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A46EDA3D-3642-49D4-8E79-263CDA990C48}" xr6:coauthVersionLast="47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data" sheetId="1" r:id="rId1"/>
    <sheet name="Sales by country(with pivots)" sheetId="3" r:id="rId2"/>
    <sheet name="anamolies detection" sheetId="4" r:id="rId3"/>
    <sheet name="new data" sheetId="5" r:id="rId4"/>
    <sheet name="Best sales person by country" sheetId="6" r:id="rId5"/>
    <sheet name="profit by products" sheetId="7" r:id="rId6"/>
  </sheets>
  <calcPr calcId="191029"/>
  <pivotCaches>
    <pivotCache cacheId="13" r:id="rId7"/>
    <pivotCache cacheId="1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" i="7" l="1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24" i="7"/>
  <c r="Y225" i="7"/>
  <c r="Y226" i="7"/>
  <c r="Y227" i="7"/>
  <c r="Y228" i="7"/>
  <c r="Y229" i="7"/>
  <c r="Y230" i="7"/>
  <c r="Y231" i="7"/>
  <c r="Y232" i="7"/>
  <c r="Y233" i="7"/>
  <c r="Y234" i="7"/>
  <c r="Y235" i="7"/>
  <c r="Y236" i="7"/>
  <c r="Y237" i="7"/>
  <c r="Y238" i="7"/>
  <c r="Y239" i="7"/>
  <c r="Y240" i="7"/>
  <c r="Y241" i="7"/>
  <c r="Y242" i="7"/>
  <c r="Y243" i="7"/>
  <c r="Y244" i="7"/>
  <c r="Y245" i="7"/>
  <c r="Y246" i="7"/>
  <c r="Y247" i="7"/>
  <c r="Y248" i="7"/>
  <c r="Y249" i="7"/>
  <c r="Y250" i="7"/>
  <c r="Y251" i="7"/>
  <c r="Y252" i="7"/>
  <c r="Y253" i="7"/>
  <c r="Y254" i="7"/>
  <c r="Y255" i="7"/>
  <c r="Y256" i="7"/>
  <c r="Y257" i="7"/>
  <c r="Y258" i="7"/>
  <c r="Y259" i="7"/>
  <c r="Y260" i="7"/>
  <c r="Y261" i="7"/>
  <c r="Y262" i="7"/>
  <c r="Y263" i="7"/>
  <c r="Y264" i="7"/>
  <c r="Y265" i="7"/>
  <c r="Y266" i="7"/>
  <c r="Y267" i="7"/>
  <c r="Y268" i="7"/>
  <c r="Y269" i="7"/>
  <c r="Y270" i="7"/>
  <c r="Y271" i="7"/>
  <c r="Y272" i="7"/>
  <c r="Y273" i="7"/>
  <c r="Y274" i="7"/>
  <c r="Y275" i="7"/>
  <c r="Y276" i="7"/>
  <c r="Y277" i="7"/>
  <c r="Y278" i="7"/>
  <c r="Y279" i="7"/>
  <c r="Y280" i="7"/>
  <c r="Y281" i="7"/>
  <c r="Y282" i="7"/>
  <c r="Y283" i="7"/>
  <c r="Y284" i="7"/>
  <c r="Y285" i="7"/>
  <c r="Y286" i="7"/>
  <c r="Y287" i="7"/>
  <c r="Y288" i="7"/>
  <c r="Y289" i="7"/>
  <c r="Y290" i="7"/>
  <c r="Y291" i="7"/>
  <c r="Y292" i="7"/>
  <c r="Y293" i="7"/>
  <c r="Y294" i="7"/>
  <c r="Y295" i="7"/>
  <c r="Y296" i="7"/>
  <c r="Y297" i="7"/>
  <c r="Y298" i="7"/>
  <c r="Y299" i="7"/>
  <c r="Y300" i="7"/>
  <c r="Y301" i="7"/>
  <c r="Y302" i="7"/>
  <c r="Y303" i="7"/>
  <c r="Y304" i="7"/>
</calcChain>
</file>

<file path=xl/sharedStrings.xml><?xml version="1.0" encoding="utf-8"?>
<sst xmlns="http://schemas.openxmlformats.org/spreadsheetml/2006/main" count="2088" uniqueCount="108">
  <si>
    <t>Date</t>
  </si>
  <si>
    <t>Name</t>
  </si>
  <si>
    <t>Email</t>
  </si>
  <si>
    <t>Boxes Sold</t>
  </si>
  <si>
    <t>Amount</t>
  </si>
  <si>
    <t>Payment Mode</t>
  </si>
  <si>
    <t>Anbumadi Tummala</t>
  </si>
  <si>
    <t>tummala.an@gmail.com</t>
  </si>
  <si>
    <t>cash</t>
  </si>
  <si>
    <t>Siddhanta Rima</t>
  </si>
  <si>
    <t>rima.si@gmail.com</t>
  </si>
  <si>
    <t>phone</t>
  </si>
  <si>
    <t>Kashiprasad Mahajan</t>
  </si>
  <si>
    <t>mahajan.ka@gmail.com</t>
  </si>
  <si>
    <t>Raghuvir Veeramany</t>
  </si>
  <si>
    <t>veeramany.r1996@gmail.com</t>
  </si>
  <si>
    <t>Devadutt Naimish</t>
  </si>
  <si>
    <t>naimish.de@gmail.com</t>
  </si>
  <si>
    <t>card</t>
  </si>
  <si>
    <t>Dindayal Mallika</t>
  </si>
  <si>
    <t>mallika.di@gmail.com</t>
  </si>
  <si>
    <t>Sankalpa Chinmay</t>
  </si>
  <si>
    <t>chinmay.s1995@gmail.com</t>
  </si>
  <si>
    <t>Adikavi Dibyendu</t>
  </si>
  <si>
    <t>dibyendu.ad@gmail.com</t>
  </si>
  <si>
    <t>Shakunt Ranadhir</t>
  </si>
  <si>
    <t>ranadhir.s2000@gmail.com</t>
  </si>
  <si>
    <t>Nityanand Nehru</t>
  </si>
  <si>
    <t>nehru.n1985@gmail.com</t>
  </si>
  <si>
    <t>Snehin Sathiamoorthy</t>
  </si>
  <si>
    <t>sathiamoorthy.s1999@gmail.com</t>
  </si>
  <si>
    <t>Shashishekhar Chakrabarti</t>
  </si>
  <si>
    <t>chakrabarti.sh@gmail.com</t>
  </si>
  <si>
    <t>Krishna Sreenivasa</t>
  </si>
  <si>
    <t>sreenivasa.kr@gmail.com</t>
  </si>
  <si>
    <t>Shaan Niveda</t>
  </si>
  <si>
    <t>niveda.sh@gmail.com</t>
  </si>
  <si>
    <t>Divyesh Sethi</t>
  </si>
  <si>
    <t>sethi.d1984@gmail.com</t>
  </si>
  <si>
    <t>Chhandak Prajna</t>
  </si>
  <si>
    <t>prajna.ch@gmail.com</t>
  </si>
  <si>
    <t>hhcgdhac djchd</t>
  </si>
  <si>
    <t>sathyayana.bi@gmail.com</t>
  </si>
  <si>
    <t>Arav Neela</t>
  </si>
  <si>
    <t>neela.ar@gmail.com</t>
  </si>
  <si>
    <t>Mahin Rajaram</t>
  </si>
  <si>
    <t>rajaram.m1975@gmail.com</t>
  </si>
  <si>
    <t>Viswanath Ranganathan</t>
  </si>
  <si>
    <t>ranganathan.vi@gmail.com</t>
  </si>
  <si>
    <t>Omprakash Navya</t>
  </si>
  <si>
    <t>navya.o1995@gmail.com</t>
  </si>
  <si>
    <t>Vallabh Nagaswamy</t>
  </si>
  <si>
    <t>nagaswamy.va@gmail.com</t>
  </si>
  <si>
    <t>Bibhavasu Sathyanarayana</t>
  </si>
  <si>
    <t>sathyanarayana.bi@gmail.com</t>
  </si>
  <si>
    <t>Shishupal Vishaal</t>
  </si>
  <si>
    <t>vishaal.sh@gmail.com</t>
  </si>
  <si>
    <t>learning from https://chandoo.org/</t>
  </si>
  <si>
    <t>Day-2</t>
  </si>
  <si>
    <t>Row Labels</t>
  </si>
  <si>
    <t>Grand Total</t>
  </si>
  <si>
    <t>Sum of Amount</t>
  </si>
  <si>
    <t>Sum of Boxes Sold</t>
  </si>
  <si>
    <t xml:space="preserve"> </t>
  </si>
  <si>
    <t>Sales Person</t>
  </si>
  <si>
    <t>Geography</t>
  </si>
  <si>
    <t>Product</t>
  </si>
  <si>
    <t>Units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</si>
  <si>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</si>
  <si>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</si>
  <si>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</si>
  <si>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</si>
  <si>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</si>
  <si>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</si>
  <si>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</si>
  <si>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</si>
  <si>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</si>
  <si>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</si>
  <si>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</si>
  <si>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</si>
  <si>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</si>
  <si>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</si>
  <si>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</si>
  <si>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</si>
  <si>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</si>
  <si>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</si>
  <si>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</si>
  <si>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</si>
  <si>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</si>
  <si>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</si>
  <si>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</si>
  <si>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</si>
  <si>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</si>
  <si>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</si>
  <si>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</si>
  <si>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</si>
  <si>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</si>
  <si>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</si>
  <si>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</si>
  <si>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</si>
  <si>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</si>
  <si>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</si>
  <si>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</si>
  <si>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Caramel Stuffed Bars</t>
  </si>
  <si>
    <t>Spicy Special Slims</t>
  </si>
  <si>
    <t>Baker's Choco Chips</t>
  </si>
  <si>
    <t>Cost per unit</t>
  </si>
  <si>
    <t>Coust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</si>
</sst>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₹-4009]\ #,##0"/>
    <numFmt numFmtId="165" formatCode="_-[$$-409]* #,##0.00_ ;_-[$$-409]* \-#,##0.00\ ;_-[$$-409]* &quot;-&quot;??_ ;_-@_ "/>
    <numFmt numFmtId="166" formatCode="&quot;$&quot;#,##0_);[Red]\(&quot;$&quot;#,##0\)"/>
    <numFmt numFmtId="167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6">
    <xf numFmtId="0" fontId="0" fillId="0" borderId="0" xfId="0"/>
    <xf numFmtId="0" fontId="3" fillId="0" borderId="0" xfId="2" applyAlignment="1">
      <alignment horizontal="left"/>
    </xf>
    <xf numFmtId="0" fontId="3" fillId="0" borderId="0" xfId="2"/>
    <xf numFmtId="15" fontId="3" fillId="0" borderId="0" xfId="2" applyNumberFormat="1" applyAlignment="1">
      <alignment horizontal="left"/>
    </xf>
    <xf numFmtId="164" fontId="3" fillId="0" borderId="0" xfId="2" applyNumberFormat="1"/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6" fontId="0" fillId="0" borderId="0" xfId="0" applyNumberFormat="1"/>
    <xf numFmtId="3" fontId="0" fillId="0" borderId="0" xfId="0" applyNumberFormat="1"/>
    <xf numFmtId="0" fontId="0" fillId="0" borderId="0" xfId="0" applyAlignment="1">
      <alignment horizontal="left" indent="1"/>
    </xf>
    <xf numFmtId="167" fontId="0" fillId="0" borderId="0" xfId="0" applyNumberFormat="1"/>
  </cellXfs>
  <cellStyles count="3">
    <cellStyle name="Hyperlink" xfId="1" builtinId="8"/>
    <cellStyle name="Normal" xfId="0" builtinId="0"/>
    <cellStyle name="Normal 2" xfId="2" xr:uid="{D633B13F-4195-4152-808C-6ADA57841801}"/>
  </cellStyles>
  <dxfs count="42">
    <dxf>
      <numFmt numFmtId="0" formatCode="General"/>
    </dxf>
    <dxf>
      <numFmt numFmtId="167" formatCode="&quot;$&quot;#,##0.00_);[Red]\(&quot;$&quot;#,##0.00\)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32" formatCode="_ &quot;₹&quot;\ * #,##0_ ;_ &quot;₹&quot;\ * \-#,##0_ ;_ &quot;₹&quot;\ * &quot;-&quot;_ ;_ 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3" formatCode="#,##0"/>
    </dxf>
    <dxf>
      <numFmt numFmtId="166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6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[$₹-4009]\ #,##0"/>
    </dxf>
    <dxf>
      <numFmt numFmtId="20" formatCode="dd/mmm/yy"/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₹-4009]\ #,##0"/>
    </dxf>
    <dxf>
      <numFmt numFmtId="20" formatCode="dd/mmm/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'anamolies detection'!$G$3</c:f>
              <c:strCache>
                <c:ptCount val="1"/>
                <c:pt idx="0">
                  <c:v>Amount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'anamolies detection'!$F$4:$F$29</c:f>
              <c:numCache>
                <c:formatCode>General</c:formatCode>
                <c:ptCount val="26"/>
                <c:pt idx="0">
                  <c:v>54</c:v>
                </c:pt>
                <c:pt idx="1">
                  <c:v>50</c:v>
                </c:pt>
                <c:pt idx="2">
                  <c:v>42</c:v>
                </c:pt>
                <c:pt idx="3">
                  <c:v>41</c:v>
                </c:pt>
                <c:pt idx="4">
                  <c:v>45</c:v>
                </c:pt>
                <c:pt idx="5">
                  <c:v>37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38</c:v>
                </c:pt>
                <c:pt idx="10">
                  <c:v>36</c:v>
                </c:pt>
                <c:pt idx="11">
                  <c:v>37</c:v>
                </c:pt>
                <c:pt idx="12">
                  <c:v>28</c:v>
                </c:pt>
                <c:pt idx="13">
                  <c:v>36</c:v>
                </c:pt>
                <c:pt idx="14">
                  <c:v>29</c:v>
                </c:pt>
                <c:pt idx="15">
                  <c:v>30</c:v>
                </c:pt>
                <c:pt idx="16">
                  <c:v>56</c:v>
                </c:pt>
                <c:pt idx="17">
                  <c:v>24</c:v>
                </c:pt>
                <c:pt idx="18">
                  <c:v>23</c:v>
                </c:pt>
                <c:pt idx="19">
                  <c:v>100</c:v>
                </c:pt>
                <c:pt idx="20">
                  <c:v>32</c:v>
                </c:pt>
                <c:pt idx="21">
                  <c:v>22</c:v>
                </c:pt>
                <c:pt idx="22">
                  <c:v>23</c:v>
                </c:pt>
                <c:pt idx="23">
                  <c:v>25</c:v>
                </c:pt>
                <c:pt idx="24">
                  <c:v>25</c:v>
                </c:pt>
                <c:pt idx="25">
                  <c:v>58</c:v>
                </c:pt>
              </c:numCache>
            </c:numRef>
          </c:xVal>
          <c:yVal>
            <c:numRef>
              <c:f>'anamolies detection'!$G$4:$G$29</c:f>
              <c:numCache>
                <c:formatCode>[$₹-4009]\ #,##0</c:formatCode>
                <c:ptCount val="26"/>
                <c:pt idx="0">
                  <c:v>2610</c:v>
                </c:pt>
                <c:pt idx="1">
                  <c:v>2000</c:v>
                </c:pt>
                <c:pt idx="2">
                  <c:v>1890</c:v>
                </c:pt>
                <c:pt idx="3">
                  <c:v>1804</c:v>
                </c:pt>
                <c:pt idx="4">
                  <c:v>1755</c:v>
                </c:pt>
                <c:pt idx="5">
                  <c:v>1591</c:v>
                </c:pt>
                <c:pt idx="6">
                  <c:v>1560</c:v>
                </c:pt>
                <c:pt idx="7">
                  <c:v>1505</c:v>
                </c:pt>
                <c:pt idx="8">
                  <c:v>1500</c:v>
                </c:pt>
                <c:pt idx="9">
                  <c:v>1482</c:v>
                </c:pt>
                <c:pt idx="10">
                  <c:v>1404</c:v>
                </c:pt>
                <c:pt idx="11">
                  <c:v>1369</c:v>
                </c:pt>
                <c:pt idx="12">
                  <c:v>1260</c:v>
                </c:pt>
                <c:pt idx="13">
                  <c:v>1260</c:v>
                </c:pt>
                <c:pt idx="14">
                  <c:v>1247</c:v>
                </c:pt>
                <c:pt idx="15">
                  <c:v>1200</c:v>
                </c:pt>
                <c:pt idx="16">
                  <c:v>1122</c:v>
                </c:pt>
                <c:pt idx="17">
                  <c:v>1056</c:v>
                </c:pt>
                <c:pt idx="18">
                  <c:v>1012</c:v>
                </c:pt>
                <c:pt idx="19">
                  <c:v>1012</c:v>
                </c:pt>
                <c:pt idx="20">
                  <c:v>1510</c:v>
                </c:pt>
                <c:pt idx="21">
                  <c:v>902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C-4206-B611-A8D04EC40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40911"/>
        <c:axId val="335941327"/>
      </c:scatterChart>
      <c:valAx>
        <c:axId val="33594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41327"/>
        <c:crosses val="autoZero"/>
        <c:crossBetween val="midCat"/>
      </c:valAx>
      <c:valAx>
        <c:axId val="3359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4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3</xdr:row>
      <xdr:rowOff>233362</xdr:rowOff>
    </xdr:from>
    <xdr:to>
      <xdr:col>18</xdr:col>
      <xdr:colOff>466725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11214-933E-9C2C-1BBB-2720B09DF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n Singh" refreshedDate="44729.580859027781" createdVersion="8" refreshedVersion="8" minRefreshableVersion="3" recordCount="26" xr:uid="{8155231F-86AC-4B4F-95C9-546EB414BADB}">
  <cacheSource type="worksheet">
    <worksheetSource name="sales44"/>
  </cacheSource>
  <cacheFields count="6">
    <cacheField name="Date" numFmtId="15">
      <sharedItems containsSemiMixedTypes="0" containsNonDate="0" containsDate="1" containsString="0" minDate="2021-08-25T00:00:00" maxDate="2021-09-03T00:00:00"/>
    </cacheField>
    <cacheField name="Name" numFmtId="0">
      <sharedItems count="24">
        <s v="Anbumadi Tummala"/>
        <s v="Siddhanta Rima"/>
        <s v="Kashiprasad Mahajan"/>
        <s v="Raghuvir Veeramany"/>
        <s v="Devadutt Naimish"/>
        <s v="Dindayal Mallika"/>
        <s v="Sankalpa Chinmay"/>
        <s v="Adikavi Dibyendu"/>
        <s v="Shakunt Ranadhir"/>
        <s v="Nityanand Nehru"/>
        <s v="Snehin Sathiamoorthy"/>
        <s v="Shashishekhar Chakrabarti"/>
        <s v="Krishna Sreenivasa"/>
        <s v="Shaan Niveda"/>
        <s v="Divyesh Sethi"/>
        <s v="Chhandak Prajna"/>
        <s v="hhcgdhac djchd"/>
        <s v="Arav Neela"/>
        <s v="Mahin Rajaram"/>
        <s v="Viswanath Ranganathan"/>
        <s v="Omprakash Navya"/>
        <s v="Vallabh Nagaswamy"/>
        <s v="Bibhavasu Sathyanarayana"/>
        <s v="Shishupal Vishaal"/>
      </sharedItems>
    </cacheField>
    <cacheField name="Email" numFmtId="0">
      <sharedItems/>
    </cacheField>
    <cacheField name="Boxes Sold" numFmtId="0">
      <sharedItems containsSemiMixedTypes="0" containsString="0" containsNumber="1" containsInteger="1" minValue="22" maxValue="100"/>
    </cacheField>
    <cacheField name="Amount" numFmtId="164">
      <sharedItems containsSemiMixedTypes="0" containsString="0" containsNumber="1" containsInteger="1" minValue="272" maxValue="2610" count="22">
        <n v="2610"/>
        <n v="2000"/>
        <n v="1890"/>
        <n v="1804"/>
        <n v="1755"/>
        <n v="1591"/>
        <n v="1560"/>
        <n v="1505"/>
        <n v="1500"/>
        <n v="1482"/>
        <n v="1404"/>
        <n v="1369"/>
        <n v="1260"/>
        <n v="1247"/>
        <n v="1200"/>
        <n v="1122"/>
        <n v="1056"/>
        <n v="1012"/>
        <n v="1510"/>
        <n v="902"/>
        <n v="900"/>
        <n v="272"/>
      </sharedItems>
    </cacheField>
    <cacheField name="Payment Mode" numFmtId="0">
      <sharedItems/>
    </cacheField>
  </cacheFields>
  <extLst>
    <ext xmlns:x14="http://schemas.microsoft.com/office/spreadsheetml/2009/9/main" uri="{725AE2AE-9491-48be-B2B4-4EB974FC3084}">
      <x14:pivotCacheDefinition pivotCacheId="154689392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n Singh" refreshedDate="44729.60224594907" createdVersion="8" refreshedVersion="8" minRefreshableVersion="3" recordCount="300" xr:uid="{1ECBB2EE-40A8-4352-B253-7DE0E7B3126E}">
  <cacheSource type="worksheet">
    <worksheetSource name="kuchbhi"/>
  </cacheSource>
  <cacheFields count="5">
    <cacheField name="Sales Person" numFmtId="0">
      <sharedItems count="10"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 count="22"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Amount" numFmtId="166">
      <sharedItems containsSemiMixedTypes="0" containsString="0" containsNumber="1" containsInteger="1" minValue="0" maxValue="16184" count="268">
        <n v="1624"/>
        <n v="6706"/>
        <n v="959"/>
        <n v="9632"/>
        <n v="2100"/>
        <n v="8869"/>
        <n v="2681"/>
        <n v="5012"/>
        <n v="1281"/>
        <n v="4991"/>
        <n v="1785"/>
        <n v="3983"/>
        <n v="2646"/>
        <n v="252"/>
        <n v="2464"/>
        <n v="2114"/>
        <n v="7693"/>
        <n v="15610"/>
        <n v="336"/>
        <n v="9443"/>
        <n v="8155"/>
        <n v="1701"/>
        <n v="2205"/>
        <n v="1771"/>
        <n v="10311"/>
        <n v="21"/>
        <n v="1974"/>
        <n v="6314"/>
        <n v="4683"/>
        <n v="6398"/>
        <n v="553"/>
        <n v="7021"/>
        <n v="5817"/>
        <n v="3976"/>
        <n v="1134"/>
        <n v="6027"/>
        <n v="1904"/>
        <n v="3262"/>
        <n v="2289"/>
        <n v="6986"/>
        <n v="4417"/>
        <n v="1442"/>
        <n v="2415"/>
        <n v="238"/>
        <n v="4949"/>
        <n v="5075"/>
        <n v="9198"/>
        <n v="3339"/>
        <n v="5019"/>
        <n v="16184"/>
        <n v="497"/>
        <n v="8211"/>
        <n v="6580"/>
        <n v="4760"/>
        <n v="5439"/>
        <n v="1463"/>
        <n v="7777"/>
        <n v="1085"/>
        <n v="182"/>
        <n v="4242"/>
        <n v="6118"/>
        <n v="2317"/>
        <n v="938"/>
        <n v="9709"/>
        <n v="4487"/>
        <n v="4018"/>
        <n v="861"/>
        <n v="5586"/>
        <n v="2226"/>
        <n v="14329"/>
        <n v="8463"/>
        <n v="2891"/>
        <n v="3773"/>
        <n v="854"/>
        <n v="4970"/>
        <n v="98"/>
        <n v="13391"/>
        <n v="8890"/>
        <n v="56"/>
        <n v="3808"/>
        <n v="63"/>
        <n v="7812"/>
        <n v="973"/>
        <n v="567"/>
        <n v="2471"/>
        <n v="7189"/>
        <n v="7455"/>
        <n v="3108"/>
        <n v="469"/>
        <n v="2737"/>
        <n v="4305"/>
        <n v="2408"/>
        <n v="12348"/>
        <n v="3689"/>
        <n v="2870"/>
        <n v="798"/>
        <n v="2933"/>
        <n v="2744"/>
        <n v="9772"/>
        <n v="1568"/>
        <n v="11417"/>
        <n v="6748"/>
        <n v="1407"/>
        <n v="2023"/>
        <n v="5236"/>
        <n v="1925"/>
        <n v="6608"/>
        <n v="8008"/>
        <n v="1428"/>
        <n v="525"/>
        <n v="1505"/>
        <n v="6755"/>
        <n v="11571"/>
        <n v="2541"/>
        <n v="1526"/>
        <n v="6125"/>
        <n v="847"/>
        <n v="4753"/>
        <n v="2793"/>
        <n v="4606"/>
        <n v="5551"/>
        <n v="6657"/>
        <n v="4438"/>
        <n v="168"/>
        <n v="6391"/>
        <n v="518"/>
        <n v="5677"/>
        <n v="6048"/>
        <n v="3752"/>
        <n v="4480"/>
        <n v="259"/>
        <n v="42"/>
        <n v="2478"/>
        <n v="7847"/>
        <n v="9926"/>
        <n v="819"/>
        <n v="3052"/>
        <n v="6832"/>
        <n v="2016"/>
        <n v="7322"/>
        <n v="357"/>
        <n v="3192"/>
        <n v="8435"/>
        <n v="0"/>
        <n v="8862"/>
        <n v="3556"/>
        <n v="7280"/>
        <n v="3402"/>
        <n v="4592"/>
        <n v="7833"/>
        <n v="7651"/>
        <n v="2275"/>
        <n v="5670"/>
        <n v="2135"/>
        <n v="2779"/>
        <n v="12950"/>
        <n v="3794"/>
        <n v="2583"/>
        <n v="4585"/>
        <n v="1652"/>
        <n v="2009"/>
        <n v="3388"/>
        <n v="623"/>
        <n v="10073"/>
        <n v="1561"/>
        <n v="11522"/>
        <n v="3059"/>
        <n v="2324"/>
        <n v="4956"/>
        <n v="5355"/>
        <n v="7259"/>
        <n v="6279"/>
        <n v="3864"/>
        <n v="6146"/>
        <n v="2639"/>
        <n v="1890"/>
        <n v="1932"/>
        <n v="6300"/>
        <n v="560"/>
        <n v="2856"/>
        <n v="707"/>
        <n v="3598"/>
        <n v="6853"/>
        <n v="4725"/>
        <n v="10304"/>
        <n v="1274"/>
        <n v="3101"/>
        <n v="1057"/>
        <n v="5306"/>
        <n v="1778"/>
        <n v="1638"/>
        <n v="154"/>
        <n v="9835"/>
        <n v="7273"/>
        <n v="6909"/>
        <n v="3920"/>
        <n v="4858"/>
        <n v="3549"/>
        <n v="966"/>
        <n v="385"/>
        <n v="2219"/>
        <n v="2954"/>
        <n v="280"/>
        <n v="4802"/>
        <n v="4137"/>
        <n v="9051"/>
        <n v="2919"/>
        <n v="5915"/>
        <n v="2562"/>
        <n v="8813"/>
        <n v="6111"/>
        <n v="3507"/>
        <n v="4319"/>
        <n v="609"/>
        <n v="6370"/>
        <n v="5474"/>
        <n v="3164"/>
        <n v="1302"/>
        <n v="7308"/>
        <n v="6132"/>
        <n v="3472"/>
        <n v="9660"/>
        <n v="2436"/>
        <n v="9506"/>
        <n v="245"/>
        <n v="2702"/>
        <n v="700"/>
        <n v="3759"/>
        <n v="1589"/>
        <n v="5194"/>
        <n v="945"/>
        <n v="1988"/>
        <n v="6734"/>
        <n v="217"/>
        <n v="4424"/>
        <n v="189"/>
        <n v="490"/>
        <n v="434"/>
        <n v="10129"/>
        <n v="6433"/>
        <n v="2212"/>
        <n v="3829"/>
        <n v="5775"/>
        <n v="1071"/>
        <n v="2863"/>
        <n v="1617"/>
        <n v="6818"/>
        <n v="3094"/>
        <n v="2989"/>
        <n v="2268"/>
        <n v="7511"/>
        <n v="4326"/>
        <n v="4935"/>
        <n v="4781"/>
        <n v="7483"/>
        <n v="6860"/>
        <n v="9002"/>
        <n v="1400"/>
        <n v="4053"/>
        <n v="2149"/>
        <n v="3640"/>
        <n v="630"/>
        <n v="2429"/>
        <n v="2142"/>
        <n v="6454"/>
        <n v="8841"/>
        <n v="714"/>
        <n v="3850"/>
      </sharedItems>
    </cacheField>
    <cacheField name="Units" numFmtId="3">
      <sharedItems containsSemiMixedTypes="0" containsString="0" containsNumber="1" containsInteger="1" minValue="0" maxValue="5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21-08-27T00:00:00"/>
    <x v="0"/>
    <s v="tummala.an@gmail.com"/>
    <n v="54"/>
    <x v="0"/>
    <s v="cash"/>
  </r>
  <r>
    <d v="2021-08-31T00:00:00"/>
    <x v="1"/>
    <s v="rima.si@gmail.com"/>
    <n v="50"/>
    <x v="1"/>
    <s v="phone"/>
  </r>
  <r>
    <d v="2021-08-31T00:00:00"/>
    <x v="2"/>
    <s v="mahajan.ka@gmail.com"/>
    <n v="42"/>
    <x v="2"/>
    <s v="cash"/>
  </r>
  <r>
    <d v="2021-08-26T00:00:00"/>
    <x v="3"/>
    <s v="veeramany.r1996@gmail.com"/>
    <n v="41"/>
    <x v="3"/>
    <s v="cash"/>
  </r>
  <r>
    <d v="2021-08-31T00:00:00"/>
    <x v="4"/>
    <s v="naimish.de@gmail.com"/>
    <n v="45"/>
    <x v="4"/>
    <s v="card"/>
  </r>
  <r>
    <d v="2021-08-27T00:00:00"/>
    <x v="5"/>
    <s v="mallika.di@gmail.com"/>
    <n v="37"/>
    <x v="5"/>
    <s v="card"/>
  </r>
  <r>
    <d v="2021-08-27T00:00:00"/>
    <x v="6"/>
    <s v="chinmay.s1995@gmail.com"/>
    <n v="40"/>
    <x v="6"/>
    <s v="cash"/>
  </r>
  <r>
    <d v="2021-09-01T00:00:00"/>
    <x v="7"/>
    <s v="dibyendu.ad@gmail.com"/>
    <n v="35"/>
    <x v="7"/>
    <s v="card"/>
  </r>
  <r>
    <d v="2021-09-02T00:00:00"/>
    <x v="8"/>
    <s v="ranadhir.s2000@gmail.com"/>
    <n v="30"/>
    <x v="8"/>
    <s v="card"/>
  </r>
  <r>
    <d v="2021-08-26T00:00:00"/>
    <x v="9"/>
    <s v="nehru.n1985@gmail.com"/>
    <n v="38"/>
    <x v="9"/>
    <s v="cash"/>
  </r>
  <r>
    <d v="2021-08-31T00:00:00"/>
    <x v="10"/>
    <s v="sathiamoorthy.s1999@gmail.com"/>
    <n v="36"/>
    <x v="10"/>
    <s v="phone"/>
  </r>
  <r>
    <d v="2021-08-26T00:00:00"/>
    <x v="11"/>
    <s v="chakrabarti.sh@gmail.com"/>
    <n v="37"/>
    <x v="11"/>
    <s v="card"/>
  </r>
  <r>
    <d v="2021-09-01T00:00:00"/>
    <x v="12"/>
    <s v="sreenivasa.kr@gmail.com"/>
    <n v="28"/>
    <x v="12"/>
    <s v="phone"/>
  </r>
  <r>
    <d v="2021-09-01T00:00:00"/>
    <x v="13"/>
    <s v="niveda.sh@gmail.com"/>
    <n v="36"/>
    <x v="12"/>
    <s v="cash"/>
  </r>
  <r>
    <d v="2021-08-30T00:00:00"/>
    <x v="14"/>
    <s v="sethi.d1984@gmail.com"/>
    <n v="29"/>
    <x v="13"/>
    <s v="phone"/>
  </r>
  <r>
    <d v="2021-08-27T00:00:00"/>
    <x v="15"/>
    <s v="prajna.ch@gmail.com"/>
    <n v="30"/>
    <x v="14"/>
    <s v="phone"/>
  </r>
  <r>
    <d v="2021-09-02T00:00:00"/>
    <x v="16"/>
    <s v="sathyayana.bi@gmail.com"/>
    <n v="56"/>
    <x v="15"/>
    <s v="phone"/>
  </r>
  <r>
    <d v="2021-09-01T00:00:00"/>
    <x v="17"/>
    <s v="neela.ar@gmail.com"/>
    <n v="24"/>
    <x v="16"/>
    <s v="card"/>
  </r>
  <r>
    <d v="2021-08-25T00:00:00"/>
    <x v="18"/>
    <s v="rajaram.m1975@gmail.com"/>
    <n v="23"/>
    <x v="17"/>
    <s v="cash"/>
  </r>
  <r>
    <d v="2021-08-25T00:00:00"/>
    <x v="18"/>
    <s v="rajaram.m1975@gmail.com"/>
    <n v="100"/>
    <x v="17"/>
    <s v="cash"/>
  </r>
  <r>
    <d v="2021-09-02T00:00:00"/>
    <x v="19"/>
    <s v="ranganathan.vi@gmail.com"/>
    <n v="32"/>
    <x v="18"/>
    <s v="phone"/>
  </r>
  <r>
    <d v="2021-08-25T00:00:00"/>
    <x v="20"/>
    <s v="navya.o1995@gmail.com"/>
    <n v="22"/>
    <x v="19"/>
    <s v="card"/>
  </r>
  <r>
    <d v="2021-08-25T00:00:00"/>
    <x v="21"/>
    <s v="nagaswamy.va@gmail.com"/>
    <n v="23"/>
    <x v="20"/>
    <s v="cash"/>
  </r>
  <r>
    <d v="2021-08-30T00:00:00"/>
    <x v="22"/>
    <s v="sathyanarayana.bi@gmail.com"/>
    <n v="25"/>
    <x v="20"/>
    <s v="cash"/>
  </r>
  <r>
    <d v="2021-08-30T00:00:00"/>
    <x v="22"/>
    <s v="sathyanarayana.bi@gmail.com"/>
    <n v="25"/>
    <x v="20"/>
    <s v="cash"/>
  </r>
  <r>
    <d v="2021-09-01T00:00:00"/>
    <x v="23"/>
    <s v="vishaal.sh@gmail.com"/>
    <n v="58"/>
    <x v="21"/>
    <s v="phon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x v="0"/>
    <n v="114"/>
  </r>
  <r>
    <x v="1"/>
    <x v="1"/>
    <x v="1"/>
    <x v="1"/>
    <n v="459"/>
  </r>
  <r>
    <x v="2"/>
    <x v="1"/>
    <x v="2"/>
    <x v="2"/>
    <n v="147"/>
  </r>
  <r>
    <x v="3"/>
    <x v="2"/>
    <x v="3"/>
    <x v="3"/>
    <n v="288"/>
  </r>
  <r>
    <x v="4"/>
    <x v="3"/>
    <x v="4"/>
    <x v="4"/>
    <n v="414"/>
  </r>
  <r>
    <x v="0"/>
    <x v="1"/>
    <x v="5"/>
    <x v="5"/>
    <n v="432"/>
  </r>
  <r>
    <x v="4"/>
    <x v="4"/>
    <x v="6"/>
    <x v="6"/>
    <n v="54"/>
  </r>
  <r>
    <x v="1"/>
    <x v="1"/>
    <x v="7"/>
    <x v="7"/>
    <n v="210"/>
  </r>
  <r>
    <x v="5"/>
    <x v="4"/>
    <x v="8"/>
    <x v="8"/>
    <n v="75"/>
  </r>
  <r>
    <x v="6"/>
    <x v="0"/>
    <x v="8"/>
    <x v="9"/>
    <n v="12"/>
  </r>
  <r>
    <x v="7"/>
    <x v="3"/>
    <x v="4"/>
    <x v="10"/>
    <n v="462"/>
  </r>
  <r>
    <x v="8"/>
    <x v="0"/>
    <x v="9"/>
    <x v="11"/>
    <n v="144"/>
  </r>
  <r>
    <x v="2"/>
    <x v="4"/>
    <x v="10"/>
    <x v="12"/>
    <n v="120"/>
  </r>
  <r>
    <x v="7"/>
    <x v="5"/>
    <x v="11"/>
    <x v="13"/>
    <n v="54"/>
  </r>
  <r>
    <x v="8"/>
    <x v="1"/>
    <x v="4"/>
    <x v="14"/>
    <n v="234"/>
  </r>
  <r>
    <x v="8"/>
    <x v="1"/>
    <x v="12"/>
    <x v="15"/>
    <n v="66"/>
  </r>
  <r>
    <x v="4"/>
    <x v="0"/>
    <x v="6"/>
    <x v="16"/>
    <n v="87"/>
  </r>
  <r>
    <x v="6"/>
    <x v="5"/>
    <x v="13"/>
    <x v="17"/>
    <n v="339"/>
  </r>
  <r>
    <x v="3"/>
    <x v="5"/>
    <x v="7"/>
    <x v="18"/>
    <n v="144"/>
  </r>
  <r>
    <x v="7"/>
    <x v="3"/>
    <x v="13"/>
    <x v="19"/>
    <n v="162"/>
  </r>
  <r>
    <x v="2"/>
    <x v="5"/>
    <x v="14"/>
    <x v="20"/>
    <n v="90"/>
  </r>
  <r>
    <x v="1"/>
    <x v="4"/>
    <x v="14"/>
    <x v="21"/>
    <n v="234"/>
  </r>
  <r>
    <x v="9"/>
    <x v="4"/>
    <x v="7"/>
    <x v="22"/>
    <n v="141"/>
  </r>
  <r>
    <x v="1"/>
    <x v="0"/>
    <x v="15"/>
    <x v="23"/>
    <n v="204"/>
  </r>
  <r>
    <x v="3"/>
    <x v="1"/>
    <x v="16"/>
    <x v="15"/>
    <n v="186"/>
  </r>
  <r>
    <x v="3"/>
    <x v="2"/>
    <x v="11"/>
    <x v="24"/>
    <n v="231"/>
  </r>
  <r>
    <x v="8"/>
    <x v="3"/>
    <x v="10"/>
    <x v="25"/>
    <n v="168"/>
  </r>
  <r>
    <x v="9"/>
    <x v="1"/>
    <x v="13"/>
    <x v="26"/>
    <n v="195"/>
  </r>
  <r>
    <x v="6"/>
    <x v="2"/>
    <x v="14"/>
    <x v="27"/>
    <n v="15"/>
  </r>
  <r>
    <x v="9"/>
    <x v="0"/>
    <x v="14"/>
    <x v="28"/>
    <n v="30"/>
  </r>
  <r>
    <x v="3"/>
    <x v="0"/>
    <x v="17"/>
    <x v="29"/>
    <n v="102"/>
  </r>
  <r>
    <x v="7"/>
    <x v="1"/>
    <x v="15"/>
    <x v="30"/>
    <n v="15"/>
  </r>
  <r>
    <x v="1"/>
    <x v="3"/>
    <x v="0"/>
    <x v="31"/>
    <n v="183"/>
  </r>
  <r>
    <x v="0"/>
    <x v="3"/>
    <x v="7"/>
    <x v="32"/>
    <n v="12"/>
  </r>
  <r>
    <x v="3"/>
    <x v="3"/>
    <x v="8"/>
    <x v="33"/>
    <n v="72"/>
  </r>
  <r>
    <x v="4"/>
    <x v="4"/>
    <x v="18"/>
    <x v="34"/>
    <n v="282"/>
  </r>
  <r>
    <x v="7"/>
    <x v="3"/>
    <x v="19"/>
    <x v="35"/>
    <n v="144"/>
  </r>
  <r>
    <x v="4"/>
    <x v="0"/>
    <x v="10"/>
    <x v="36"/>
    <n v="405"/>
  </r>
  <r>
    <x v="5"/>
    <x v="5"/>
    <x v="1"/>
    <x v="37"/>
    <n v="75"/>
  </r>
  <r>
    <x v="0"/>
    <x v="5"/>
    <x v="18"/>
    <x v="38"/>
    <n v="135"/>
  </r>
  <r>
    <x v="6"/>
    <x v="5"/>
    <x v="18"/>
    <x v="39"/>
    <n v="21"/>
  </r>
  <r>
    <x v="7"/>
    <x v="4"/>
    <x v="14"/>
    <x v="40"/>
    <n v="153"/>
  </r>
  <r>
    <x v="4"/>
    <x v="5"/>
    <x v="16"/>
    <x v="41"/>
    <n v="15"/>
  </r>
  <r>
    <x v="8"/>
    <x v="1"/>
    <x v="8"/>
    <x v="42"/>
    <n v="255"/>
  </r>
  <r>
    <x v="7"/>
    <x v="0"/>
    <x v="15"/>
    <x v="43"/>
    <n v="18"/>
  </r>
  <r>
    <x v="4"/>
    <x v="0"/>
    <x v="14"/>
    <x v="44"/>
    <n v="189"/>
  </r>
  <r>
    <x v="6"/>
    <x v="4"/>
    <x v="1"/>
    <x v="45"/>
    <n v="21"/>
  </r>
  <r>
    <x v="8"/>
    <x v="2"/>
    <x v="10"/>
    <x v="46"/>
    <n v="36"/>
  </r>
  <r>
    <x v="4"/>
    <x v="5"/>
    <x v="12"/>
    <x v="47"/>
    <n v="75"/>
  </r>
  <r>
    <x v="0"/>
    <x v="5"/>
    <x v="9"/>
    <x v="48"/>
    <n v="156"/>
  </r>
  <r>
    <x v="6"/>
    <x v="2"/>
    <x v="10"/>
    <x v="49"/>
    <n v="39"/>
  </r>
  <r>
    <x v="4"/>
    <x v="2"/>
    <x v="20"/>
    <x v="50"/>
    <n v="63"/>
  </r>
  <r>
    <x v="7"/>
    <x v="2"/>
    <x v="12"/>
    <x v="51"/>
    <n v="75"/>
  </r>
  <r>
    <x v="7"/>
    <x v="4"/>
    <x v="19"/>
    <x v="52"/>
    <n v="183"/>
  </r>
  <r>
    <x v="3"/>
    <x v="1"/>
    <x v="11"/>
    <x v="53"/>
    <n v="69"/>
  </r>
  <r>
    <x v="0"/>
    <x v="2"/>
    <x v="4"/>
    <x v="54"/>
    <n v="30"/>
  </r>
  <r>
    <x v="3"/>
    <x v="5"/>
    <x v="9"/>
    <x v="55"/>
    <n v="39"/>
  </r>
  <r>
    <x v="8"/>
    <x v="5"/>
    <x v="1"/>
    <x v="56"/>
    <n v="504"/>
  </r>
  <r>
    <x v="2"/>
    <x v="0"/>
    <x v="12"/>
    <x v="57"/>
    <n v="273"/>
  </r>
  <r>
    <x v="6"/>
    <x v="0"/>
    <x v="6"/>
    <x v="58"/>
    <n v="48"/>
  </r>
  <r>
    <x v="4"/>
    <x v="5"/>
    <x v="18"/>
    <x v="59"/>
    <n v="207"/>
  </r>
  <r>
    <x v="4"/>
    <x v="2"/>
    <x v="1"/>
    <x v="60"/>
    <n v="9"/>
  </r>
  <r>
    <x v="9"/>
    <x v="2"/>
    <x v="14"/>
    <x v="61"/>
    <n v="261"/>
  </r>
  <r>
    <x v="4"/>
    <x v="4"/>
    <x v="10"/>
    <x v="62"/>
    <n v="6"/>
  </r>
  <r>
    <x v="1"/>
    <x v="0"/>
    <x v="16"/>
    <x v="63"/>
    <n v="30"/>
  </r>
  <r>
    <x v="5"/>
    <x v="5"/>
    <x v="13"/>
    <x v="22"/>
    <n v="138"/>
  </r>
  <r>
    <x v="5"/>
    <x v="0"/>
    <x v="9"/>
    <x v="64"/>
    <n v="111"/>
  </r>
  <r>
    <x v="6"/>
    <x v="1"/>
    <x v="3"/>
    <x v="42"/>
    <n v="15"/>
  </r>
  <r>
    <x v="0"/>
    <x v="5"/>
    <x v="15"/>
    <x v="65"/>
    <n v="162"/>
  </r>
  <r>
    <x v="6"/>
    <x v="5"/>
    <x v="15"/>
    <x v="66"/>
    <n v="195"/>
  </r>
  <r>
    <x v="9"/>
    <x v="4"/>
    <x v="8"/>
    <x v="67"/>
    <n v="525"/>
  </r>
  <r>
    <x v="5"/>
    <x v="5"/>
    <x v="5"/>
    <x v="68"/>
    <n v="48"/>
  </r>
  <r>
    <x v="2"/>
    <x v="5"/>
    <x v="19"/>
    <x v="69"/>
    <n v="150"/>
  </r>
  <r>
    <x v="2"/>
    <x v="5"/>
    <x v="13"/>
    <x v="70"/>
    <n v="492"/>
  </r>
  <r>
    <x v="6"/>
    <x v="5"/>
    <x v="12"/>
    <x v="71"/>
    <n v="102"/>
  </r>
  <r>
    <x v="8"/>
    <x v="2"/>
    <x v="14"/>
    <x v="72"/>
    <n v="165"/>
  </r>
  <r>
    <x v="3"/>
    <x v="2"/>
    <x v="19"/>
    <x v="73"/>
    <n v="309"/>
  </r>
  <r>
    <x v="4"/>
    <x v="2"/>
    <x v="9"/>
    <x v="74"/>
    <n v="156"/>
  </r>
  <r>
    <x v="2"/>
    <x v="1"/>
    <x v="21"/>
    <x v="75"/>
    <n v="159"/>
  </r>
  <r>
    <x v="6"/>
    <x v="1"/>
    <x v="16"/>
    <x v="76"/>
    <n v="201"/>
  </r>
  <r>
    <x v="1"/>
    <x v="3"/>
    <x v="6"/>
    <x v="77"/>
    <n v="210"/>
  </r>
  <r>
    <x v="7"/>
    <x v="4"/>
    <x v="11"/>
    <x v="78"/>
    <n v="51"/>
  </r>
  <r>
    <x v="8"/>
    <x v="2"/>
    <x v="4"/>
    <x v="47"/>
    <n v="39"/>
  </r>
  <r>
    <x v="9"/>
    <x v="1"/>
    <x v="3"/>
    <x v="79"/>
    <n v="279"/>
  </r>
  <r>
    <x v="9"/>
    <x v="4"/>
    <x v="11"/>
    <x v="80"/>
    <n v="123"/>
  </r>
  <r>
    <x v="7"/>
    <x v="3"/>
    <x v="18"/>
    <x v="81"/>
    <n v="81"/>
  </r>
  <r>
    <x v="0"/>
    <x v="0"/>
    <x v="15"/>
    <x v="16"/>
    <n v="21"/>
  </r>
  <r>
    <x v="8"/>
    <x v="2"/>
    <x v="19"/>
    <x v="82"/>
    <n v="162"/>
  </r>
  <r>
    <x v="9"/>
    <x v="1"/>
    <x v="20"/>
    <x v="83"/>
    <n v="228"/>
  </r>
  <r>
    <x v="9"/>
    <x v="2"/>
    <x v="12"/>
    <x v="84"/>
    <n v="342"/>
  </r>
  <r>
    <x v="6"/>
    <x v="4"/>
    <x v="11"/>
    <x v="85"/>
    <n v="54"/>
  </r>
  <r>
    <x v="3"/>
    <x v="1"/>
    <x v="19"/>
    <x v="86"/>
    <n v="216"/>
  </r>
  <r>
    <x v="8"/>
    <x v="5"/>
    <x v="21"/>
    <x v="87"/>
    <n v="54"/>
  </r>
  <r>
    <x v="4"/>
    <x v="4"/>
    <x v="4"/>
    <x v="88"/>
    <n v="75"/>
  </r>
  <r>
    <x v="2"/>
    <x v="0"/>
    <x v="14"/>
    <x v="89"/>
    <n v="93"/>
  </r>
  <r>
    <x v="2"/>
    <x v="0"/>
    <x v="4"/>
    <x v="90"/>
    <n v="156"/>
  </r>
  <r>
    <x v="2"/>
    <x v="4"/>
    <x v="9"/>
    <x v="91"/>
    <n v="9"/>
  </r>
  <r>
    <x v="8"/>
    <x v="2"/>
    <x v="15"/>
    <x v="8"/>
    <n v="18"/>
  </r>
  <r>
    <x v="0"/>
    <x v="1"/>
    <x v="1"/>
    <x v="92"/>
    <n v="234"/>
  </r>
  <r>
    <x v="8"/>
    <x v="5"/>
    <x v="19"/>
    <x v="93"/>
    <n v="312"/>
  </r>
  <r>
    <x v="5"/>
    <x v="2"/>
    <x v="15"/>
    <x v="94"/>
    <n v="300"/>
  </r>
  <r>
    <x v="7"/>
    <x v="2"/>
    <x v="18"/>
    <x v="95"/>
    <n v="519"/>
  </r>
  <r>
    <x v="3"/>
    <x v="0"/>
    <x v="20"/>
    <x v="96"/>
    <n v="9"/>
  </r>
  <r>
    <x v="6"/>
    <x v="1"/>
    <x v="2"/>
    <x v="97"/>
    <n v="9"/>
  </r>
  <r>
    <x v="0"/>
    <x v="2"/>
    <x v="5"/>
    <x v="98"/>
    <n v="90"/>
  </r>
  <r>
    <x v="5"/>
    <x v="5"/>
    <x v="4"/>
    <x v="99"/>
    <n v="96"/>
  </r>
  <r>
    <x v="7"/>
    <x v="2"/>
    <x v="10"/>
    <x v="100"/>
    <n v="21"/>
  </r>
  <r>
    <x v="0"/>
    <x v="5"/>
    <x v="21"/>
    <x v="101"/>
    <n v="48"/>
  </r>
  <r>
    <x v="9"/>
    <x v="2"/>
    <x v="18"/>
    <x v="102"/>
    <n v="72"/>
  </r>
  <r>
    <x v="1"/>
    <x v="1"/>
    <x v="12"/>
    <x v="103"/>
    <n v="168"/>
  </r>
  <r>
    <x v="6"/>
    <x v="3"/>
    <x v="21"/>
    <x v="104"/>
    <n v="51"/>
  </r>
  <r>
    <x v="3"/>
    <x v="2"/>
    <x v="15"/>
    <x v="105"/>
    <n v="192"/>
  </r>
  <r>
    <x v="5"/>
    <x v="0"/>
    <x v="8"/>
    <x v="106"/>
    <n v="225"/>
  </r>
  <r>
    <x v="4"/>
    <x v="5"/>
    <x v="21"/>
    <x v="107"/>
    <n v="456"/>
  </r>
  <r>
    <x v="9"/>
    <x v="5"/>
    <x v="4"/>
    <x v="108"/>
    <n v="93"/>
  </r>
  <r>
    <x v="4"/>
    <x v="5"/>
    <x v="2"/>
    <x v="109"/>
    <n v="48"/>
  </r>
  <r>
    <x v="4"/>
    <x v="0"/>
    <x v="3"/>
    <x v="110"/>
    <n v="102"/>
  </r>
  <r>
    <x v="5"/>
    <x v="1"/>
    <x v="0"/>
    <x v="111"/>
    <n v="252"/>
  </r>
  <r>
    <x v="7"/>
    <x v="0"/>
    <x v="3"/>
    <x v="112"/>
    <n v="138"/>
  </r>
  <r>
    <x v="0"/>
    <x v="4"/>
    <x v="4"/>
    <x v="113"/>
    <n v="90"/>
  </r>
  <r>
    <x v="3"/>
    <x v="0"/>
    <x v="0"/>
    <x v="114"/>
    <n v="240"/>
  </r>
  <r>
    <x v="0"/>
    <x v="4"/>
    <x v="2"/>
    <x v="115"/>
    <n v="102"/>
  </r>
  <r>
    <x v="3"/>
    <x v="1"/>
    <x v="18"/>
    <x v="116"/>
    <n v="129"/>
  </r>
  <r>
    <x v="1"/>
    <x v="1"/>
    <x v="18"/>
    <x v="117"/>
    <n v="300"/>
  </r>
  <r>
    <x v="4"/>
    <x v="4"/>
    <x v="5"/>
    <x v="2"/>
    <n v="135"/>
  </r>
  <r>
    <x v="5"/>
    <x v="1"/>
    <x v="17"/>
    <x v="118"/>
    <n v="114"/>
  </r>
  <r>
    <x v="5"/>
    <x v="1"/>
    <x v="8"/>
    <x v="119"/>
    <n v="63"/>
  </r>
  <r>
    <x v="5"/>
    <x v="2"/>
    <x v="12"/>
    <x v="120"/>
    <n v="252"/>
  </r>
  <r>
    <x v="9"/>
    <x v="2"/>
    <x v="1"/>
    <x v="121"/>
    <n v="303"/>
  </r>
  <r>
    <x v="5"/>
    <x v="3"/>
    <x v="9"/>
    <x v="122"/>
    <n v="246"/>
  </r>
  <r>
    <x v="1"/>
    <x v="4"/>
    <x v="7"/>
    <x v="123"/>
    <n v="84"/>
  </r>
  <r>
    <x v="5"/>
    <x v="5"/>
    <x v="9"/>
    <x v="56"/>
    <n v="39"/>
  </r>
  <r>
    <x v="6"/>
    <x v="2"/>
    <x v="9"/>
    <x v="47"/>
    <n v="348"/>
  </r>
  <r>
    <x v="5"/>
    <x v="0"/>
    <x v="5"/>
    <x v="124"/>
    <n v="48"/>
  </r>
  <r>
    <x v="6"/>
    <x v="0"/>
    <x v="7"/>
    <x v="125"/>
    <n v="75"/>
  </r>
  <r>
    <x v="5"/>
    <x v="4"/>
    <x v="19"/>
    <x v="126"/>
    <n v="258"/>
  </r>
  <r>
    <x v="4"/>
    <x v="3"/>
    <x v="9"/>
    <x v="127"/>
    <n v="27"/>
  </r>
  <r>
    <x v="1"/>
    <x v="4"/>
    <x v="1"/>
    <x v="128"/>
    <n v="213"/>
  </r>
  <r>
    <x v="6"/>
    <x v="1"/>
    <x v="12"/>
    <x v="129"/>
    <n v="357"/>
  </r>
  <r>
    <x v="2"/>
    <x v="0"/>
    <x v="2"/>
    <x v="130"/>
    <n v="207"/>
  </r>
  <r>
    <x v="1"/>
    <x v="0"/>
    <x v="0"/>
    <x v="131"/>
    <n v="150"/>
  </r>
  <r>
    <x v="3"/>
    <x v="2"/>
    <x v="21"/>
    <x v="75"/>
    <n v="204"/>
  </r>
  <r>
    <x v="5"/>
    <x v="1"/>
    <x v="18"/>
    <x v="132"/>
    <n v="21"/>
  </r>
  <r>
    <x v="3"/>
    <x v="5"/>
    <x v="5"/>
    <x v="133"/>
    <n v="174"/>
  </r>
  <r>
    <x v="7"/>
    <x v="0"/>
    <x v="9"/>
    <x v="134"/>
    <n v="201"/>
  </r>
  <r>
    <x v="1"/>
    <x v="4"/>
    <x v="11"/>
    <x v="135"/>
    <n v="510"/>
  </r>
  <r>
    <x v="4"/>
    <x v="3"/>
    <x v="12"/>
    <x v="136"/>
    <n v="378"/>
  </r>
  <r>
    <x v="2"/>
    <x v="5"/>
    <x v="20"/>
    <x v="137"/>
    <n v="27"/>
  </r>
  <r>
    <x v="7"/>
    <x v="3"/>
    <x v="10"/>
    <x v="138"/>
    <n v="117"/>
  </r>
  <r>
    <x v="4"/>
    <x v="4"/>
    <x v="20"/>
    <x v="139"/>
    <n v="36"/>
  </r>
  <r>
    <x v="1"/>
    <x v="1"/>
    <x v="5"/>
    <x v="140"/>
    <n v="126"/>
  </r>
  <r>
    <x v="2"/>
    <x v="3"/>
    <x v="4"/>
    <x v="141"/>
    <n v="72"/>
  </r>
  <r>
    <x v="5"/>
    <x v="2"/>
    <x v="7"/>
    <x v="142"/>
    <n v="42"/>
  </r>
  <r>
    <x v="0"/>
    <x v="3"/>
    <x v="12"/>
    <x v="143"/>
    <n v="135"/>
  </r>
  <r>
    <x v="5"/>
    <x v="5"/>
    <x v="17"/>
    <x v="144"/>
    <n v="189"/>
  </r>
  <r>
    <x v="4"/>
    <x v="0"/>
    <x v="19"/>
    <x v="145"/>
    <n v="459"/>
  </r>
  <r>
    <x v="6"/>
    <x v="5"/>
    <x v="16"/>
    <x v="146"/>
    <n v="201"/>
  </r>
  <r>
    <x v="4"/>
    <x v="5"/>
    <x v="0"/>
    <x v="147"/>
    <n v="366"/>
  </r>
  <r>
    <x v="8"/>
    <x v="0"/>
    <x v="12"/>
    <x v="148"/>
    <n v="324"/>
  </r>
  <r>
    <x v="2"/>
    <x v="1"/>
    <x v="16"/>
    <x v="149"/>
    <n v="243"/>
  </r>
  <r>
    <x v="7"/>
    <x v="3"/>
    <x v="20"/>
    <x v="150"/>
    <n v="213"/>
  </r>
  <r>
    <x v="0"/>
    <x v="1"/>
    <x v="0"/>
    <x v="151"/>
    <n v="447"/>
  </r>
  <r>
    <x v="0"/>
    <x v="4"/>
    <x v="11"/>
    <x v="152"/>
    <n v="297"/>
  </r>
  <r>
    <x v="5"/>
    <x v="1"/>
    <x v="10"/>
    <x v="153"/>
    <n v="27"/>
  </r>
  <r>
    <x v="0"/>
    <x v="5"/>
    <x v="14"/>
    <x v="154"/>
    <n v="75"/>
  </r>
  <r>
    <x v="9"/>
    <x v="3"/>
    <x v="5"/>
    <x v="155"/>
    <n v="30"/>
  </r>
  <r>
    <x v="5"/>
    <x v="2"/>
    <x v="3"/>
    <x v="12"/>
    <n v="177"/>
  </r>
  <r>
    <x v="0"/>
    <x v="5"/>
    <x v="5"/>
    <x v="156"/>
    <n v="159"/>
  </r>
  <r>
    <x v="8"/>
    <x v="1"/>
    <x v="5"/>
    <x v="135"/>
    <n v="306"/>
  </r>
  <r>
    <x v="8"/>
    <x v="5"/>
    <x v="13"/>
    <x v="157"/>
    <n v="18"/>
  </r>
  <r>
    <x v="5"/>
    <x v="1"/>
    <x v="15"/>
    <x v="158"/>
    <n v="240"/>
  </r>
  <r>
    <x v="6"/>
    <x v="5"/>
    <x v="5"/>
    <x v="159"/>
    <n v="93"/>
  </r>
  <r>
    <x v="9"/>
    <x v="5"/>
    <x v="21"/>
    <x v="9"/>
    <n v="9"/>
  </r>
  <r>
    <x v="1"/>
    <x v="5"/>
    <x v="10"/>
    <x v="160"/>
    <n v="219"/>
  </r>
  <r>
    <x v="7"/>
    <x v="3"/>
    <x v="7"/>
    <x v="99"/>
    <n v="141"/>
  </r>
  <r>
    <x v="3"/>
    <x v="0"/>
    <x v="13"/>
    <x v="161"/>
    <n v="123"/>
  </r>
  <r>
    <x v="0"/>
    <x v="4"/>
    <x v="17"/>
    <x v="162"/>
    <n v="51"/>
  </r>
  <r>
    <x v="4"/>
    <x v="2"/>
    <x v="2"/>
    <x v="163"/>
    <n v="120"/>
  </r>
  <r>
    <x v="1"/>
    <x v="3"/>
    <x v="21"/>
    <x v="164"/>
    <n v="27"/>
  </r>
  <r>
    <x v="2"/>
    <x v="2"/>
    <x v="18"/>
    <x v="165"/>
    <n v="204"/>
  </r>
  <r>
    <x v="4"/>
    <x v="4"/>
    <x v="11"/>
    <x v="61"/>
    <n v="123"/>
  </r>
  <r>
    <x v="9"/>
    <x v="0"/>
    <x v="19"/>
    <x v="166"/>
    <n v="27"/>
  </r>
  <r>
    <x v="3"/>
    <x v="0"/>
    <x v="21"/>
    <x v="167"/>
    <n v="177"/>
  </r>
  <r>
    <x v="8"/>
    <x v="3"/>
    <x v="21"/>
    <x v="168"/>
    <n v="171"/>
  </r>
  <r>
    <x v="9"/>
    <x v="5"/>
    <x v="15"/>
    <x v="169"/>
    <n v="204"/>
  </r>
  <r>
    <x v="8"/>
    <x v="5"/>
    <x v="8"/>
    <x v="170"/>
    <n v="276"/>
  </r>
  <r>
    <x v="1"/>
    <x v="0"/>
    <x v="21"/>
    <x v="171"/>
    <n v="45"/>
  </r>
  <r>
    <x v="0"/>
    <x v="4"/>
    <x v="12"/>
    <x v="113"/>
    <n v="45"/>
  </r>
  <r>
    <x v="4"/>
    <x v="1"/>
    <x v="18"/>
    <x v="172"/>
    <n v="177"/>
  </r>
  <r>
    <x v="6"/>
    <x v="2"/>
    <x v="11"/>
    <x v="173"/>
    <n v="63"/>
  </r>
  <r>
    <x v="2"/>
    <x v="3"/>
    <x v="3"/>
    <x v="174"/>
    <n v="204"/>
  </r>
  <r>
    <x v="1"/>
    <x v="0"/>
    <x v="7"/>
    <x v="175"/>
    <n v="195"/>
  </r>
  <r>
    <x v="5"/>
    <x v="5"/>
    <x v="8"/>
    <x v="176"/>
    <n v="369"/>
  </r>
  <r>
    <x v="8"/>
    <x v="5"/>
    <x v="4"/>
    <x v="177"/>
    <n v="42"/>
  </r>
  <r>
    <x v="4"/>
    <x v="0"/>
    <x v="0"/>
    <x v="178"/>
    <n v="81"/>
  </r>
  <r>
    <x v="2"/>
    <x v="0"/>
    <x v="21"/>
    <x v="179"/>
    <n v="246"/>
  </r>
  <r>
    <x v="2"/>
    <x v="5"/>
    <x v="9"/>
    <x v="180"/>
    <n v="174"/>
  </r>
  <r>
    <x v="1"/>
    <x v="1"/>
    <x v="0"/>
    <x v="181"/>
    <n v="81"/>
  </r>
  <r>
    <x v="0"/>
    <x v="1"/>
    <x v="7"/>
    <x v="182"/>
    <n v="372"/>
  </r>
  <r>
    <x v="0"/>
    <x v="1"/>
    <x v="10"/>
    <x v="183"/>
    <n v="174"/>
  </r>
  <r>
    <x v="3"/>
    <x v="2"/>
    <x v="1"/>
    <x v="184"/>
    <n v="84"/>
  </r>
  <r>
    <x v="3"/>
    <x v="5"/>
    <x v="10"/>
    <x v="185"/>
    <n v="225"/>
  </r>
  <r>
    <x v="6"/>
    <x v="2"/>
    <x v="0"/>
    <x v="114"/>
    <n v="105"/>
  </r>
  <r>
    <x v="0"/>
    <x v="3"/>
    <x v="19"/>
    <x v="186"/>
    <n v="225"/>
  </r>
  <r>
    <x v="7"/>
    <x v="0"/>
    <x v="8"/>
    <x v="187"/>
    <n v="54"/>
  </r>
  <r>
    <x v="5"/>
    <x v="0"/>
    <x v="21"/>
    <x v="188"/>
    <n v="0"/>
  </r>
  <r>
    <x v="6"/>
    <x v="3"/>
    <x v="17"/>
    <x v="65"/>
    <n v="171"/>
  </r>
  <r>
    <x v="2"/>
    <x v="5"/>
    <x v="10"/>
    <x v="62"/>
    <n v="189"/>
  </r>
  <r>
    <x v="5"/>
    <x v="4"/>
    <x v="3"/>
    <x v="189"/>
    <n v="270"/>
  </r>
  <r>
    <x v="4"/>
    <x v="3"/>
    <x v="0"/>
    <x v="190"/>
    <n v="63"/>
  </r>
  <r>
    <x v="3"/>
    <x v="4"/>
    <x v="4"/>
    <x v="191"/>
    <n v="21"/>
  </r>
  <r>
    <x v="5"/>
    <x v="0"/>
    <x v="7"/>
    <x v="192"/>
    <n v="207"/>
  </r>
  <r>
    <x v="2"/>
    <x v="0"/>
    <x v="13"/>
    <x v="193"/>
    <n v="96"/>
  </r>
  <r>
    <x v="6"/>
    <x v="3"/>
    <x v="7"/>
    <x v="194"/>
    <n v="81"/>
  </r>
  <r>
    <x v="2"/>
    <x v="3"/>
    <x v="17"/>
    <x v="195"/>
    <n v="306"/>
  </r>
  <r>
    <x v="9"/>
    <x v="3"/>
    <x v="20"/>
    <x v="196"/>
    <n v="279"/>
  </r>
  <r>
    <x v="7"/>
    <x v="4"/>
    <x v="2"/>
    <x v="197"/>
    <n v="3"/>
  </r>
  <r>
    <x v="5"/>
    <x v="3"/>
    <x v="18"/>
    <x v="198"/>
    <n v="198"/>
  </r>
  <r>
    <x v="6"/>
    <x v="3"/>
    <x v="3"/>
    <x v="199"/>
    <n v="249"/>
  </r>
  <r>
    <x v="4"/>
    <x v="5"/>
    <x v="10"/>
    <x v="200"/>
    <n v="75"/>
  </r>
  <r>
    <x v="2"/>
    <x v="2"/>
    <x v="1"/>
    <x v="201"/>
    <n v="189"/>
  </r>
  <r>
    <x v="5"/>
    <x v="2"/>
    <x v="1"/>
    <x v="202"/>
    <n v="87"/>
  </r>
  <r>
    <x v="3"/>
    <x v="2"/>
    <x v="0"/>
    <x v="60"/>
    <n v="174"/>
  </r>
  <r>
    <x v="7"/>
    <x v="3"/>
    <x v="16"/>
    <x v="203"/>
    <n v="36"/>
  </r>
  <r>
    <x v="2"/>
    <x v="4"/>
    <x v="17"/>
    <x v="204"/>
    <n v="60"/>
  </r>
  <r>
    <x v="8"/>
    <x v="1"/>
    <x v="14"/>
    <x v="103"/>
    <n v="78"/>
  </r>
  <r>
    <x v="2"/>
    <x v="2"/>
    <x v="0"/>
    <x v="205"/>
    <n v="57"/>
  </r>
  <r>
    <x v="2"/>
    <x v="0"/>
    <x v="19"/>
    <x v="206"/>
    <n v="45"/>
  </r>
  <r>
    <x v="3"/>
    <x v="4"/>
    <x v="7"/>
    <x v="207"/>
    <n v="3"/>
  </r>
  <r>
    <x v="9"/>
    <x v="1"/>
    <x v="16"/>
    <x v="208"/>
    <n v="6"/>
  </r>
  <r>
    <x v="6"/>
    <x v="0"/>
    <x v="4"/>
    <x v="209"/>
    <n v="21"/>
  </r>
  <r>
    <x v="6"/>
    <x v="2"/>
    <x v="3"/>
    <x v="210"/>
    <n v="3"/>
  </r>
  <r>
    <x v="1"/>
    <x v="5"/>
    <x v="6"/>
    <x v="211"/>
    <n v="288"/>
  </r>
  <r>
    <x v="4"/>
    <x v="2"/>
    <x v="11"/>
    <x v="212"/>
    <n v="30"/>
  </r>
  <r>
    <x v="0"/>
    <x v="4"/>
    <x v="21"/>
    <x v="213"/>
    <n v="87"/>
  </r>
  <r>
    <x v="0"/>
    <x v="3"/>
    <x v="18"/>
    <x v="214"/>
    <n v="30"/>
  </r>
  <r>
    <x v="6"/>
    <x v="4"/>
    <x v="15"/>
    <x v="215"/>
    <n v="168"/>
  </r>
  <r>
    <x v="0"/>
    <x v="2"/>
    <x v="18"/>
    <x v="216"/>
    <n v="306"/>
  </r>
  <r>
    <x v="4"/>
    <x v="1"/>
    <x v="2"/>
    <x v="217"/>
    <n v="402"/>
  </r>
  <r>
    <x v="8"/>
    <x v="0"/>
    <x v="19"/>
    <x v="218"/>
    <n v="327"/>
  </r>
  <r>
    <x v="0"/>
    <x v="0"/>
    <x v="18"/>
    <x v="219"/>
    <n v="93"/>
  </r>
  <r>
    <x v="9"/>
    <x v="1"/>
    <x v="8"/>
    <x v="220"/>
    <n v="96"/>
  </r>
  <r>
    <x v="1"/>
    <x v="3"/>
    <x v="3"/>
    <x v="221"/>
    <n v="27"/>
  </r>
  <r>
    <x v="2"/>
    <x v="4"/>
    <x v="21"/>
    <x v="222"/>
    <n v="99"/>
  </r>
  <r>
    <x v="2"/>
    <x v="4"/>
    <x v="5"/>
    <x v="223"/>
    <n v="87"/>
  </r>
  <r>
    <x v="9"/>
    <x v="0"/>
    <x v="20"/>
    <x v="224"/>
    <n v="288"/>
  </r>
  <r>
    <x v="1"/>
    <x v="1"/>
    <x v="13"/>
    <x v="225"/>
    <n v="363"/>
  </r>
  <r>
    <x v="9"/>
    <x v="5"/>
    <x v="9"/>
    <x v="226"/>
    <n v="87"/>
  </r>
  <r>
    <x v="4"/>
    <x v="5"/>
    <x v="9"/>
    <x v="227"/>
    <n v="150"/>
  </r>
  <r>
    <x v="7"/>
    <x v="1"/>
    <x v="9"/>
    <x v="228"/>
    <n v="303"/>
  </r>
  <r>
    <x v="5"/>
    <x v="1"/>
    <x v="19"/>
    <x v="229"/>
    <n v="288"/>
  </r>
  <r>
    <x v="9"/>
    <x v="2"/>
    <x v="11"/>
    <x v="230"/>
    <n v="75"/>
  </r>
  <r>
    <x v="0"/>
    <x v="4"/>
    <x v="6"/>
    <x v="231"/>
    <n v="39"/>
  </r>
  <r>
    <x v="4"/>
    <x v="5"/>
    <x v="1"/>
    <x v="232"/>
    <n v="123"/>
  </r>
  <r>
    <x v="0"/>
    <x v="2"/>
    <x v="2"/>
    <x v="233"/>
    <n v="36"/>
  </r>
  <r>
    <x v="6"/>
    <x v="5"/>
    <x v="7"/>
    <x v="171"/>
    <n v="237"/>
  </r>
  <r>
    <x v="0"/>
    <x v="2"/>
    <x v="11"/>
    <x v="234"/>
    <n v="201"/>
  </r>
  <r>
    <x v="7"/>
    <x v="2"/>
    <x v="9"/>
    <x v="235"/>
    <n v="48"/>
  </r>
  <r>
    <x v="6"/>
    <x v="1"/>
    <x v="7"/>
    <x v="236"/>
    <n v="84"/>
  </r>
  <r>
    <x v="1"/>
    <x v="0"/>
    <x v="20"/>
    <x v="237"/>
    <n v="87"/>
  </r>
  <r>
    <x v="5"/>
    <x v="4"/>
    <x v="0"/>
    <x v="238"/>
    <n v="312"/>
  </r>
  <r>
    <x v="8"/>
    <x v="3"/>
    <x v="19"/>
    <x v="159"/>
    <n v="102"/>
  </r>
  <r>
    <x v="1"/>
    <x v="4"/>
    <x v="20"/>
    <x v="239"/>
    <n v="78"/>
  </r>
  <r>
    <x v="8"/>
    <x v="5"/>
    <x v="14"/>
    <x v="240"/>
    <n v="117"/>
  </r>
  <r>
    <x v="3"/>
    <x v="1"/>
    <x v="15"/>
    <x v="213"/>
    <n v="99"/>
  </r>
  <r>
    <x v="0"/>
    <x v="1"/>
    <x v="17"/>
    <x v="190"/>
    <n v="48"/>
  </r>
  <r>
    <x v="5"/>
    <x v="5"/>
    <x v="16"/>
    <x v="241"/>
    <n v="24"/>
  </r>
  <r>
    <x v="0"/>
    <x v="3"/>
    <x v="16"/>
    <x v="242"/>
    <n v="42"/>
  </r>
  <r>
    <x v="4"/>
    <x v="1"/>
    <x v="13"/>
    <x v="243"/>
    <n v="270"/>
  </r>
  <r>
    <x v="1"/>
    <x v="2"/>
    <x v="14"/>
    <x v="48"/>
    <n v="150"/>
  </r>
  <r>
    <x v="7"/>
    <x v="0"/>
    <x v="16"/>
    <x v="244"/>
    <n v="42"/>
  </r>
  <r>
    <x v="0"/>
    <x v="1"/>
    <x v="12"/>
    <x v="245"/>
    <n v="126"/>
  </r>
  <r>
    <x v="4"/>
    <x v="0"/>
    <x v="21"/>
    <x v="246"/>
    <n v="6"/>
  </r>
  <r>
    <x v="8"/>
    <x v="1"/>
    <x v="16"/>
    <x v="121"/>
    <n v="276"/>
  </r>
  <r>
    <x v="8"/>
    <x v="5"/>
    <x v="9"/>
    <x v="206"/>
    <n v="93"/>
  </r>
  <r>
    <x v="7"/>
    <x v="2"/>
    <x v="6"/>
    <x v="247"/>
    <n v="246"/>
  </r>
  <r>
    <x v="4"/>
    <x v="3"/>
    <x v="17"/>
    <x v="248"/>
    <n v="3"/>
  </r>
  <r>
    <x v="1"/>
    <x v="4"/>
    <x v="18"/>
    <x v="249"/>
    <n v="63"/>
  </r>
  <r>
    <x v="6"/>
    <x v="1"/>
    <x v="6"/>
    <x v="117"/>
    <n v="246"/>
  </r>
  <r>
    <x v="7"/>
    <x v="5"/>
    <x v="15"/>
    <x v="250"/>
    <n v="120"/>
  </r>
  <r>
    <x v="7"/>
    <x v="4"/>
    <x v="6"/>
    <x v="251"/>
    <n v="348"/>
  </r>
  <r>
    <x v="3"/>
    <x v="5"/>
    <x v="14"/>
    <x v="252"/>
    <n v="126"/>
  </r>
  <r>
    <x v="4"/>
    <x v="1"/>
    <x v="0"/>
    <x v="253"/>
    <n v="123"/>
  </r>
  <r>
    <x v="6"/>
    <x v="4"/>
    <x v="4"/>
    <x v="254"/>
    <n v="45"/>
  </r>
  <r>
    <x v="9"/>
    <x v="4"/>
    <x v="2"/>
    <x v="255"/>
    <n v="126"/>
  </r>
  <r>
    <x v="0"/>
    <x v="0"/>
    <x v="12"/>
    <x v="256"/>
    <n v="72"/>
  </r>
  <r>
    <x v="4"/>
    <x v="2"/>
    <x v="12"/>
    <x v="257"/>
    <n v="135"/>
  </r>
  <r>
    <x v="9"/>
    <x v="5"/>
    <x v="7"/>
    <x v="258"/>
    <n v="24"/>
  </r>
  <r>
    <x v="5"/>
    <x v="2"/>
    <x v="6"/>
    <x v="259"/>
    <n v="117"/>
  </r>
  <r>
    <x v="8"/>
    <x v="3"/>
    <x v="12"/>
    <x v="260"/>
    <n v="51"/>
  </r>
  <r>
    <x v="7"/>
    <x v="3"/>
    <x v="14"/>
    <x v="261"/>
    <n v="36"/>
  </r>
  <r>
    <x v="2"/>
    <x v="1"/>
    <x v="18"/>
    <x v="262"/>
    <n v="144"/>
  </r>
  <r>
    <x v="2"/>
    <x v="2"/>
    <x v="4"/>
    <x v="263"/>
    <n v="114"/>
  </r>
  <r>
    <x v="5"/>
    <x v="0"/>
    <x v="0"/>
    <x v="264"/>
    <n v="54"/>
  </r>
  <r>
    <x v="5"/>
    <x v="0"/>
    <x v="10"/>
    <x v="64"/>
    <n v="333"/>
  </r>
  <r>
    <x v="8"/>
    <x v="0"/>
    <x v="2"/>
    <x v="62"/>
    <n v="366"/>
  </r>
  <r>
    <x v="8"/>
    <x v="4"/>
    <x v="21"/>
    <x v="265"/>
    <n v="303"/>
  </r>
  <r>
    <x v="7"/>
    <x v="3"/>
    <x v="5"/>
    <x v="65"/>
    <n v="126"/>
  </r>
  <r>
    <x v="3"/>
    <x v="0"/>
    <x v="16"/>
    <x v="266"/>
    <n v="231"/>
  </r>
  <r>
    <x v="2"/>
    <x v="4"/>
    <x v="4"/>
    <x v="267"/>
    <n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67C52-ED66-47D5-8A0D-B1911D334BCD}" name="PivotTable1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D27" firstHeaderRow="0" firstDataRow="1" firstDataCol="1"/>
  <pivotFields count="6">
    <pivotField numFmtId="15" showAll="0"/>
    <pivotField axis="axisRow" showAll="0" sortType="descending">
      <items count="25">
        <item x="7"/>
        <item x="0"/>
        <item x="17"/>
        <item x="22"/>
        <item x="15"/>
        <item x="4"/>
        <item x="5"/>
        <item x="14"/>
        <item x="16"/>
        <item x="2"/>
        <item x="12"/>
        <item x="18"/>
        <item x="9"/>
        <item x="20"/>
        <item x="3"/>
        <item x="6"/>
        <item x="13"/>
        <item x="8"/>
        <item x="11"/>
        <item x="23"/>
        <item x="1"/>
        <item x="10"/>
        <item x="21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numFmtId="164" showAll="0">
      <items count="23">
        <item x="21"/>
        <item x="20"/>
        <item x="19"/>
        <item x="17"/>
        <item x="16"/>
        <item x="15"/>
        <item x="14"/>
        <item x="13"/>
        <item x="12"/>
        <item x="11"/>
        <item x="10"/>
        <item x="9"/>
        <item x="8"/>
        <item x="7"/>
        <item x="18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1"/>
  </rowFields>
  <rowItems count="24">
    <i>
      <x v="1"/>
    </i>
    <i>
      <x v="11"/>
    </i>
    <i>
      <x v="20"/>
    </i>
    <i>
      <x v="9"/>
    </i>
    <i>
      <x v="14"/>
    </i>
    <i>
      <x v="3"/>
    </i>
    <i>
      <x v="5"/>
    </i>
    <i>
      <x v="6"/>
    </i>
    <i>
      <x v="15"/>
    </i>
    <i>
      <x v="23"/>
    </i>
    <i>
      <x/>
    </i>
    <i>
      <x v="17"/>
    </i>
    <i>
      <x v="12"/>
    </i>
    <i>
      <x v="21"/>
    </i>
    <i>
      <x v="18"/>
    </i>
    <i>
      <x v="16"/>
    </i>
    <i>
      <x v="10"/>
    </i>
    <i>
      <x v="7"/>
    </i>
    <i>
      <x v="4"/>
    </i>
    <i>
      <x v="8"/>
    </i>
    <i>
      <x v="2"/>
    </i>
    <i>
      <x v="13"/>
    </i>
    <i>
      <x v="22"/>
    </i>
    <i>
      <x v="19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4" baseField="0" baseItem="0"/>
    <dataField name=" " fld="4" baseField="0" baseItem="0"/>
    <dataField name="Sum of Boxes Sold" fld="3" baseField="0" baseItem="0"/>
  </dataFields>
  <formats count="2">
    <format dxfId="35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36">
      <pivotArea dataOnly="0"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1" count="0" selected="0"/>
          </references>
        </pivotArea>
      </pivotAreas>
    </conditionalFormat>
  </conditional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ACF12-4C9B-470A-AC61-33A59271D04E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:H18" firstHeaderRow="1" firstDataRow="1" firstDataCol="1"/>
  <pivotFields count="5">
    <pivotField axis="axisRow" showAll="0" measureFilter="1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</pivotField>
    <pivotField axis="axisRow" showAll="0" sortType="descending">
      <items count="7">
        <item x="4"/>
        <item x="2"/>
        <item x="5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6" showAll="0"/>
    <pivotField numFmtId="3" showAll="0"/>
  </pivotFields>
  <rowFields count="2">
    <field x="1"/>
    <field x="0"/>
  </rowFields>
  <rowItems count="13">
    <i>
      <x v="3"/>
    </i>
    <i r="1">
      <x v="8"/>
    </i>
    <i>
      <x/>
    </i>
    <i r="1">
      <x v="2"/>
    </i>
    <i>
      <x v="2"/>
    </i>
    <i r="1">
      <x v="1"/>
    </i>
    <i>
      <x v="1"/>
    </i>
    <i r="1">
      <x v="1"/>
    </i>
    <i>
      <x v="4"/>
    </i>
    <i r="1">
      <x v="2"/>
    </i>
    <i>
      <x v="5"/>
    </i>
    <i r="1">
      <x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7DF91-6E3E-4596-8EB4-5D165EC97BE1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:D18" firstHeaderRow="1" firstDataRow="1" firstDataCol="1"/>
  <pivotFields count="5">
    <pivotField axis="axisRow" showAll="0" measureFilter="1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</pivotField>
    <pivotField axis="axisRow" showAll="0" sortType="descending">
      <items count="7">
        <item x="4"/>
        <item x="2"/>
        <item x="5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6" showAll="0"/>
    <pivotField numFmtId="3" showAll="0"/>
  </pivotFields>
  <rowFields count="2">
    <field x="1"/>
    <field x="0"/>
  </rowFields>
  <rowItems count="13">
    <i>
      <x v="4"/>
    </i>
    <i r="1">
      <x/>
    </i>
    <i>
      <x v="3"/>
    </i>
    <i r="1">
      <x v="3"/>
    </i>
    <i>
      <x v="2"/>
    </i>
    <i r="1">
      <x v="5"/>
    </i>
    <i>
      <x v="1"/>
    </i>
    <i r="1">
      <x v="5"/>
    </i>
    <i>
      <x v="5"/>
    </i>
    <i r="1">
      <x v="9"/>
    </i>
    <i>
      <x/>
    </i>
    <i r="1">
      <x v="5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0D708-E04F-4597-976C-4AEF4864FA98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6:J29" firstHeaderRow="1" firstDataRow="1" firstDataCol="1"/>
  <pivotFields count="5">
    <pivotField showAll="0"/>
    <pivotField showAll="0"/>
    <pivotField axis="axisRow" showAll="0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</pivotField>
    <pivotField dataField="1" numFmtId="166" showAll="0">
      <items count="269">
        <item x="143"/>
        <item x="25"/>
        <item x="131"/>
        <item x="78"/>
        <item x="80"/>
        <item x="75"/>
        <item x="191"/>
        <item x="123"/>
        <item x="58"/>
        <item x="235"/>
        <item x="233"/>
        <item x="43"/>
        <item x="224"/>
        <item x="13"/>
        <item x="130"/>
        <item x="202"/>
        <item x="18"/>
        <item x="140"/>
        <item x="199"/>
        <item x="237"/>
        <item x="88"/>
        <item x="236"/>
        <item x="50"/>
        <item x="125"/>
        <item x="109"/>
        <item x="30"/>
        <item x="178"/>
        <item x="83"/>
        <item x="213"/>
        <item x="162"/>
        <item x="261"/>
        <item x="226"/>
        <item x="180"/>
        <item x="266"/>
        <item x="95"/>
        <item x="135"/>
        <item x="116"/>
        <item x="73"/>
        <item x="66"/>
        <item x="62"/>
        <item x="230"/>
        <item x="2"/>
        <item x="198"/>
        <item x="82"/>
        <item x="187"/>
        <item x="243"/>
        <item x="57"/>
        <item x="34"/>
        <item x="185"/>
        <item x="8"/>
        <item x="217"/>
        <item x="257"/>
        <item x="102"/>
        <item x="108"/>
        <item x="41"/>
        <item x="55"/>
        <item x="110"/>
        <item x="114"/>
        <item x="164"/>
        <item x="99"/>
        <item x="228"/>
        <item x="245"/>
        <item x="0"/>
        <item x="190"/>
        <item x="159"/>
        <item x="21"/>
        <item x="23"/>
        <item x="189"/>
        <item x="10"/>
        <item x="175"/>
        <item x="36"/>
        <item x="105"/>
        <item x="176"/>
        <item x="26"/>
        <item x="231"/>
        <item x="160"/>
        <item x="138"/>
        <item x="103"/>
        <item x="4"/>
        <item x="15"/>
        <item x="153"/>
        <item x="263"/>
        <item x="259"/>
        <item x="22"/>
        <item x="240"/>
        <item x="200"/>
        <item x="68"/>
        <item x="249"/>
        <item x="151"/>
        <item x="38"/>
        <item x="61"/>
        <item x="167"/>
        <item x="91"/>
        <item x="42"/>
        <item x="262"/>
        <item x="222"/>
        <item x="14"/>
        <item x="84"/>
        <item x="132"/>
        <item x="113"/>
        <item x="208"/>
        <item x="157"/>
        <item x="174"/>
        <item x="12"/>
        <item x="6"/>
        <item x="225"/>
        <item x="89"/>
        <item x="97"/>
        <item x="154"/>
        <item x="118"/>
        <item x="179"/>
        <item x="244"/>
        <item x="94"/>
        <item x="71"/>
        <item x="206"/>
        <item x="96"/>
        <item x="201"/>
        <item x="248"/>
        <item x="136"/>
        <item x="166"/>
        <item x="247"/>
        <item x="186"/>
        <item x="87"/>
        <item x="216"/>
        <item x="141"/>
        <item x="37"/>
        <item x="47"/>
        <item x="161"/>
        <item x="147"/>
        <item x="220"/>
        <item x="211"/>
        <item x="197"/>
        <item x="145"/>
        <item x="181"/>
        <item x="260"/>
        <item x="93"/>
        <item x="128"/>
        <item x="227"/>
        <item x="72"/>
        <item x="156"/>
        <item x="79"/>
        <item x="241"/>
        <item x="267"/>
        <item x="172"/>
        <item x="195"/>
        <item x="33"/>
        <item x="11"/>
        <item x="65"/>
        <item x="258"/>
        <item x="204"/>
        <item x="59"/>
        <item x="90"/>
        <item x="212"/>
        <item x="251"/>
        <item x="40"/>
        <item x="234"/>
        <item x="122"/>
        <item x="129"/>
        <item x="64"/>
        <item x="158"/>
        <item x="148"/>
        <item x="119"/>
        <item x="28"/>
        <item x="183"/>
        <item x="117"/>
        <item x="53"/>
        <item x="253"/>
        <item x="203"/>
        <item x="196"/>
        <item x="252"/>
        <item x="44"/>
        <item x="168"/>
        <item x="74"/>
        <item x="9"/>
        <item x="7"/>
        <item x="48"/>
        <item x="45"/>
        <item x="229"/>
        <item x="104"/>
        <item x="188"/>
        <item x="169"/>
        <item x="54"/>
        <item x="215"/>
        <item x="120"/>
        <item x="67"/>
        <item x="152"/>
        <item x="126"/>
        <item x="242"/>
        <item x="32"/>
        <item x="207"/>
        <item x="35"/>
        <item x="127"/>
        <item x="210"/>
        <item x="60"/>
        <item x="115"/>
        <item x="219"/>
        <item x="173"/>
        <item x="171"/>
        <item x="177"/>
        <item x="27"/>
        <item x="214"/>
        <item x="124"/>
        <item x="29"/>
        <item x="239"/>
        <item x="264"/>
        <item x="52"/>
        <item x="106"/>
        <item x="121"/>
        <item x="1"/>
        <item x="232"/>
        <item x="101"/>
        <item x="111"/>
        <item x="246"/>
        <item x="137"/>
        <item x="182"/>
        <item x="255"/>
        <item x="194"/>
        <item x="39"/>
        <item x="31"/>
        <item x="85"/>
        <item x="170"/>
        <item x="193"/>
        <item x="146"/>
        <item x="218"/>
        <item x="139"/>
        <item x="86"/>
        <item x="254"/>
        <item x="250"/>
        <item x="150"/>
        <item x="16"/>
        <item x="56"/>
        <item x="81"/>
        <item x="149"/>
        <item x="133"/>
        <item x="107"/>
        <item x="20"/>
        <item x="51"/>
        <item x="142"/>
        <item x="70"/>
        <item x="209"/>
        <item x="265"/>
        <item x="144"/>
        <item x="5"/>
        <item x="77"/>
        <item x="256"/>
        <item x="205"/>
        <item x="46"/>
        <item x="19"/>
        <item x="223"/>
        <item x="3"/>
        <item x="221"/>
        <item x="63"/>
        <item x="98"/>
        <item x="192"/>
        <item x="134"/>
        <item x="163"/>
        <item x="238"/>
        <item x="184"/>
        <item x="24"/>
        <item x="100"/>
        <item x="165"/>
        <item x="112"/>
        <item x="92"/>
        <item x="155"/>
        <item x="76"/>
        <item x="69"/>
        <item x="17"/>
        <item x="49"/>
        <item t="default"/>
      </items>
    </pivotField>
    <pivotField numFmtId="3"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Amount" fld="3" baseField="0" baseItem="0"/>
  </dataFields>
  <formats count="2">
    <format dxfId="6">
      <pivotArea collapsedLevelsAreSubtotals="1" fieldPosition="0">
        <references count="1">
          <reference field="2" count="1">
            <x v="0"/>
          </reference>
        </references>
      </pivotArea>
    </format>
    <format dxfId="2">
      <pivotArea collapsedLevelsAreSubtotals="1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ADCE77-05D6-49DB-A71B-6F3C074C95AB}" name="sales44" displayName="sales44" ref="B7:G33" totalsRowShown="0" headerRowCellStyle="Normal 2" dataCellStyle="Normal 2">
  <autoFilter ref="B7:G33" xr:uid="{5CADCE77-05D6-49DB-A71B-6F3C074C95AB}"/>
  <sortState xmlns:xlrd2="http://schemas.microsoft.com/office/spreadsheetml/2017/richdata2" ref="B8:G33">
    <sortCondition descending="1" ref="F7:F33"/>
  </sortState>
  <tableColumns count="6">
    <tableColumn id="1" xr3:uid="{FF7D555E-0C34-4301-A6A5-E21EEF409B89}" name="Date" dataDxfId="41" dataCellStyle="Normal 2"/>
    <tableColumn id="2" xr3:uid="{F506E053-AE8C-47CF-9031-1467DF6CAA2E}" name="Name" dataCellStyle="Normal 2"/>
    <tableColumn id="3" xr3:uid="{3DAE0F9B-8F01-4CCA-BC6A-EED3A2A2B89E}" name="Email" dataCellStyle="Normal 2"/>
    <tableColumn id="4" xr3:uid="{DB9E5EF2-CEB7-4061-9949-6518665DD3E6}" name="Boxes Sold" dataCellStyle="Normal 2"/>
    <tableColumn id="5" xr3:uid="{6E071344-BDF1-44DC-B7DD-91C2B69231E0}" name="Amount" dataDxfId="40" dataCellStyle="Normal 2"/>
    <tableColumn id="6" xr3:uid="{9C1D0713-A032-4E3E-826E-153789F50E0E}" name="Payment Mode" dataCellStyle="Normal 2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8B6A69-D1D6-4691-8990-78BADE30A722}" name="sales447" displayName="sales447" ref="C3:H29" totalsRowShown="0" headerRowCellStyle="Normal 2" dataCellStyle="Normal 2">
  <autoFilter ref="C3:H29" xr:uid="{208B6A69-D1D6-4691-8990-78BADE30A722}"/>
  <sortState xmlns:xlrd2="http://schemas.microsoft.com/office/spreadsheetml/2017/richdata2" ref="C4:H29">
    <sortCondition descending="1" ref="G7:G33"/>
  </sortState>
  <tableColumns count="6">
    <tableColumn id="1" xr3:uid="{1F18D9DE-07C0-45CE-85C5-DC1BE12E69EC}" name="Date" dataDxfId="15" dataCellStyle="Normal 2"/>
    <tableColumn id="2" xr3:uid="{3DFFCF3E-F812-4168-BC66-6581B6D63ACC}" name="Name" dataCellStyle="Normal 2"/>
    <tableColumn id="3" xr3:uid="{CD6C4AA3-38BA-4980-BF52-7939E31E57F2}" name="Email" dataCellStyle="Normal 2"/>
    <tableColumn id="4" xr3:uid="{BFD4C387-911E-450D-A28A-0AE2F695F27B}" name="Boxes Sold" dataCellStyle="Normal 2"/>
    <tableColumn id="5" xr3:uid="{BCBE751D-2A94-4C77-99DA-13D550E31C76}" name="Amount" dataDxfId="14" dataCellStyle="Normal 2"/>
    <tableColumn id="6" xr3:uid="{6D8AB2C8-7C7B-45D8-B6F8-7C992F080E4C}" name="Payment Mode" dataCellStyle="Normal 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6AC4C4-19EA-47F7-B1A0-4FFA04E95705}" name="kuchbhi" displayName="kuchbhi" ref="C4:G304" totalsRowShown="0" headerRowDxfId="13">
  <autoFilter ref="C4:G304" xr:uid="{716AC4C4-19EA-47F7-B1A0-4FFA04E95705}"/>
  <tableColumns count="5">
    <tableColumn id="1" xr3:uid="{BD1B4102-909C-4284-9FA6-FC61B357D523}" name="Sales Person"/>
    <tableColumn id="2" xr3:uid="{B132F305-2B5C-433D-A39A-886A10B7E2A8}" name="Geography"/>
    <tableColumn id="3" xr3:uid="{AB585FE5-3620-4F8A-992D-47E5BA807916}" name="Product"/>
    <tableColumn id="4" xr3:uid="{3BA9A36E-97F1-4E6E-B379-47BA108A449C}" name="Amount" dataDxfId="12"/>
    <tableColumn id="5" xr3:uid="{5D4C2174-607F-4884-A4C1-FAF808EEDF12}" name="Units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B7098D4-5910-4967-A3F9-37260D41536B}" name="kuchbhi11" displayName="kuchbhi11" ref="T4:Y304" totalsRowShown="0" headerRowDxfId="10">
  <tableColumns count="6">
    <tableColumn id="1" xr3:uid="{15260C4F-78FA-4BE6-9925-B798D9BD1E89}" name="Sales Person"/>
    <tableColumn id="2" xr3:uid="{51EDEF32-007E-47C1-8A08-34206439FC8B}" name="Geography"/>
    <tableColumn id="3" xr3:uid="{1F69941C-E84F-480F-B103-2A031CDDFFEF}" name="Product"/>
    <tableColumn id="4" xr3:uid="{84F7588C-83F7-4142-BDE6-DBE5ACE81220}" name="Amount" dataDxfId="9"/>
    <tableColumn id="5" xr3:uid="{31B73896-A7DC-42CE-9779-579FE0E063E5}" name="Units" dataDxfId="8"/>
    <tableColumn id="6" xr3:uid="{80A898A9-4237-4A28-9ACA-7B5F73445181}" name="Coust per unit" dataDxfId="0">
      <calculatedColumnFormula>_xlfn.XLOOKUP(kuchbhi11[[#This Row],[Product]],products[Product],products[Cost per unit])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2D2F1B2-70B1-479E-B32A-AEFDD8B9DC24}" name="products" displayName="products" ref="AC7:AD29" totalsRowShown="0">
  <autoFilter ref="AC7:AD29" xr:uid="{B2D2F1B2-70B1-479E-B32A-AEFDD8B9DC24}"/>
  <tableColumns count="2">
    <tableColumn id="1" xr3:uid="{6D8FBB00-7B0F-451D-B9E9-4CD4E684EC67}" name="Product"/>
    <tableColumn id="2" xr3:uid="{C97120A7-8156-4993-A34B-4DF98A448911}" name="Cost per uni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sathyayana.bi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hyperlink" Target="mailto:sathyayana.bi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opLeftCell="A4" workbookViewId="0">
      <selection activeCell="B7" sqref="B7:G33"/>
    </sheetView>
  </sheetViews>
  <sheetFormatPr defaultRowHeight="15" x14ac:dyDescent="0.25"/>
  <cols>
    <col min="2" max="2" width="14.85546875" customWidth="1"/>
    <col min="3" max="3" width="27.7109375" bestFit="1" customWidth="1"/>
    <col min="4" max="4" width="39.7109375" bestFit="1" customWidth="1"/>
    <col min="5" max="5" width="15.42578125" customWidth="1"/>
    <col min="6" max="6" width="12.28515625" customWidth="1"/>
    <col min="7" max="7" width="20.42578125" customWidth="1"/>
  </cols>
  <sheetData>
    <row r="1" spans="1:7" x14ac:dyDescent="0.25">
      <c r="A1" t="s">
        <v>57</v>
      </c>
    </row>
    <row r="3" spans="1:7" x14ac:dyDescent="0.25">
      <c r="A3" t="s">
        <v>58</v>
      </c>
    </row>
    <row r="7" spans="1:7" ht="18.75" x14ac:dyDescent="0.3">
      <c r="B7" s="1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</row>
    <row r="8" spans="1:7" ht="18.75" x14ac:dyDescent="0.3">
      <c r="B8" s="3">
        <v>44435</v>
      </c>
      <c r="C8" s="2" t="s">
        <v>6</v>
      </c>
      <c r="D8" s="2" t="s">
        <v>7</v>
      </c>
      <c r="E8" s="2">
        <v>54</v>
      </c>
      <c r="F8" s="4">
        <v>2610</v>
      </c>
      <c r="G8" s="2" t="s">
        <v>8</v>
      </c>
    </row>
    <row r="9" spans="1:7" ht="18.75" x14ac:dyDescent="0.3">
      <c r="B9" s="3">
        <v>44439</v>
      </c>
      <c r="C9" s="2" t="s">
        <v>9</v>
      </c>
      <c r="D9" s="2" t="s">
        <v>10</v>
      </c>
      <c r="E9" s="2">
        <v>50</v>
      </c>
      <c r="F9" s="4">
        <v>2000</v>
      </c>
      <c r="G9" s="2" t="s">
        <v>11</v>
      </c>
    </row>
    <row r="10" spans="1:7" ht="18.75" x14ac:dyDescent="0.3">
      <c r="B10" s="3">
        <v>44439</v>
      </c>
      <c r="C10" s="2" t="s">
        <v>12</v>
      </c>
      <c r="D10" s="2" t="s">
        <v>13</v>
      </c>
      <c r="E10" s="2">
        <v>42</v>
      </c>
      <c r="F10" s="4">
        <v>1890</v>
      </c>
      <c r="G10" s="2" t="s">
        <v>8</v>
      </c>
    </row>
    <row r="11" spans="1:7" ht="18.75" x14ac:dyDescent="0.3">
      <c r="B11" s="3">
        <v>44434</v>
      </c>
      <c r="C11" s="2" t="s">
        <v>14</v>
      </c>
      <c r="D11" s="2" t="s">
        <v>15</v>
      </c>
      <c r="E11" s="2">
        <v>41</v>
      </c>
      <c r="F11" s="4">
        <v>1804</v>
      </c>
      <c r="G11" s="2" t="s">
        <v>8</v>
      </c>
    </row>
    <row r="12" spans="1:7" ht="18.75" x14ac:dyDescent="0.3">
      <c r="B12" s="3">
        <v>44439</v>
      </c>
      <c r="C12" s="2" t="s">
        <v>16</v>
      </c>
      <c r="D12" s="2" t="s">
        <v>17</v>
      </c>
      <c r="E12" s="2">
        <v>45</v>
      </c>
      <c r="F12" s="4">
        <v>1755</v>
      </c>
      <c r="G12" s="2" t="s">
        <v>18</v>
      </c>
    </row>
    <row r="13" spans="1:7" ht="18.75" x14ac:dyDescent="0.3">
      <c r="B13" s="3">
        <v>44435</v>
      </c>
      <c r="C13" s="2" t="s">
        <v>19</v>
      </c>
      <c r="D13" s="2" t="s">
        <v>20</v>
      </c>
      <c r="E13" s="2">
        <v>37</v>
      </c>
      <c r="F13" s="4">
        <v>1591</v>
      </c>
      <c r="G13" s="2" t="s">
        <v>18</v>
      </c>
    </row>
    <row r="14" spans="1:7" ht="18.75" x14ac:dyDescent="0.3">
      <c r="B14" s="3">
        <v>44435</v>
      </c>
      <c r="C14" s="2" t="s">
        <v>21</v>
      </c>
      <c r="D14" s="2" t="s">
        <v>22</v>
      </c>
      <c r="E14" s="2">
        <v>40</v>
      </c>
      <c r="F14" s="4">
        <v>1560</v>
      </c>
      <c r="G14" s="2" t="s">
        <v>8</v>
      </c>
    </row>
    <row r="15" spans="1:7" ht="18.75" x14ac:dyDescent="0.3">
      <c r="B15" s="3">
        <v>44440</v>
      </c>
      <c r="C15" s="2" t="s">
        <v>23</v>
      </c>
      <c r="D15" s="2" t="s">
        <v>24</v>
      </c>
      <c r="E15" s="2">
        <v>35</v>
      </c>
      <c r="F15" s="4">
        <v>1505</v>
      </c>
      <c r="G15" s="2" t="s">
        <v>18</v>
      </c>
    </row>
    <row r="16" spans="1:7" ht="18.75" x14ac:dyDescent="0.3">
      <c r="B16" s="3">
        <v>44441</v>
      </c>
      <c r="C16" s="2" t="s">
        <v>25</v>
      </c>
      <c r="D16" s="2" t="s">
        <v>26</v>
      </c>
      <c r="E16" s="2">
        <v>30</v>
      </c>
      <c r="F16" s="4">
        <v>1500</v>
      </c>
      <c r="G16" s="2" t="s">
        <v>18</v>
      </c>
    </row>
    <row r="17" spans="2:7" ht="18.75" x14ac:dyDescent="0.3">
      <c r="B17" s="3">
        <v>44434</v>
      </c>
      <c r="C17" s="2" t="s">
        <v>27</v>
      </c>
      <c r="D17" s="2" t="s">
        <v>28</v>
      </c>
      <c r="E17" s="2">
        <v>38</v>
      </c>
      <c r="F17" s="4">
        <v>1482</v>
      </c>
      <c r="G17" s="2" t="s">
        <v>8</v>
      </c>
    </row>
    <row r="18" spans="2:7" ht="18.75" x14ac:dyDescent="0.3">
      <c r="B18" s="3">
        <v>44439</v>
      </c>
      <c r="C18" s="2" t="s">
        <v>29</v>
      </c>
      <c r="D18" s="2" t="s">
        <v>30</v>
      </c>
      <c r="E18" s="2">
        <v>36</v>
      </c>
      <c r="F18" s="4">
        <v>1404</v>
      </c>
      <c r="G18" s="2" t="s">
        <v>11</v>
      </c>
    </row>
    <row r="19" spans="2:7" ht="18.75" x14ac:dyDescent="0.3">
      <c r="B19" s="3">
        <v>44434</v>
      </c>
      <c r="C19" s="2" t="s">
        <v>31</v>
      </c>
      <c r="D19" s="2" t="s">
        <v>32</v>
      </c>
      <c r="E19" s="2">
        <v>37</v>
      </c>
      <c r="F19" s="4">
        <v>1369</v>
      </c>
      <c r="G19" s="2" t="s">
        <v>18</v>
      </c>
    </row>
    <row r="20" spans="2:7" ht="18.75" x14ac:dyDescent="0.3">
      <c r="B20" s="3">
        <v>44440</v>
      </c>
      <c r="C20" s="2" t="s">
        <v>33</v>
      </c>
      <c r="D20" s="2" t="s">
        <v>34</v>
      </c>
      <c r="E20" s="2">
        <v>28</v>
      </c>
      <c r="F20" s="4">
        <v>1260</v>
      </c>
      <c r="G20" s="2" t="s">
        <v>11</v>
      </c>
    </row>
    <row r="21" spans="2:7" ht="18.75" x14ac:dyDescent="0.3">
      <c r="B21" s="3">
        <v>44440</v>
      </c>
      <c r="C21" s="2" t="s">
        <v>35</v>
      </c>
      <c r="D21" s="2" t="s">
        <v>36</v>
      </c>
      <c r="E21" s="2">
        <v>36</v>
      </c>
      <c r="F21" s="4">
        <v>1260</v>
      </c>
      <c r="G21" s="2" t="s">
        <v>8</v>
      </c>
    </row>
    <row r="22" spans="2:7" ht="18.75" x14ac:dyDescent="0.3">
      <c r="B22" s="3">
        <v>44438</v>
      </c>
      <c r="C22" s="2" t="s">
        <v>37</v>
      </c>
      <c r="D22" s="2" t="s">
        <v>38</v>
      </c>
      <c r="E22" s="2">
        <v>29</v>
      </c>
      <c r="F22" s="4">
        <v>1247</v>
      </c>
      <c r="G22" s="2" t="s">
        <v>11</v>
      </c>
    </row>
    <row r="23" spans="2:7" ht="18.75" x14ac:dyDescent="0.3">
      <c r="B23" s="3">
        <v>44435</v>
      </c>
      <c r="C23" s="2" t="s">
        <v>39</v>
      </c>
      <c r="D23" s="2" t="s">
        <v>40</v>
      </c>
      <c r="E23" s="2">
        <v>30</v>
      </c>
      <c r="F23" s="4">
        <v>1200</v>
      </c>
      <c r="G23" s="2" t="s">
        <v>11</v>
      </c>
    </row>
    <row r="24" spans="2:7" ht="18.75" x14ac:dyDescent="0.3">
      <c r="B24" s="3">
        <v>44441</v>
      </c>
      <c r="C24" s="2" t="s">
        <v>41</v>
      </c>
      <c r="D24" s="5" t="s">
        <v>42</v>
      </c>
      <c r="E24" s="2">
        <v>56</v>
      </c>
      <c r="F24" s="4">
        <v>1122</v>
      </c>
      <c r="G24" s="2" t="s">
        <v>11</v>
      </c>
    </row>
    <row r="25" spans="2:7" ht="18.75" x14ac:dyDescent="0.3">
      <c r="B25" s="3">
        <v>44440</v>
      </c>
      <c r="C25" s="2" t="s">
        <v>43</v>
      </c>
      <c r="D25" s="2" t="s">
        <v>44</v>
      </c>
      <c r="E25" s="2">
        <v>24</v>
      </c>
      <c r="F25" s="4">
        <v>1056</v>
      </c>
      <c r="G25" s="2" t="s">
        <v>18</v>
      </c>
    </row>
    <row r="26" spans="2:7" ht="18.75" x14ac:dyDescent="0.3">
      <c r="B26" s="3">
        <v>44433</v>
      </c>
      <c r="C26" s="2" t="s">
        <v>45</v>
      </c>
      <c r="D26" s="2" t="s">
        <v>46</v>
      </c>
      <c r="E26" s="2">
        <v>23</v>
      </c>
      <c r="F26" s="4">
        <v>1012</v>
      </c>
      <c r="G26" s="2" t="s">
        <v>8</v>
      </c>
    </row>
    <row r="27" spans="2:7" ht="18.75" x14ac:dyDescent="0.3">
      <c r="B27" s="3">
        <v>44433</v>
      </c>
      <c r="C27" s="2" t="s">
        <v>45</v>
      </c>
      <c r="D27" s="2" t="s">
        <v>46</v>
      </c>
      <c r="E27" s="2">
        <v>100</v>
      </c>
      <c r="F27" s="4">
        <v>1012</v>
      </c>
      <c r="G27" s="2" t="s">
        <v>8</v>
      </c>
    </row>
    <row r="28" spans="2:7" ht="18.75" x14ac:dyDescent="0.3">
      <c r="B28" s="3">
        <v>44441</v>
      </c>
      <c r="C28" s="2" t="s">
        <v>47</v>
      </c>
      <c r="D28" s="2" t="s">
        <v>48</v>
      </c>
      <c r="E28" s="2">
        <v>32</v>
      </c>
      <c r="F28" s="4">
        <v>1510</v>
      </c>
      <c r="G28" s="2" t="s">
        <v>11</v>
      </c>
    </row>
    <row r="29" spans="2:7" ht="18.75" x14ac:dyDescent="0.3">
      <c r="B29" s="3">
        <v>44433</v>
      </c>
      <c r="C29" s="2" t="s">
        <v>49</v>
      </c>
      <c r="D29" s="2" t="s">
        <v>50</v>
      </c>
      <c r="E29" s="2">
        <v>22</v>
      </c>
      <c r="F29" s="4">
        <v>902</v>
      </c>
      <c r="G29" s="2" t="s">
        <v>18</v>
      </c>
    </row>
    <row r="30" spans="2:7" ht="18.75" x14ac:dyDescent="0.3">
      <c r="B30" s="3">
        <v>44433</v>
      </c>
      <c r="C30" s="2" t="s">
        <v>51</v>
      </c>
      <c r="D30" s="2" t="s">
        <v>52</v>
      </c>
      <c r="E30" s="2">
        <v>23</v>
      </c>
      <c r="F30" s="4">
        <v>900</v>
      </c>
      <c r="G30" s="2" t="s">
        <v>8</v>
      </c>
    </row>
    <row r="31" spans="2:7" ht="18.75" x14ac:dyDescent="0.3">
      <c r="B31" s="3">
        <v>44438</v>
      </c>
      <c r="C31" s="2" t="s">
        <v>53</v>
      </c>
      <c r="D31" s="2" t="s">
        <v>54</v>
      </c>
      <c r="E31" s="2">
        <v>25</v>
      </c>
      <c r="F31" s="4">
        <v>900</v>
      </c>
      <c r="G31" s="2" t="s">
        <v>8</v>
      </c>
    </row>
    <row r="32" spans="2:7" ht="18.75" x14ac:dyDescent="0.3">
      <c r="B32" s="3">
        <v>44438</v>
      </c>
      <c r="C32" s="2" t="s">
        <v>53</v>
      </c>
      <c r="D32" s="2" t="s">
        <v>54</v>
      </c>
      <c r="E32" s="2">
        <v>25</v>
      </c>
      <c r="F32" s="4">
        <v>900</v>
      </c>
      <c r="G32" s="2" t="s">
        <v>8</v>
      </c>
    </row>
    <row r="33" spans="2:7" ht="18.75" x14ac:dyDescent="0.3">
      <c r="B33" s="3">
        <v>44440</v>
      </c>
      <c r="C33" s="2" t="s">
        <v>55</v>
      </c>
      <c r="D33" s="2" t="s">
        <v>56</v>
      </c>
      <c r="E33" s="2">
        <v>58</v>
      </c>
      <c r="F33" s="4">
        <v>272</v>
      </c>
      <c r="G33" s="2" t="s">
        <v>11</v>
      </c>
    </row>
  </sheetData>
  <conditionalFormatting sqref="F8:F33">
    <cfRule type="cellIs" dxfId="37" priority="1" operator="lessThan">
      <formula>1200</formula>
    </cfRule>
  </conditionalFormatting>
  <hyperlinks>
    <hyperlink ref="D24" r:id="rId1" xr:uid="{88EB3A5A-B34F-49C9-A2BD-D1F144A315DC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A737-AF6C-4971-9DB1-F1AB58ED00A2}">
  <dimension ref="A3:D27"/>
  <sheetViews>
    <sheetView topLeftCell="A2" workbookViewId="0">
      <selection activeCell="J6" sqref="J6"/>
    </sheetView>
  </sheetViews>
  <sheetFormatPr defaultRowHeight="15" x14ac:dyDescent="0.25"/>
  <cols>
    <col min="1" max="1" width="24.7109375" bestFit="1" customWidth="1"/>
    <col min="2" max="2" width="16" bestFit="1" customWidth="1"/>
    <col min="3" max="3" width="15.85546875" bestFit="1" customWidth="1"/>
    <col min="4" max="4" width="17.42578125" bestFit="1" customWidth="1"/>
  </cols>
  <sheetData>
    <row r="3" spans="1:4" x14ac:dyDescent="0.25">
      <c r="A3" s="6" t="s">
        <v>59</v>
      </c>
      <c r="B3" s="9" t="s">
        <v>61</v>
      </c>
      <c r="C3" t="s">
        <v>63</v>
      </c>
      <c r="D3" t="s">
        <v>62</v>
      </c>
    </row>
    <row r="4" spans="1:4" x14ac:dyDescent="0.25">
      <c r="A4" s="7" t="s">
        <v>6</v>
      </c>
      <c r="B4" s="9">
        <v>2610</v>
      </c>
      <c r="C4" s="8">
        <v>2610</v>
      </c>
      <c r="D4" s="8">
        <v>54</v>
      </c>
    </row>
    <row r="5" spans="1:4" x14ac:dyDescent="0.25">
      <c r="A5" s="7" t="s">
        <v>45</v>
      </c>
      <c r="B5" s="9">
        <v>2024</v>
      </c>
      <c r="C5" s="8">
        <v>2024</v>
      </c>
      <c r="D5" s="8">
        <v>123</v>
      </c>
    </row>
    <row r="6" spans="1:4" x14ac:dyDescent="0.25">
      <c r="A6" s="7" t="s">
        <v>9</v>
      </c>
      <c r="B6" s="9">
        <v>2000</v>
      </c>
      <c r="C6" s="8">
        <v>2000</v>
      </c>
      <c r="D6" s="8">
        <v>50</v>
      </c>
    </row>
    <row r="7" spans="1:4" x14ac:dyDescent="0.25">
      <c r="A7" s="7" t="s">
        <v>12</v>
      </c>
      <c r="B7" s="9">
        <v>1890</v>
      </c>
      <c r="C7" s="8">
        <v>1890</v>
      </c>
      <c r="D7" s="8">
        <v>42</v>
      </c>
    </row>
    <row r="8" spans="1:4" x14ac:dyDescent="0.25">
      <c r="A8" s="7" t="s">
        <v>14</v>
      </c>
      <c r="B8" s="9">
        <v>1804</v>
      </c>
      <c r="C8" s="8">
        <v>1804</v>
      </c>
      <c r="D8" s="8">
        <v>41</v>
      </c>
    </row>
    <row r="9" spans="1:4" x14ac:dyDescent="0.25">
      <c r="A9" s="7" t="s">
        <v>53</v>
      </c>
      <c r="B9" s="9">
        <v>1800</v>
      </c>
      <c r="C9" s="8">
        <v>1800</v>
      </c>
      <c r="D9" s="8">
        <v>50</v>
      </c>
    </row>
    <row r="10" spans="1:4" x14ac:dyDescent="0.25">
      <c r="A10" s="7" t="s">
        <v>16</v>
      </c>
      <c r="B10" s="9">
        <v>1755</v>
      </c>
      <c r="C10" s="8">
        <v>1755</v>
      </c>
      <c r="D10" s="8">
        <v>45</v>
      </c>
    </row>
    <row r="11" spans="1:4" x14ac:dyDescent="0.25">
      <c r="A11" s="7" t="s">
        <v>19</v>
      </c>
      <c r="B11" s="9">
        <v>1591</v>
      </c>
      <c r="C11" s="8">
        <v>1591</v>
      </c>
      <c r="D11" s="8">
        <v>37</v>
      </c>
    </row>
    <row r="12" spans="1:4" x14ac:dyDescent="0.25">
      <c r="A12" s="7" t="s">
        <v>21</v>
      </c>
      <c r="B12" s="9">
        <v>1560</v>
      </c>
      <c r="C12" s="8">
        <v>1560</v>
      </c>
      <c r="D12" s="8">
        <v>40</v>
      </c>
    </row>
    <row r="13" spans="1:4" x14ac:dyDescent="0.25">
      <c r="A13" s="7" t="s">
        <v>47</v>
      </c>
      <c r="B13" s="9">
        <v>1510</v>
      </c>
      <c r="C13" s="8">
        <v>1510</v>
      </c>
      <c r="D13" s="8">
        <v>32</v>
      </c>
    </row>
    <row r="14" spans="1:4" x14ac:dyDescent="0.25">
      <c r="A14" s="7" t="s">
        <v>23</v>
      </c>
      <c r="B14" s="9">
        <v>1505</v>
      </c>
      <c r="C14" s="8">
        <v>1505</v>
      </c>
      <c r="D14" s="8">
        <v>35</v>
      </c>
    </row>
    <row r="15" spans="1:4" x14ac:dyDescent="0.25">
      <c r="A15" s="7" t="s">
        <v>25</v>
      </c>
      <c r="B15" s="9">
        <v>1500</v>
      </c>
      <c r="C15" s="8">
        <v>1500</v>
      </c>
      <c r="D15" s="8">
        <v>30</v>
      </c>
    </row>
    <row r="16" spans="1:4" x14ac:dyDescent="0.25">
      <c r="A16" s="7" t="s">
        <v>27</v>
      </c>
      <c r="B16" s="9">
        <v>1482</v>
      </c>
      <c r="C16" s="8">
        <v>1482</v>
      </c>
      <c r="D16" s="8">
        <v>38</v>
      </c>
    </row>
    <row r="17" spans="1:4" x14ac:dyDescent="0.25">
      <c r="A17" s="7" t="s">
        <v>29</v>
      </c>
      <c r="B17" s="9">
        <v>1404</v>
      </c>
      <c r="C17" s="8">
        <v>1404</v>
      </c>
      <c r="D17" s="8">
        <v>36</v>
      </c>
    </row>
    <row r="18" spans="1:4" x14ac:dyDescent="0.25">
      <c r="A18" s="7" t="s">
        <v>31</v>
      </c>
      <c r="B18" s="9">
        <v>1369</v>
      </c>
      <c r="C18" s="8">
        <v>1369</v>
      </c>
      <c r="D18" s="8">
        <v>37</v>
      </c>
    </row>
    <row r="19" spans="1:4" x14ac:dyDescent="0.25">
      <c r="A19" s="7" t="s">
        <v>35</v>
      </c>
      <c r="B19" s="9">
        <v>1260</v>
      </c>
      <c r="C19" s="8">
        <v>1260</v>
      </c>
      <c r="D19" s="8">
        <v>36</v>
      </c>
    </row>
    <row r="20" spans="1:4" x14ac:dyDescent="0.25">
      <c r="A20" s="7" t="s">
        <v>33</v>
      </c>
      <c r="B20" s="9">
        <v>1260</v>
      </c>
      <c r="C20" s="8">
        <v>1260</v>
      </c>
      <c r="D20" s="8">
        <v>28</v>
      </c>
    </row>
    <row r="21" spans="1:4" x14ac:dyDescent="0.25">
      <c r="A21" s="7" t="s">
        <v>37</v>
      </c>
      <c r="B21" s="9">
        <v>1247</v>
      </c>
      <c r="C21" s="8">
        <v>1247</v>
      </c>
      <c r="D21" s="8">
        <v>29</v>
      </c>
    </row>
    <row r="22" spans="1:4" x14ac:dyDescent="0.25">
      <c r="A22" s="7" t="s">
        <v>39</v>
      </c>
      <c r="B22" s="9">
        <v>1200</v>
      </c>
      <c r="C22" s="8">
        <v>1200</v>
      </c>
      <c r="D22" s="8">
        <v>30</v>
      </c>
    </row>
    <row r="23" spans="1:4" x14ac:dyDescent="0.25">
      <c r="A23" s="7" t="s">
        <v>41</v>
      </c>
      <c r="B23" s="9">
        <v>1122</v>
      </c>
      <c r="C23" s="8">
        <v>1122</v>
      </c>
      <c r="D23" s="8">
        <v>56</v>
      </c>
    </row>
    <row r="24" spans="1:4" x14ac:dyDescent="0.25">
      <c r="A24" s="7" t="s">
        <v>43</v>
      </c>
      <c r="B24" s="9">
        <v>1056</v>
      </c>
      <c r="C24" s="8">
        <v>1056</v>
      </c>
      <c r="D24" s="8">
        <v>24</v>
      </c>
    </row>
    <row r="25" spans="1:4" x14ac:dyDescent="0.25">
      <c r="A25" s="7" t="s">
        <v>49</v>
      </c>
      <c r="B25" s="9">
        <v>902</v>
      </c>
      <c r="C25" s="8">
        <v>902</v>
      </c>
      <c r="D25" s="8">
        <v>22</v>
      </c>
    </row>
    <row r="26" spans="1:4" x14ac:dyDescent="0.25">
      <c r="A26" s="7" t="s">
        <v>51</v>
      </c>
      <c r="B26" s="9">
        <v>900</v>
      </c>
      <c r="C26" s="8">
        <v>900</v>
      </c>
      <c r="D26" s="8">
        <v>23</v>
      </c>
    </row>
    <row r="27" spans="1:4" x14ac:dyDescent="0.25">
      <c r="A27" s="7" t="s">
        <v>55</v>
      </c>
      <c r="B27" s="9">
        <v>272</v>
      </c>
      <c r="C27" s="8">
        <v>272</v>
      </c>
      <c r="D27" s="8">
        <v>58</v>
      </c>
    </row>
  </sheetData>
  <conditionalFormatting pivot="1" sqref="C4:C27">
    <cfRule type="dataBar" priority="1">
      <dataBar showValue="0">
        <cfvo type="min"/>
        <cfvo type="max"/>
        <color theme="5" tint="-0.499984740745262"/>
      </dataBar>
      <extLst>
        <ext xmlns:x14="http://schemas.microsoft.com/office/spreadsheetml/2009/9/main" uri="{B025F937-C7B1-47D3-B67F-A62EFF666E3E}">
          <x14:id>{5C1B1160-829A-49D1-8D1F-D0A68EAF6C34}</x14:id>
        </ext>
      </extLst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C1B1160-829A-49D1-8D1F-D0A68EAF6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858C-622D-4CE5-A934-D265CEE65E19}">
  <dimension ref="C3:H29"/>
  <sheetViews>
    <sheetView topLeftCell="F1" workbookViewId="0">
      <selection activeCell="P1" sqref="P1"/>
    </sheetView>
  </sheetViews>
  <sheetFormatPr defaultRowHeight="15" x14ac:dyDescent="0.25"/>
  <cols>
    <col min="3" max="3" width="14.85546875" customWidth="1"/>
    <col min="4" max="4" width="27.7109375" bestFit="1" customWidth="1"/>
    <col min="5" max="5" width="39.7109375" bestFit="1" customWidth="1"/>
    <col min="6" max="6" width="15.42578125" customWidth="1"/>
    <col min="7" max="7" width="12.28515625" customWidth="1"/>
    <col min="8" max="8" width="20.42578125" customWidth="1"/>
  </cols>
  <sheetData>
    <row r="3" spans="3:8" ht="18.75" x14ac:dyDescent="0.3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3:8" ht="18.75" x14ac:dyDescent="0.3">
      <c r="C4" s="3">
        <v>44435</v>
      </c>
      <c r="D4" s="2" t="s">
        <v>6</v>
      </c>
      <c r="E4" s="2" t="s">
        <v>7</v>
      </c>
      <c r="F4" s="2">
        <v>54</v>
      </c>
      <c r="G4" s="4">
        <v>2610</v>
      </c>
      <c r="H4" s="2" t="s">
        <v>8</v>
      </c>
    </row>
    <row r="5" spans="3:8" ht="18.75" x14ac:dyDescent="0.3">
      <c r="C5" s="3">
        <v>44439</v>
      </c>
      <c r="D5" s="2" t="s">
        <v>9</v>
      </c>
      <c r="E5" s="2" t="s">
        <v>10</v>
      </c>
      <c r="F5" s="2">
        <v>50</v>
      </c>
      <c r="G5" s="4">
        <v>2000</v>
      </c>
      <c r="H5" s="2" t="s">
        <v>11</v>
      </c>
    </row>
    <row r="6" spans="3:8" ht="18.75" x14ac:dyDescent="0.3">
      <c r="C6" s="3">
        <v>44439</v>
      </c>
      <c r="D6" s="2" t="s">
        <v>12</v>
      </c>
      <c r="E6" s="2" t="s">
        <v>13</v>
      </c>
      <c r="F6" s="2">
        <v>42</v>
      </c>
      <c r="G6" s="4">
        <v>1890</v>
      </c>
      <c r="H6" s="2" t="s">
        <v>8</v>
      </c>
    </row>
    <row r="7" spans="3:8" ht="18.75" x14ac:dyDescent="0.3">
      <c r="C7" s="3">
        <v>44434</v>
      </c>
      <c r="D7" s="2" t="s">
        <v>14</v>
      </c>
      <c r="E7" s="2" t="s">
        <v>15</v>
      </c>
      <c r="F7" s="2">
        <v>41</v>
      </c>
      <c r="G7" s="4">
        <v>1804</v>
      </c>
      <c r="H7" s="2" t="s">
        <v>8</v>
      </c>
    </row>
    <row r="8" spans="3:8" ht="18.75" x14ac:dyDescent="0.3">
      <c r="C8" s="3">
        <v>44439</v>
      </c>
      <c r="D8" s="2" t="s">
        <v>16</v>
      </c>
      <c r="E8" s="2" t="s">
        <v>17</v>
      </c>
      <c r="F8" s="2">
        <v>45</v>
      </c>
      <c r="G8" s="4">
        <v>1755</v>
      </c>
      <c r="H8" s="2" t="s">
        <v>18</v>
      </c>
    </row>
    <row r="9" spans="3:8" ht="18.75" x14ac:dyDescent="0.3">
      <c r="C9" s="3">
        <v>44435</v>
      </c>
      <c r="D9" s="2" t="s">
        <v>19</v>
      </c>
      <c r="E9" s="2" t="s">
        <v>20</v>
      </c>
      <c r="F9" s="2">
        <v>37</v>
      </c>
      <c r="G9" s="4">
        <v>1591</v>
      </c>
      <c r="H9" s="2" t="s">
        <v>18</v>
      </c>
    </row>
    <row r="10" spans="3:8" ht="18.75" x14ac:dyDescent="0.3">
      <c r="C10" s="3">
        <v>44435</v>
      </c>
      <c r="D10" s="2" t="s">
        <v>21</v>
      </c>
      <c r="E10" s="2" t="s">
        <v>22</v>
      </c>
      <c r="F10" s="2">
        <v>40</v>
      </c>
      <c r="G10" s="4">
        <v>1560</v>
      </c>
      <c r="H10" s="2" t="s">
        <v>8</v>
      </c>
    </row>
    <row r="11" spans="3:8" ht="18.75" x14ac:dyDescent="0.3">
      <c r="C11" s="3">
        <v>44440</v>
      </c>
      <c r="D11" s="2" t="s">
        <v>23</v>
      </c>
      <c r="E11" s="2" t="s">
        <v>24</v>
      </c>
      <c r="F11" s="2">
        <v>35</v>
      </c>
      <c r="G11" s="4">
        <v>1505</v>
      </c>
      <c r="H11" s="2" t="s">
        <v>18</v>
      </c>
    </row>
    <row r="12" spans="3:8" ht="18.75" x14ac:dyDescent="0.3">
      <c r="C12" s="3">
        <v>44441</v>
      </c>
      <c r="D12" s="2" t="s">
        <v>25</v>
      </c>
      <c r="E12" s="2" t="s">
        <v>26</v>
      </c>
      <c r="F12" s="2">
        <v>30</v>
      </c>
      <c r="G12" s="4">
        <v>1500</v>
      </c>
      <c r="H12" s="2" t="s">
        <v>18</v>
      </c>
    </row>
    <row r="13" spans="3:8" ht="18.75" x14ac:dyDescent="0.3">
      <c r="C13" s="3">
        <v>44434</v>
      </c>
      <c r="D13" s="2" t="s">
        <v>27</v>
      </c>
      <c r="E13" s="2" t="s">
        <v>28</v>
      </c>
      <c r="F13" s="2">
        <v>38</v>
      </c>
      <c r="G13" s="4">
        <v>1482</v>
      </c>
      <c r="H13" s="2" t="s">
        <v>8</v>
      </c>
    </row>
    <row r="14" spans="3:8" ht="18.75" x14ac:dyDescent="0.3">
      <c r="C14" s="3">
        <v>44439</v>
      </c>
      <c r="D14" s="2" t="s">
        <v>29</v>
      </c>
      <c r="E14" s="2" t="s">
        <v>30</v>
      </c>
      <c r="F14" s="2">
        <v>36</v>
      </c>
      <c r="G14" s="4">
        <v>1404</v>
      </c>
      <c r="H14" s="2" t="s">
        <v>11</v>
      </c>
    </row>
    <row r="15" spans="3:8" ht="18.75" x14ac:dyDescent="0.3">
      <c r="C15" s="3">
        <v>44434</v>
      </c>
      <c r="D15" s="2" t="s">
        <v>31</v>
      </c>
      <c r="E15" s="2" t="s">
        <v>32</v>
      </c>
      <c r="F15" s="2">
        <v>37</v>
      </c>
      <c r="G15" s="4">
        <v>1369</v>
      </c>
      <c r="H15" s="2" t="s">
        <v>18</v>
      </c>
    </row>
    <row r="16" spans="3:8" ht="18.75" x14ac:dyDescent="0.3">
      <c r="C16" s="3">
        <v>44440</v>
      </c>
      <c r="D16" s="2" t="s">
        <v>33</v>
      </c>
      <c r="E16" s="2" t="s">
        <v>34</v>
      </c>
      <c r="F16" s="2">
        <v>28</v>
      </c>
      <c r="G16" s="4">
        <v>1260</v>
      </c>
      <c r="H16" s="2" t="s">
        <v>11</v>
      </c>
    </row>
    <row r="17" spans="3:8" ht="18.75" x14ac:dyDescent="0.3">
      <c r="C17" s="3">
        <v>44440</v>
      </c>
      <c r="D17" s="2" t="s">
        <v>35</v>
      </c>
      <c r="E17" s="2" t="s">
        <v>36</v>
      </c>
      <c r="F17" s="2">
        <v>36</v>
      </c>
      <c r="G17" s="4">
        <v>1260</v>
      </c>
      <c r="H17" s="2" t="s">
        <v>8</v>
      </c>
    </row>
    <row r="18" spans="3:8" ht="18.75" x14ac:dyDescent="0.3">
      <c r="C18" s="3">
        <v>44438</v>
      </c>
      <c r="D18" s="2" t="s">
        <v>37</v>
      </c>
      <c r="E18" s="2" t="s">
        <v>38</v>
      </c>
      <c r="F18" s="2">
        <v>29</v>
      </c>
      <c r="G18" s="4">
        <v>1247</v>
      </c>
      <c r="H18" s="2" t="s">
        <v>11</v>
      </c>
    </row>
    <row r="19" spans="3:8" ht="18.75" x14ac:dyDescent="0.3">
      <c r="C19" s="3">
        <v>44435</v>
      </c>
      <c r="D19" s="2" t="s">
        <v>39</v>
      </c>
      <c r="E19" s="2" t="s">
        <v>40</v>
      </c>
      <c r="F19" s="2">
        <v>30</v>
      </c>
      <c r="G19" s="4">
        <v>1200</v>
      </c>
      <c r="H19" s="2" t="s">
        <v>11</v>
      </c>
    </row>
    <row r="20" spans="3:8" ht="18.75" x14ac:dyDescent="0.3">
      <c r="C20" s="3">
        <v>44441</v>
      </c>
      <c r="D20" s="2" t="s">
        <v>41</v>
      </c>
      <c r="E20" s="5" t="s">
        <v>42</v>
      </c>
      <c r="F20" s="2">
        <v>56</v>
      </c>
      <c r="G20" s="4">
        <v>1122</v>
      </c>
      <c r="H20" s="2" t="s">
        <v>11</v>
      </c>
    </row>
    <row r="21" spans="3:8" ht="18.75" x14ac:dyDescent="0.3">
      <c r="C21" s="3">
        <v>44440</v>
      </c>
      <c r="D21" s="2" t="s">
        <v>43</v>
      </c>
      <c r="E21" s="2" t="s">
        <v>44</v>
      </c>
      <c r="F21" s="2">
        <v>24</v>
      </c>
      <c r="G21" s="4">
        <v>1056</v>
      </c>
      <c r="H21" s="2" t="s">
        <v>18</v>
      </c>
    </row>
    <row r="22" spans="3:8" ht="18.75" x14ac:dyDescent="0.3">
      <c r="C22" s="3">
        <v>44433</v>
      </c>
      <c r="D22" s="2" t="s">
        <v>45</v>
      </c>
      <c r="E22" s="2" t="s">
        <v>46</v>
      </c>
      <c r="F22" s="2">
        <v>23</v>
      </c>
      <c r="G22" s="4">
        <v>1012</v>
      </c>
      <c r="H22" s="2" t="s">
        <v>8</v>
      </c>
    </row>
    <row r="23" spans="3:8" ht="18.75" x14ac:dyDescent="0.3">
      <c r="C23" s="3">
        <v>44433</v>
      </c>
      <c r="D23" s="2" t="s">
        <v>45</v>
      </c>
      <c r="E23" s="2" t="s">
        <v>46</v>
      </c>
      <c r="F23" s="2">
        <v>100</v>
      </c>
      <c r="G23" s="4">
        <v>1012</v>
      </c>
      <c r="H23" s="2" t="s">
        <v>8</v>
      </c>
    </row>
    <row r="24" spans="3:8" ht="18.75" x14ac:dyDescent="0.3">
      <c r="C24" s="3">
        <v>44441</v>
      </c>
      <c r="D24" s="2" t="s">
        <v>47</v>
      </c>
      <c r="E24" s="2" t="s">
        <v>48</v>
      </c>
      <c r="F24" s="2">
        <v>32</v>
      </c>
      <c r="G24" s="4">
        <v>1510</v>
      </c>
      <c r="H24" s="2" t="s">
        <v>11</v>
      </c>
    </row>
    <row r="25" spans="3:8" ht="18.75" x14ac:dyDescent="0.3">
      <c r="C25" s="3">
        <v>44433</v>
      </c>
      <c r="D25" s="2" t="s">
        <v>49</v>
      </c>
      <c r="E25" s="2" t="s">
        <v>50</v>
      </c>
      <c r="F25" s="2">
        <v>22</v>
      </c>
      <c r="G25" s="4">
        <v>902</v>
      </c>
      <c r="H25" s="2" t="s">
        <v>18</v>
      </c>
    </row>
    <row r="26" spans="3:8" ht="18.75" x14ac:dyDescent="0.3">
      <c r="C26" s="3">
        <v>44433</v>
      </c>
      <c r="D26" s="2" t="s">
        <v>51</v>
      </c>
      <c r="E26" s="2" t="s">
        <v>52</v>
      </c>
      <c r="F26" s="2">
        <v>23</v>
      </c>
      <c r="G26" s="4">
        <v>900</v>
      </c>
      <c r="H26" s="2" t="s">
        <v>8</v>
      </c>
    </row>
    <row r="27" spans="3:8" ht="18.75" x14ac:dyDescent="0.3">
      <c r="C27" s="3">
        <v>44438</v>
      </c>
      <c r="D27" s="2" t="s">
        <v>53</v>
      </c>
      <c r="E27" s="2" t="s">
        <v>54</v>
      </c>
      <c r="F27" s="2">
        <v>25</v>
      </c>
      <c r="G27" s="4">
        <v>900</v>
      </c>
      <c r="H27" s="2" t="s">
        <v>8</v>
      </c>
    </row>
    <row r="28" spans="3:8" ht="18.75" x14ac:dyDescent="0.3">
      <c r="C28" s="3">
        <v>44438</v>
      </c>
      <c r="D28" s="2" t="s">
        <v>53</v>
      </c>
      <c r="E28" s="2" t="s">
        <v>54</v>
      </c>
      <c r="F28" s="2">
        <v>25</v>
      </c>
      <c r="G28" s="4">
        <v>900</v>
      </c>
      <c r="H28" s="2" t="s">
        <v>8</v>
      </c>
    </row>
    <row r="29" spans="3:8" ht="18.75" x14ac:dyDescent="0.3">
      <c r="C29" s="3">
        <v>44440</v>
      </c>
      <c r="D29" s="2" t="s">
        <v>55</v>
      </c>
      <c r="E29" s="2" t="s">
        <v>56</v>
      </c>
      <c r="F29" s="2">
        <v>58</v>
      </c>
      <c r="G29" s="4">
        <v>272</v>
      </c>
      <c r="H29" s="2" t="s">
        <v>11</v>
      </c>
    </row>
  </sheetData>
  <conditionalFormatting sqref="G4:G29">
    <cfRule type="cellIs" dxfId="16" priority="1" operator="lessThan">
      <formula>1200</formula>
    </cfRule>
  </conditionalFormatting>
  <hyperlinks>
    <hyperlink ref="E20" r:id="rId1" xr:uid="{8A73DFB6-ABCF-4EED-A8A0-69925BF415A9}"/>
  </hyperlinks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1842-D2AC-41C3-AD34-2DFAB6D6369D}">
  <dimension ref="C4:G304"/>
  <sheetViews>
    <sheetView workbookViewId="0">
      <selection activeCell="C4" sqref="C4:G304"/>
    </sheetView>
  </sheetViews>
  <sheetFormatPr defaultRowHeight="15" x14ac:dyDescent="0.25"/>
  <cols>
    <col min="3" max="3" width="19.5703125" customWidth="1"/>
    <col min="4" max="4" width="14.7109375" customWidth="1"/>
    <col min="5" max="5" width="21.85546875" bestFit="1" customWidth="1"/>
    <col min="6" max="6" width="8.5703125" bestFit="1" customWidth="1"/>
    <col min="7" max="7" width="5.7109375" bestFit="1" customWidth="1"/>
  </cols>
  <sheetData>
    <row r="4" spans="3:7" x14ac:dyDescent="0.25">
      <c r="C4" s="10" t="s">
        <v>64</v>
      </c>
      <c r="D4" s="10" t="s">
        <v>65</v>
      </c>
      <c r="E4" s="10" t="s">
        <v>66</v>
      </c>
      <c r="F4" s="11" t="s">
        <v>4</v>
      </c>
      <c r="G4" s="11" t="s">
        <v>67</v>
      </c>
    </row>
    <row r="5" spans="3:7" x14ac:dyDescent="0.25">
      <c r="C5" t="s">
        <v>68</v>
      </c>
      <c r="D5" t="s">
        <v>69</v>
      </c>
      <c r="E5" t="s">
        <v>70</v>
      </c>
      <c r="F5" s="12">
        <v>1624</v>
      </c>
      <c r="G5" s="13">
        <v>114</v>
      </c>
    </row>
    <row r="6" spans="3:7" x14ac:dyDescent="0.25">
      <c r="C6" t="s">
        <v>71</v>
      </c>
      <c r="D6" t="s">
        <v>72</v>
      </c>
      <c r="E6" t="s">
        <v>73</v>
      </c>
      <c r="F6" s="12">
        <v>6706</v>
      </c>
      <c r="G6" s="13">
        <v>459</v>
      </c>
    </row>
    <row r="7" spans="3:7" x14ac:dyDescent="0.25">
      <c r="C7" t="s">
        <v>74</v>
      </c>
      <c r="D7" t="s">
        <v>72</v>
      </c>
      <c r="E7" t="s">
        <v>75</v>
      </c>
      <c r="F7" s="12">
        <v>959</v>
      </c>
      <c r="G7" s="13">
        <v>147</v>
      </c>
    </row>
    <row r="8" spans="3:7" x14ac:dyDescent="0.25">
      <c r="C8" t="s">
        <v>76</v>
      </c>
      <c r="D8" t="s">
        <v>77</v>
      </c>
      <c r="E8" t="s">
        <v>78</v>
      </c>
      <c r="F8" s="12">
        <v>9632</v>
      </c>
      <c r="G8" s="13">
        <v>288</v>
      </c>
    </row>
    <row r="9" spans="3:7" x14ac:dyDescent="0.25">
      <c r="C9" t="s">
        <v>79</v>
      </c>
      <c r="D9" t="s">
        <v>80</v>
      </c>
      <c r="E9" t="s">
        <v>81</v>
      </c>
      <c r="F9" s="12">
        <v>2100</v>
      </c>
      <c r="G9" s="13">
        <v>414</v>
      </c>
    </row>
    <row r="10" spans="3:7" x14ac:dyDescent="0.25">
      <c r="C10" t="s">
        <v>68</v>
      </c>
      <c r="D10" t="s">
        <v>72</v>
      </c>
      <c r="E10" t="s">
        <v>82</v>
      </c>
      <c r="F10" s="12">
        <v>8869</v>
      </c>
      <c r="G10" s="13">
        <v>432</v>
      </c>
    </row>
    <row r="11" spans="3:7" x14ac:dyDescent="0.25">
      <c r="C11" t="s">
        <v>79</v>
      </c>
      <c r="D11" t="s">
        <v>83</v>
      </c>
      <c r="E11" t="s">
        <v>84</v>
      </c>
      <c r="F11" s="12">
        <v>2681</v>
      </c>
      <c r="G11" s="13">
        <v>54</v>
      </c>
    </row>
    <row r="12" spans="3:7" x14ac:dyDescent="0.25">
      <c r="C12" t="s">
        <v>71</v>
      </c>
      <c r="D12" t="s">
        <v>72</v>
      </c>
      <c r="E12" t="s">
        <v>85</v>
      </c>
      <c r="F12" s="12">
        <v>5012</v>
      </c>
      <c r="G12" s="13">
        <v>210</v>
      </c>
    </row>
    <row r="13" spans="3:7" x14ac:dyDescent="0.25">
      <c r="C13" t="s">
        <v>86</v>
      </c>
      <c r="D13" t="s">
        <v>83</v>
      </c>
      <c r="E13" t="s">
        <v>87</v>
      </c>
      <c r="F13" s="12">
        <v>1281</v>
      </c>
      <c r="G13" s="13">
        <v>75</v>
      </c>
    </row>
    <row r="14" spans="3:7" x14ac:dyDescent="0.25">
      <c r="C14" t="s">
        <v>88</v>
      </c>
      <c r="D14" t="s">
        <v>69</v>
      </c>
      <c r="E14" t="s">
        <v>87</v>
      </c>
      <c r="F14" s="12">
        <v>4991</v>
      </c>
      <c r="G14" s="13">
        <v>12</v>
      </c>
    </row>
    <row r="15" spans="3:7" x14ac:dyDescent="0.25">
      <c r="C15" t="s">
        <v>89</v>
      </c>
      <c r="D15" t="s">
        <v>80</v>
      </c>
      <c r="E15" t="s">
        <v>81</v>
      </c>
      <c r="F15" s="12">
        <v>1785</v>
      </c>
      <c r="G15" s="13">
        <v>462</v>
      </c>
    </row>
    <row r="16" spans="3:7" x14ac:dyDescent="0.25">
      <c r="C16" t="s">
        <v>90</v>
      </c>
      <c r="D16" t="s">
        <v>69</v>
      </c>
      <c r="E16" t="s">
        <v>91</v>
      </c>
      <c r="F16" s="12">
        <v>3983</v>
      </c>
      <c r="G16" s="13">
        <v>144</v>
      </c>
    </row>
    <row r="17" spans="3:7" x14ac:dyDescent="0.25">
      <c r="C17" t="s">
        <v>74</v>
      </c>
      <c r="D17" t="s">
        <v>83</v>
      </c>
      <c r="E17" t="s">
        <v>92</v>
      </c>
      <c r="F17" s="12">
        <v>2646</v>
      </c>
      <c r="G17" s="13">
        <v>120</v>
      </c>
    </row>
    <row r="18" spans="3:7" x14ac:dyDescent="0.25">
      <c r="C18" t="s">
        <v>89</v>
      </c>
      <c r="D18" t="s">
        <v>93</v>
      </c>
      <c r="E18" t="s">
        <v>94</v>
      </c>
      <c r="F18" s="12">
        <v>252</v>
      </c>
      <c r="G18" s="13">
        <v>54</v>
      </c>
    </row>
    <row r="19" spans="3:7" x14ac:dyDescent="0.25">
      <c r="C19" t="s">
        <v>90</v>
      </c>
      <c r="D19" t="s">
        <v>72</v>
      </c>
      <c r="E19" t="s">
        <v>81</v>
      </c>
      <c r="F19" s="12">
        <v>2464</v>
      </c>
      <c r="G19" s="13">
        <v>234</v>
      </c>
    </row>
    <row r="20" spans="3:7" x14ac:dyDescent="0.25">
      <c r="C20" t="s">
        <v>90</v>
      </c>
      <c r="D20" t="s">
        <v>72</v>
      </c>
      <c r="E20" t="s">
        <v>95</v>
      </c>
      <c r="F20" s="12">
        <v>2114</v>
      </c>
      <c r="G20" s="13">
        <v>66</v>
      </c>
    </row>
    <row r="21" spans="3:7" x14ac:dyDescent="0.25">
      <c r="C21" t="s">
        <v>79</v>
      </c>
      <c r="D21" t="s">
        <v>69</v>
      </c>
      <c r="E21" t="s">
        <v>84</v>
      </c>
      <c r="F21" s="12">
        <v>7693</v>
      </c>
      <c r="G21" s="13">
        <v>87</v>
      </c>
    </row>
    <row r="22" spans="3:7" x14ac:dyDescent="0.25">
      <c r="C22" t="s">
        <v>88</v>
      </c>
      <c r="D22" t="s">
        <v>93</v>
      </c>
      <c r="E22" t="s">
        <v>96</v>
      </c>
      <c r="F22" s="12">
        <v>15610</v>
      </c>
      <c r="G22" s="13">
        <v>339</v>
      </c>
    </row>
    <row r="23" spans="3:7" x14ac:dyDescent="0.25">
      <c r="C23" t="s">
        <v>76</v>
      </c>
      <c r="D23" t="s">
        <v>93</v>
      </c>
      <c r="E23" t="s">
        <v>85</v>
      </c>
      <c r="F23" s="12">
        <v>336</v>
      </c>
      <c r="G23" s="13">
        <v>144</v>
      </c>
    </row>
    <row r="24" spans="3:7" x14ac:dyDescent="0.25">
      <c r="C24" t="s">
        <v>89</v>
      </c>
      <c r="D24" t="s">
        <v>80</v>
      </c>
      <c r="E24" t="s">
        <v>96</v>
      </c>
      <c r="F24" s="12">
        <v>9443</v>
      </c>
      <c r="G24" s="13">
        <v>162</v>
      </c>
    </row>
    <row r="25" spans="3:7" x14ac:dyDescent="0.25">
      <c r="C25" t="s">
        <v>74</v>
      </c>
      <c r="D25" t="s">
        <v>93</v>
      </c>
      <c r="E25" t="s">
        <v>97</v>
      </c>
      <c r="F25" s="12">
        <v>8155</v>
      </c>
      <c r="G25" s="13">
        <v>90</v>
      </c>
    </row>
    <row r="26" spans="3:7" x14ac:dyDescent="0.25">
      <c r="C26" t="s">
        <v>71</v>
      </c>
      <c r="D26" t="s">
        <v>83</v>
      </c>
      <c r="E26" t="s">
        <v>97</v>
      </c>
      <c r="F26" s="12">
        <v>1701</v>
      </c>
      <c r="G26" s="13">
        <v>234</v>
      </c>
    </row>
    <row r="27" spans="3:7" x14ac:dyDescent="0.25">
      <c r="C27" t="s">
        <v>98</v>
      </c>
      <c r="D27" t="s">
        <v>83</v>
      </c>
      <c r="E27" t="s">
        <v>85</v>
      </c>
      <c r="F27" s="12">
        <v>2205</v>
      </c>
      <c r="G27" s="13">
        <v>141</v>
      </c>
    </row>
    <row r="28" spans="3:7" x14ac:dyDescent="0.25">
      <c r="C28" t="s">
        <v>71</v>
      </c>
      <c r="D28" t="s">
        <v>69</v>
      </c>
      <c r="E28" t="s">
        <v>99</v>
      </c>
      <c r="F28" s="12">
        <v>1771</v>
      </c>
      <c r="G28" s="13">
        <v>204</v>
      </c>
    </row>
    <row r="29" spans="3:7" x14ac:dyDescent="0.25">
      <c r="C29" t="s">
        <v>76</v>
      </c>
      <c r="D29" t="s">
        <v>72</v>
      </c>
      <c r="E29" t="s">
        <v>100</v>
      </c>
      <c r="F29" s="12">
        <v>2114</v>
      </c>
      <c r="G29" s="13">
        <v>186</v>
      </c>
    </row>
    <row r="30" spans="3:7" x14ac:dyDescent="0.25">
      <c r="C30" t="s">
        <v>76</v>
      </c>
      <c r="D30" t="s">
        <v>77</v>
      </c>
      <c r="E30" t="s">
        <v>94</v>
      </c>
      <c r="F30" s="12">
        <v>10311</v>
      </c>
      <c r="G30" s="13">
        <v>231</v>
      </c>
    </row>
    <row r="31" spans="3:7" x14ac:dyDescent="0.25">
      <c r="C31" t="s">
        <v>90</v>
      </c>
      <c r="D31" t="s">
        <v>80</v>
      </c>
      <c r="E31" t="s">
        <v>92</v>
      </c>
      <c r="F31" s="12">
        <v>21</v>
      </c>
      <c r="G31" s="13">
        <v>168</v>
      </c>
    </row>
    <row r="32" spans="3:7" x14ac:dyDescent="0.25">
      <c r="C32" t="s">
        <v>98</v>
      </c>
      <c r="D32" t="s">
        <v>72</v>
      </c>
      <c r="E32" t="s">
        <v>96</v>
      </c>
      <c r="F32" s="12">
        <v>1974</v>
      </c>
      <c r="G32" s="13">
        <v>195</v>
      </c>
    </row>
    <row r="33" spans="3:7" x14ac:dyDescent="0.25">
      <c r="C33" t="s">
        <v>88</v>
      </c>
      <c r="D33" t="s">
        <v>77</v>
      </c>
      <c r="E33" t="s">
        <v>97</v>
      </c>
      <c r="F33" s="12">
        <v>6314</v>
      </c>
      <c r="G33" s="13">
        <v>15</v>
      </c>
    </row>
    <row r="34" spans="3:7" x14ac:dyDescent="0.25">
      <c r="C34" t="s">
        <v>98</v>
      </c>
      <c r="D34" t="s">
        <v>69</v>
      </c>
      <c r="E34" t="s">
        <v>97</v>
      </c>
      <c r="F34" s="12">
        <v>4683</v>
      </c>
      <c r="G34" s="13">
        <v>30</v>
      </c>
    </row>
    <row r="35" spans="3:7" x14ac:dyDescent="0.25">
      <c r="C35" t="s">
        <v>76</v>
      </c>
      <c r="D35" t="s">
        <v>69</v>
      </c>
      <c r="E35" t="s">
        <v>101</v>
      </c>
      <c r="F35" s="12">
        <v>6398</v>
      </c>
      <c r="G35" s="13">
        <v>102</v>
      </c>
    </row>
    <row r="36" spans="3:7" x14ac:dyDescent="0.25">
      <c r="C36" t="s">
        <v>89</v>
      </c>
      <c r="D36" t="s">
        <v>72</v>
      </c>
      <c r="E36" t="s">
        <v>99</v>
      </c>
      <c r="F36" s="12">
        <v>553</v>
      </c>
      <c r="G36" s="13">
        <v>15</v>
      </c>
    </row>
    <row r="37" spans="3:7" x14ac:dyDescent="0.25">
      <c r="C37" t="s">
        <v>71</v>
      </c>
      <c r="D37" t="s">
        <v>80</v>
      </c>
      <c r="E37" t="s">
        <v>70</v>
      </c>
      <c r="F37" s="12">
        <v>7021</v>
      </c>
      <c r="G37" s="13">
        <v>183</v>
      </c>
    </row>
    <row r="38" spans="3:7" x14ac:dyDescent="0.25">
      <c r="C38" t="s">
        <v>68</v>
      </c>
      <c r="D38" t="s">
        <v>80</v>
      </c>
      <c r="E38" t="s">
        <v>85</v>
      </c>
      <c r="F38" s="12">
        <v>5817</v>
      </c>
      <c r="G38" s="13">
        <v>12</v>
      </c>
    </row>
    <row r="39" spans="3:7" x14ac:dyDescent="0.25">
      <c r="C39" t="s">
        <v>76</v>
      </c>
      <c r="D39" t="s">
        <v>80</v>
      </c>
      <c r="E39" t="s">
        <v>87</v>
      </c>
      <c r="F39" s="12">
        <v>3976</v>
      </c>
      <c r="G39" s="13">
        <v>72</v>
      </c>
    </row>
    <row r="40" spans="3:7" x14ac:dyDescent="0.25">
      <c r="C40" t="s">
        <v>79</v>
      </c>
      <c r="D40" t="s">
        <v>83</v>
      </c>
      <c r="E40" t="s">
        <v>102</v>
      </c>
      <c r="F40" s="12">
        <v>1134</v>
      </c>
      <c r="G40" s="13">
        <v>282</v>
      </c>
    </row>
    <row r="41" spans="3:7" x14ac:dyDescent="0.25">
      <c r="C41" t="s">
        <v>89</v>
      </c>
      <c r="D41" t="s">
        <v>80</v>
      </c>
      <c r="E41" t="s">
        <v>103</v>
      </c>
      <c r="F41" s="12">
        <v>6027</v>
      </c>
      <c r="G41" s="13">
        <v>144</v>
      </c>
    </row>
    <row r="42" spans="3:7" x14ac:dyDescent="0.25">
      <c r="C42" t="s">
        <v>79</v>
      </c>
      <c r="D42" t="s">
        <v>69</v>
      </c>
      <c r="E42" t="s">
        <v>92</v>
      </c>
      <c r="F42" s="12">
        <v>1904</v>
      </c>
      <c r="G42" s="13">
        <v>405</v>
      </c>
    </row>
    <row r="43" spans="3:7" x14ac:dyDescent="0.25">
      <c r="C43" t="s">
        <v>86</v>
      </c>
      <c r="D43" t="s">
        <v>93</v>
      </c>
      <c r="E43" t="s">
        <v>73</v>
      </c>
      <c r="F43" s="12">
        <v>3262</v>
      </c>
      <c r="G43" s="13">
        <v>75</v>
      </c>
    </row>
    <row r="44" spans="3:7" x14ac:dyDescent="0.25">
      <c r="C44" t="s">
        <v>68</v>
      </c>
      <c r="D44" t="s">
        <v>93</v>
      </c>
      <c r="E44" t="s">
        <v>102</v>
      </c>
      <c r="F44" s="12">
        <v>2289</v>
      </c>
      <c r="G44" s="13">
        <v>135</v>
      </c>
    </row>
    <row r="45" spans="3:7" x14ac:dyDescent="0.25">
      <c r="C45" t="s">
        <v>88</v>
      </c>
      <c r="D45" t="s">
        <v>93</v>
      </c>
      <c r="E45" t="s">
        <v>102</v>
      </c>
      <c r="F45" s="12">
        <v>6986</v>
      </c>
      <c r="G45" s="13">
        <v>21</v>
      </c>
    </row>
    <row r="46" spans="3:7" x14ac:dyDescent="0.25">
      <c r="C46" t="s">
        <v>89</v>
      </c>
      <c r="D46" t="s">
        <v>83</v>
      </c>
      <c r="E46" t="s">
        <v>97</v>
      </c>
      <c r="F46" s="12">
        <v>4417</v>
      </c>
      <c r="G46" s="13">
        <v>153</v>
      </c>
    </row>
    <row r="47" spans="3:7" x14ac:dyDescent="0.25">
      <c r="C47" t="s">
        <v>79</v>
      </c>
      <c r="D47" t="s">
        <v>93</v>
      </c>
      <c r="E47" t="s">
        <v>100</v>
      </c>
      <c r="F47" s="12">
        <v>1442</v>
      </c>
      <c r="G47" s="13">
        <v>15</v>
      </c>
    </row>
    <row r="48" spans="3:7" x14ac:dyDescent="0.25">
      <c r="C48" t="s">
        <v>90</v>
      </c>
      <c r="D48" t="s">
        <v>72</v>
      </c>
      <c r="E48" t="s">
        <v>87</v>
      </c>
      <c r="F48" s="12">
        <v>2415</v>
      </c>
      <c r="G48" s="13">
        <v>255</v>
      </c>
    </row>
    <row r="49" spans="3:7" x14ac:dyDescent="0.25">
      <c r="C49" t="s">
        <v>89</v>
      </c>
      <c r="D49" t="s">
        <v>69</v>
      </c>
      <c r="E49" t="s">
        <v>99</v>
      </c>
      <c r="F49" s="12">
        <v>238</v>
      </c>
      <c r="G49" s="13">
        <v>18</v>
      </c>
    </row>
    <row r="50" spans="3:7" x14ac:dyDescent="0.25">
      <c r="C50" t="s">
        <v>79</v>
      </c>
      <c r="D50" t="s">
        <v>69</v>
      </c>
      <c r="E50" t="s">
        <v>97</v>
      </c>
      <c r="F50" s="12">
        <v>4949</v>
      </c>
      <c r="G50" s="13">
        <v>189</v>
      </c>
    </row>
    <row r="51" spans="3:7" x14ac:dyDescent="0.25">
      <c r="C51" t="s">
        <v>88</v>
      </c>
      <c r="D51" t="s">
        <v>83</v>
      </c>
      <c r="E51" t="s">
        <v>73</v>
      </c>
      <c r="F51" s="12">
        <v>5075</v>
      </c>
      <c r="G51" s="13">
        <v>21</v>
      </c>
    </row>
    <row r="52" spans="3:7" x14ac:dyDescent="0.25">
      <c r="C52" t="s">
        <v>90</v>
      </c>
      <c r="D52" t="s">
        <v>77</v>
      </c>
      <c r="E52" t="s">
        <v>92</v>
      </c>
      <c r="F52" s="12">
        <v>9198</v>
      </c>
      <c r="G52" s="13">
        <v>36</v>
      </c>
    </row>
    <row r="53" spans="3:7" x14ac:dyDescent="0.25">
      <c r="C53" t="s">
        <v>79</v>
      </c>
      <c r="D53" t="s">
        <v>93</v>
      </c>
      <c r="E53" t="s">
        <v>95</v>
      </c>
      <c r="F53" s="12">
        <v>3339</v>
      </c>
      <c r="G53" s="13">
        <v>75</v>
      </c>
    </row>
    <row r="54" spans="3:7" x14ac:dyDescent="0.25">
      <c r="C54" t="s">
        <v>68</v>
      </c>
      <c r="D54" t="s">
        <v>93</v>
      </c>
      <c r="E54" t="s">
        <v>91</v>
      </c>
      <c r="F54" s="12">
        <v>5019</v>
      </c>
      <c r="G54" s="13">
        <v>156</v>
      </c>
    </row>
    <row r="55" spans="3:7" x14ac:dyDescent="0.25">
      <c r="C55" t="s">
        <v>88</v>
      </c>
      <c r="D55" t="s">
        <v>77</v>
      </c>
      <c r="E55" t="s">
        <v>92</v>
      </c>
      <c r="F55" s="12">
        <v>16184</v>
      </c>
      <c r="G55" s="13">
        <v>39</v>
      </c>
    </row>
    <row r="56" spans="3:7" x14ac:dyDescent="0.25">
      <c r="C56" t="s">
        <v>79</v>
      </c>
      <c r="D56" t="s">
        <v>77</v>
      </c>
      <c r="E56" t="s">
        <v>104</v>
      </c>
      <c r="F56" s="12">
        <v>497</v>
      </c>
      <c r="G56" s="13">
        <v>63</v>
      </c>
    </row>
    <row r="57" spans="3:7" x14ac:dyDescent="0.25">
      <c r="C57" t="s">
        <v>89</v>
      </c>
      <c r="D57" t="s">
        <v>77</v>
      </c>
      <c r="E57" t="s">
        <v>95</v>
      </c>
      <c r="F57" s="12">
        <v>8211</v>
      </c>
      <c r="G57" s="13">
        <v>75</v>
      </c>
    </row>
    <row r="58" spans="3:7" x14ac:dyDescent="0.25">
      <c r="C58" t="s">
        <v>89</v>
      </c>
      <c r="D58" t="s">
        <v>83</v>
      </c>
      <c r="E58" t="s">
        <v>103</v>
      </c>
      <c r="F58" s="12">
        <v>6580</v>
      </c>
      <c r="G58" s="13">
        <v>183</v>
      </c>
    </row>
    <row r="59" spans="3:7" x14ac:dyDescent="0.25">
      <c r="C59" t="s">
        <v>76</v>
      </c>
      <c r="D59" t="s">
        <v>72</v>
      </c>
      <c r="E59" t="s">
        <v>94</v>
      </c>
      <c r="F59" s="12">
        <v>4760</v>
      </c>
      <c r="G59" s="13">
        <v>69</v>
      </c>
    </row>
    <row r="60" spans="3:7" x14ac:dyDescent="0.25">
      <c r="C60" t="s">
        <v>68</v>
      </c>
      <c r="D60" t="s">
        <v>77</v>
      </c>
      <c r="E60" t="s">
        <v>81</v>
      </c>
      <c r="F60" s="12">
        <v>5439</v>
      </c>
      <c r="G60" s="13">
        <v>30</v>
      </c>
    </row>
    <row r="61" spans="3:7" x14ac:dyDescent="0.25">
      <c r="C61" t="s">
        <v>76</v>
      </c>
      <c r="D61" t="s">
        <v>93</v>
      </c>
      <c r="E61" t="s">
        <v>91</v>
      </c>
      <c r="F61" s="12">
        <v>1463</v>
      </c>
      <c r="G61" s="13">
        <v>39</v>
      </c>
    </row>
    <row r="62" spans="3:7" x14ac:dyDescent="0.25">
      <c r="C62" t="s">
        <v>90</v>
      </c>
      <c r="D62" t="s">
        <v>93</v>
      </c>
      <c r="E62" t="s">
        <v>73</v>
      </c>
      <c r="F62" s="12">
        <v>7777</v>
      </c>
      <c r="G62" s="13">
        <v>504</v>
      </c>
    </row>
    <row r="63" spans="3:7" x14ac:dyDescent="0.25">
      <c r="C63" t="s">
        <v>74</v>
      </c>
      <c r="D63" t="s">
        <v>69</v>
      </c>
      <c r="E63" t="s">
        <v>95</v>
      </c>
      <c r="F63" s="12">
        <v>1085</v>
      </c>
      <c r="G63" s="13">
        <v>273</v>
      </c>
    </row>
    <row r="64" spans="3:7" x14ac:dyDescent="0.25">
      <c r="C64" t="s">
        <v>88</v>
      </c>
      <c r="D64" t="s">
        <v>69</v>
      </c>
      <c r="E64" t="s">
        <v>84</v>
      </c>
      <c r="F64" s="12">
        <v>182</v>
      </c>
      <c r="G64" s="13">
        <v>48</v>
      </c>
    </row>
    <row r="65" spans="3:7" x14ac:dyDescent="0.25">
      <c r="C65" t="s">
        <v>79</v>
      </c>
      <c r="D65" t="s">
        <v>93</v>
      </c>
      <c r="E65" t="s">
        <v>102</v>
      </c>
      <c r="F65" s="12">
        <v>4242</v>
      </c>
      <c r="G65" s="13">
        <v>207</v>
      </c>
    </row>
    <row r="66" spans="3:7" x14ac:dyDescent="0.25">
      <c r="C66" t="s">
        <v>79</v>
      </c>
      <c r="D66" t="s">
        <v>77</v>
      </c>
      <c r="E66" t="s">
        <v>73</v>
      </c>
      <c r="F66" s="12">
        <v>6118</v>
      </c>
      <c r="G66" s="13">
        <v>9</v>
      </c>
    </row>
    <row r="67" spans="3:7" x14ac:dyDescent="0.25">
      <c r="C67" t="s">
        <v>98</v>
      </c>
      <c r="D67" t="s">
        <v>77</v>
      </c>
      <c r="E67" t="s">
        <v>97</v>
      </c>
      <c r="F67" s="12">
        <v>2317</v>
      </c>
      <c r="G67" s="13">
        <v>261</v>
      </c>
    </row>
    <row r="68" spans="3:7" x14ac:dyDescent="0.25">
      <c r="C68" t="s">
        <v>79</v>
      </c>
      <c r="D68" t="s">
        <v>83</v>
      </c>
      <c r="E68" t="s">
        <v>92</v>
      </c>
      <c r="F68" s="12">
        <v>938</v>
      </c>
      <c r="G68" s="13">
        <v>6</v>
      </c>
    </row>
    <row r="69" spans="3:7" x14ac:dyDescent="0.25">
      <c r="C69" t="s">
        <v>71</v>
      </c>
      <c r="D69" t="s">
        <v>69</v>
      </c>
      <c r="E69" t="s">
        <v>100</v>
      </c>
      <c r="F69" s="12">
        <v>9709</v>
      </c>
      <c r="G69" s="13">
        <v>30</v>
      </c>
    </row>
    <row r="70" spans="3:7" x14ac:dyDescent="0.25">
      <c r="C70" t="s">
        <v>86</v>
      </c>
      <c r="D70" t="s">
        <v>93</v>
      </c>
      <c r="E70" t="s">
        <v>96</v>
      </c>
      <c r="F70" s="12">
        <v>2205</v>
      </c>
      <c r="G70" s="13">
        <v>138</v>
      </c>
    </row>
    <row r="71" spans="3:7" x14ac:dyDescent="0.25">
      <c r="C71" t="s">
        <v>86</v>
      </c>
      <c r="D71" t="s">
        <v>69</v>
      </c>
      <c r="E71" t="s">
        <v>91</v>
      </c>
      <c r="F71" s="12">
        <v>4487</v>
      </c>
      <c r="G71" s="13">
        <v>111</v>
      </c>
    </row>
    <row r="72" spans="3:7" x14ac:dyDescent="0.25">
      <c r="C72" t="s">
        <v>88</v>
      </c>
      <c r="D72" t="s">
        <v>72</v>
      </c>
      <c r="E72" t="s">
        <v>78</v>
      </c>
      <c r="F72" s="12">
        <v>2415</v>
      </c>
      <c r="G72" s="13">
        <v>15</v>
      </c>
    </row>
    <row r="73" spans="3:7" x14ac:dyDescent="0.25">
      <c r="C73" t="s">
        <v>68</v>
      </c>
      <c r="D73" t="s">
        <v>93</v>
      </c>
      <c r="E73" t="s">
        <v>99</v>
      </c>
      <c r="F73" s="12">
        <v>4018</v>
      </c>
      <c r="G73" s="13">
        <v>162</v>
      </c>
    </row>
    <row r="74" spans="3:7" x14ac:dyDescent="0.25">
      <c r="C74" t="s">
        <v>88</v>
      </c>
      <c r="D74" t="s">
        <v>93</v>
      </c>
      <c r="E74" t="s">
        <v>99</v>
      </c>
      <c r="F74" s="12">
        <v>861</v>
      </c>
      <c r="G74" s="13">
        <v>195</v>
      </c>
    </row>
    <row r="75" spans="3:7" x14ac:dyDescent="0.25">
      <c r="C75" t="s">
        <v>98</v>
      </c>
      <c r="D75" t="s">
        <v>83</v>
      </c>
      <c r="E75" t="s">
        <v>87</v>
      </c>
      <c r="F75" s="12">
        <v>5586</v>
      </c>
      <c r="G75" s="13">
        <v>525</v>
      </c>
    </row>
    <row r="76" spans="3:7" x14ac:dyDescent="0.25">
      <c r="C76" t="s">
        <v>86</v>
      </c>
      <c r="D76" t="s">
        <v>93</v>
      </c>
      <c r="E76" t="s">
        <v>82</v>
      </c>
      <c r="F76" s="12">
        <v>2226</v>
      </c>
      <c r="G76" s="13">
        <v>48</v>
      </c>
    </row>
    <row r="77" spans="3:7" x14ac:dyDescent="0.25">
      <c r="C77" t="s">
        <v>74</v>
      </c>
      <c r="D77" t="s">
        <v>93</v>
      </c>
      <c r="E77" t="s">
        <v>103</v>
      </c>
      <c r="F77" s="12">
        <v>14329</v>
      </c>
      <c r="G77" s="13">
        <v>150</v>
      </c>
    </row>
    <row r="78" spans="3:7" x14ac:dyDescent="0.25">
      <c r="C78" t="s">
        <v>74</v>
      </c>
      <c r="D78" t="s">
        <v>93</v>
      </c>
      <c r="E78" t="s">
        <v>96</v>
      </c>
      <c r="F78" s="12">
        <v>8463</v>
      </c>
      <c r="G78" s="13">
        <v>492</v>
      </c>
    </row>
    <row r="79" spans="3:7" x14ac:dyDescent="0.25">
      <c r="C79" t="s">
        <v>88</v>
      </c>
      <c r="D79" t="s">
        <v>93</v>
      </c>
      <c r="E79" t="s">
        <v>95</v>
      </c>
      <c r="F79" s="12">
        <v>2891</v>
      </c>
      <c r="G79" s="13">
        <v>102</v>
      </c>
    </row>
    <row r="80" spans="3:7" x14ac:dyDescent="0.25">
      <c r="C80" t="s">
        <v>90</v>
      </c>
      <c r="D80" t="s">
        <v>77</v>
      </c>
      <c r="E80" t="s">
        <v>97</v>
      </c>
      <c r="F80" s="12">
        <v>3773</v>
      </c>
      <c r="G80" s="13">
        <v>165</v>
      </c>
    </row>
    <row r="81" spans="3:7" x14ac:dyDescent="0.25">
      <c r="C81" t="s">
        <v>76</v>
      </c>
      <c r="D81" t="s">
        <v>77</v>
      </c>
      <c r="E81" t="s">
        <v>103</v>
      </c>
      <c r="F81" s="12">
        <v>854</v>
      </c>
      <c r="G81" s="13">
        <v>309</v>
      </c>
    </row>
    <row r="82" spans="3:7" x14ac:dyDescent="0.25">
      <c r="C82" t="s">
        <v>79</v>
      </c>
      <c r="D82" t="s">
        <v>77</v>
      </c>
      <c r="E82" t="s">
        <v>91</v>
      </c>
      <c r="F82" s="12">
        <v>4970</v>
      </c>
      <c r="G82" s="13">
        <v>156</v>
      </c>
    </row>
    <row r="83" spans="3:7" x14ac:dyDescent="0.25">
      <c r="C83" t="s">
        <v>74</v>
      </c>
      <c r="D83" t="s">
        <v>72</v>
      </c>
      <c r="E83" t="s">
        <v>105</v>
      </c>
      <c r="F83" s="12">
        <v>98</v>
      </c>
      <c r="G83" s="13">
        <v>159</v>
      </c>
    </row>
    <row r="84" spans="3:7" x14ac:dyDescent="0.25">
      <c r="C84" t="s">
        <v>88</v>
      </c>
      <c r="D84" t="s">
        <v>72</v>
      </c>
      <c r="E84" t="s">
        <v>100</v>
      </c>
      <c r="F84" s="12">
        <v>13391</v>
      </c>
      <c r="G84" s="13">
        <v>201</v>
      </c>
    </row>
    <row r="85" spans="3:7" x14ac:dyDescent="0.25">
      <c r="C85" t="s">
        <v>71</v>
      </c>
      <c r="D85" t="s">
        <v>80</v>
      </c>
      <c r="E85" t="s">
        <v>84</v>
      </c>
      <c r="F85" s="12">
        <v>8890</v>
      </c>
      <c r="G85" s="13">
        <v>210</v>
      </c>
    </row>
    <row r="86" spans="3:7" x14ac:dyDescent="0.25">
      <c r="C86" t="s">
        <v>89</v>
      </c>
      <c r="D86" t="s">
        <v>83</v>
      </c>
      <c r="E86" t="s">
        <v>94</v>
      </c>
      <c r="F86" s="12">
        <v>56</v>
      </c>
      <c r="G86" s="13">
        <v>51</v>
      </c>
    </row>
    <row r="87" spans="3:7" x14ac:dyDescent="0.25">
      <c r="C87" t="s">
        <v>90</v>
      </c>
      <c r="D87" t="s">
        <v>77</v>
      </c>
      <c r="E87" t="s">
        <v>81</v>
      </c>
      <c r="F87" s="12">
        <v>3339</v>
      </c>
      <c r="G87" s="13">
        <v>39</v>
      </c>
    </row>
    <row r="88" spans="3:7" x14ac:dyDescent="0.25">
      <c r="C88" t="s">
        <v>98</v>
      </c>
      <c r="D88" t="s">
        <v>72</v>
      </c>
      <c r="E88" t="s">
        <v>78</v>
      </c>
      <c r="F88" s="12">
        <v>3808</v>
      </c>
      <c r="G88" s="13">
        <v>279</v>
      </c>
    </row>
    <row r="89" spans="3:7" x14ac:dyDescent="0.25">
      <c r="C89" t="s">
        <v>98</v>
      </c>
      <c r="D89" t="s">
        <v>83</v>
      </c>
      <c r="E89" t="s">
        <v>94</v>
      </c>
      <c r="F89" s="12">
        <v>63</v>
      </c>
      <c r="G89" s="13">
        <v>123</v>
      </c>
    </row>
    <row r="90" spans="3:7" x14ac:dyDescent="0.25">
      <c r="C90" t="s">
        <v>89</v>
      </c>
      <c r="D90" t="s">
        <v>80</v>
      </c>
      <c r="E90" t="s">
        <v>102</v>
      </c>
      <c r="F90" s="12">
        <v>7812</v>
      </c>
      <c r="G90" s="13">
        <v>81</v>
      </c>
    </row>
    <row r="91" spans="3:7" x14ac:dyDescent="0.25">
      <c r="C91" t="s">
        <v>68</v>
      </c>
      <c r="D91" t="s">
        <v>69</v>
      </c>
      <c r="E91" t="s">
        <v>99</v>
      </c>
      <c r="F91" s="12">
        <v>7693</v>
      </c>
      <c r="G91" s="13">
        <v>21</v>
      </c>
    </row>
    <row r="92" spans="3:7" x14ac:dyDescent="0.25">
      <c r="C92" t="s">
        <v>90</v>
      </c>
      <c r="D92" t="s">
        <v>77</v>
      </c>
      <c r="E92" t="s">
        <v>103</v>
      </c>
      <c r="F92" s="12">
        <v>973</v>
      </c>
      <c r="G92" s="13">
        <v>162</v>
      </c>
    </row>
    <row r="93" spans="3:7" x14ac:dyDescent="0.25">
      <c r="C93" t="s">
        <v>98</v>
      </c>
      <c r="D93" t="s">
        <v>72</v>
      </c>
      <c r="E93" t="s">
        <v>104</v>
      </c>
      <c r="F93" s="12">
        <v>567</v>
      </c>
      <c r="G93" s="13">
        <v>228</v>
      </c>
    </row>
    <row r="94" spans="3:7" x14ac:dyDescent="0.25">
      <c r="C94" t="s">
        <v>98</v>
      </c>
      <c r="D94" t="s">
        <v>77</v>
      </c>
      <c r="E94" t="s">
        <v>95</v>
      </c>
      <c r="F94" s="12">
        <v>2471</v>
      </c>
      <c r="G94" s="13">
        <v>342</v>
      </c>
    </row>
    <row r="95" spans="3:7" x14ac:dyDescent="0.25">
      <c r="C95" t="s">
        <v>88</v>
      </c>
      <c r="D95" t="s">
        <v>83</v>
      </c>
      <c r="E95" t="s">
        <v>94</v>
      </c>
      <c r="F95" s="12">
        <v>7189</v>
      </c>
      <c r="G95" s="13">
        <v>54</v>
      </c>
    </row>
    <row r="96" spans="3:7" x14ac:dyDescent="0.25">
      <c r="C96" t="s">
        <v>76</v>
      </c>
      <c r="D96" t="s">
        <v>72</v>
      </c>
      <c r="E96" t="s">
        <v>103</v>
      </c>
      <c r="F96" s="12">
        <v>7455</v>
      </c>
      <c r="G96" s="13">
        <v>216</v>
      </c>
    </row>
    <row r="97" spans="3:7" x14ac:dyDescent="0.25">
      <c r="C97" t="s">
        <v>90</v>
      </c>
      <c r="D97" t="s">
        <v>93</v>
      </c>
      <c r="E97" t="s">
        <v>105</v>
      </c>
      <c r="F97" s="12">
        <v>3108</v>
      </c>
      <c r="G97" s="13">
        <v>54</v>
      </c>
    </row>
    <row r="98" spans="3:7" x14ac:dyDescent="0.25">
      <c r="C98" t="s">
        <v>79</v>
      </c>
      <c r="D98" t="s">
        <v>83</v>
      </c>
      <c r="E98" t="s">
        <v>81</v>
      </c>
      <c r="F98" s="12">
        <v>469</v>
      </c>
      <c r="G98" s="13">
        <v>75</v>
      </c>
    </row>
    <row r="99" spans="3:7" x14ac:dyDescent="0.25">
      <c r="C99" t="s">
        <v>74</v>
      </c>
      <c r="D99" t="s">
        <v>69</v>
      </c>
      <c r="E99" t="s">
        <v>97</v>
      </c>
      <c r="F99" s="12">
        <v>2737</v>
      </c>
      <c r="G99" s="13">
        <v>93</v>
      </c>
    </row>
    <row r="100" spans="3:7" x14ac:dyDescent="0.25">
      <c r="C100" t="s">
        <v>74</v>
      </c>
      <c r="D100" t="s">
        <v>69</v>
      </c>
      <c r="E100" t="s">
        <v>81</v>
      </c>
      <c r="F100" s="12">
        <v>4305</v>
      </c>
      <c r="G100" s="13">
        <v>156</v>
      </c>
    </row>
    <row r="101" spans="3:7" x14ac:dyDescent="0.25">
      <c r="C101" t="s">
        <v>74</v>
      </c>
      <c r="D101" t="s">
        <v>83</v>
      </c>
      <c r="E101" t="s">
        <v>91</v>
      </c>
      <c r="F101" s="12">
        <v>2408</v>
      </c>
      <c r="G101" s="13">
        <v>9</v>
      </c>
    </row>
    <row r="102" spans="3:7" x14ac:dyDescent="0.25">
      <c r="C102" t="s">
        <v>90</v>
      </c>
      <c r="D102" t="s">
        <v>77</v>
      </c>
      <c r="E102" t="s">
        <v>99</v>
      </c>
      <c r="F102" s="12">
        <v>1281</v>
      </c>
      <c r="G102" s="13">
        <v>18</v>
      </c>
    </row>
    <row r="103" spans="3:7" x14ac:dyDescent="0.25">
      <c r="C103" t="s">
        <v>68</v>
      </c>
      <c r="D103" t="s">
        <v>72</v>
      </c>
      <c r="E103" t="s">
        <v>73</v>
      </c>
      <c r="F103" s="12">
        <v>12348</v>
      </c>
      <c r="G103" s="13">
        <v>234</v>
      </c>
    </row>
    <row r="104" spans="3:7" x14ac:dyDescent="0.25">
      <c r="C104" t="s">
        <v>90</v>
      </c>
      <c r="D104" t="s">
        <v>93</v>
      </c>
      <c r="E104" t="s">
        <v>103</v>
      </c>
      <c r="F104" s="12">
        <v>3689</v>
      </c>
      <c r="G104" s="13">
        <v>312</v>
      </c>
    </row>
    <row r="105" spans="3:7" x14ac:dyDescent="0.25">
      <c r="C105" t="s">
        <v>86</v>
      </c>
      <c r="D105" t="s">
        <v>77</v>
      </c>
      <c r="E105" t="s">
        <v>99</v>
      </c>
      <c r="F105" s="12">
        <v>2870</v>
      </c>
      <c r="G105" s="13">
        <v>300</v>
      </c>
    </row>
    <row r="106" spans="3:7" x14ac:dyDescent="0.25">
      <c r="C106" t="s">
        <v>89</v>
      </c>
      <c r="D106" t="s">
        <v>77</v>
      </c>
      <c r="E106" t="s">
        <v>102</v>
      </c>
      <c r="F106" s="12">
        <v>798</v>
      </c>
      <c r="G106" s="13">
        <v>519</v>
      </c>
    </row>
    <row r="107" spans="3:7" x14ac:dyDescent="0.25">
      <c r="C107" t="s">
        <v>76</v>
      </c>
      <c r="D107" t="s">
        <v>69</v>
      </c>
      <c r="E107" t="s">
        <v>104</v>
      </c>
      <c r="F107" s="12">
        <v>2933</v>
      </c>
      <c r="G107" s="13">
        <v>9</v>
      </c>
    </row>
    <row r="108" spans="3:7" x14ac:dyDescent="0.25">
      <c r="C108" t="s">
        <v>88</v>
      </c>
      <c r="D108" t="s">
        <v>72</v>
      </c>
      <c r="E108" t="s">
        <v>75</v>
      </c>
      <c r="F108" s="12">
        <v>2744</v>
      </c>
      <c r="G108" s="13">
        <v>9</v>
      </c>
    </row>
    <row r="109" spans="3:7" x14ac:dyDescent="0.25">
      <c r="C109" t="s">
        <v>68</v>
      </c>
      <c r="D109" t="s">
        <v>77</v>
      </c>
      <c r="E109" t="s">
        <v>82</v>
      </c>
      <c r="F109" s="12">
        <v>9772</v>
      </c>
      <c r="G109" s="13">
        <v>90</v>
      </c>
    </row>
    <row r="110" spans="3:7" x14ac:dyDescent="0.25">
      <c r="C110" t="s">
        <v>86</v>
      </c>
      <c r="D110" t="s">
        <v>93</v>
      </c>
      <c r="E110" t="s">
        <v>81</v>
      </c>
      <c r="F110" s="12">
        <v>1568</v>
      </c>
      <c r="G110" s="13">
        <v>96</v>
      </c>
    </row>
    <row r="111" spans="3:7" x14ac:dyDescent="0.25">
      <c r="C111" t="s">
        <v>89</v>
      </c>
      <c r="D111" t="s">
        <v>77</v>
      </c>
      <c r="E111" t="s">
        <v>92</v>
      </c>
      <c r="F111" s="12">
        <v>11417</v>
      </c>
      <c r="G111" s="13">
        <v>21</v>
      </c>
    </row>
    <row r="112" spans="3:7" x14ac:dyDescent="0.25">
      <c r="C112" t="s">
        <v>68</v>
      </c>
      <c r="D112" t="s">
        <v>93</v>
      </c>
      <c r="E112" t="s">
        <v>105</v>
      </c>
      <c r="F112" s="12">
        <v>6748</v>
      </c>
      <c r="G112" s="13">
        <v>48</v>
      </c>
    </row>
    <row r="113" spans="3:7" x14ac:dyDescent="0.25">
      <c r="C113" t="s">
        <v>98</v>
      </c>
      <c r="D113" t="s">
        <v>77</v>
      </c>
      <c r="E113" t="s">
        <v>102</v>
      </c>
      <c r="F113" s="12">
        <v>1407</v>
      </c>
      <c r="G113" s="13">
        <v>72</v>
      </c>
    </row>
    <row r="114" spans="3:7" x14ac:dyDescent="0.25">
      <c r="C114" t="s">
        <v>71</v>
      </c>
      <c r="D114" t="s">
        <v>72</v>
      </c>
      <c r="E114" t="s">
        <v>95</v>
      </c>
      <c r="F114" s="12">
        <v>2023</v>
      </c>
      <c r="G114" s="13">
        <v>168</v>
      </c>
    </row>
    <row r="115" spans="3:7" x14ac:dyDescent="0.25">
      <c r="C115" t="s">
        <v>88</v>
      </c>
      <c r="D115" t="s">
        <v>80</v>
      </c>
      <c r="E115" t="s">
        <v>105</v>
      </c>
      <c r="F115" s="12">
        <v>5236</v>
      </c>
      <c r="G115" s="13">
        <v>51</v>
      </c>
    </row>
    <row r="116" spans="3:7" x14ac:dyDescent="0.25">
      <c r="C116" t="s">
        <v>76</v>
      </c>
      <c r="D116" t="s">
        <v>77</v>
      </c>
      <c r="E116" t="s">
        <v>99</v>
      </c>
      <c r="F116" s="12">
        <v>1925</v>
      </c>
      <c r="G116" s="13">
        <v>192</v>
      </c>
    </row>
    <row r="117" spans="3:7" x14ac:dyDescent="0.25">
      <c r="C117" t="s">
        <v>86</v>
      </c>
      <c r="D117" t="s">
        <v>69</v>
      </c>
      <c r="E117" t="s">
        <v>87</v>
      </c>
      <c r="F117" s="12">
        <v>6608</v>
      </c>
      <c r="G117" s="13">
        <v>225</v>
      </c>
    </row>
    <row r="118" spans="3:7" x14ac:dyDescent="0.25">
      <c r="C118" t="s">
        <v>79</v>
      </c>
      <c r="D118" t="s">
        <v>93</v>
      </c>
      <c r="E118" t="s">
        <v>105</v>
      </c>
      <c r="F118" s="12">
        <v>8008</v>
      </c>
      <c r="G118" s="13">
        <v>456</v>
      </c>
    </row>
    <row r="119" spans="3:7" x14ac:dyDescent="0.25">
      <c r="C119" t="s">
        <v>98</v>
      </c>
      <c r="D119" t="s">
        <v>93</v>
      </c>
      <c r="E119" t="s">
        <v>81</v>
      </c>
      <c r="F119" s="12">
        <v>1428</v>
      </c>
      <c r="G119" s="13">
        <v>93</v>
      </c>
    </row>
    <row r="120" spans="3:7" x14ac:dyDescent="0.25">
      <c r="C120" t="s">
        <v>79</v>
      </c>
      <c r="D120" t="s">
        <v>93</v>
      </c>
      <c r="E120" t="s">
        <v>75</v>
      </c>
      <c r="F120" s="12">
        <v>525</v>
      </c>
      <c r="G120" s="13">
        <v>48</v>
      </c>
    </row>
    <row r="121" spans="3:7" x14ac:dyDescent="0.25">
      <c r="C121" t="s">
        <v>79</v>
      </c>
      <c r="D121" t="s">
        <v>69</v>
      </c>
      <c r="E121" t="s">
        <v>78</v>
      </c>
      <c r="F121" s="12">
        <v>1505</v>
      </c>
      <c r="G121" s="13">
        <v>102</v>
      </c>
    </row>
    <row r="122" spans="3:7" x14ac:dyDescent="0.25">
      <c r="C122" t="s">
        <v>86</v>
      </c>
      <c r="D122" t="s">
        <v>72</v>
      </c>
      <c r="E122" t="s">
        <v>70</v>
      </c>
      <c r="F122" s="12">
        <v>6755</v>
      </c>
      <c r="G122" s="13">
        <v>252</v>
      </c>
    </row>
    <row r="123" spans="3:7" x14ac:dyDescent="0.25">
      <c r="C123" t="s">
        <v>89</v>
      </c>
      <c r="D123" t="s">
        <v>69</v>
      </c>
      <c r="E123" t="s">
        <v>78</v>
      </c>
      <c r="F123" s="12">
        <v>11571</v>
      </c>
      <c r="G123" s="13">
        <v>138</v>
      </c>
    </row>
    <row r="124" spans="3:7" x14ac:dyDescent="0.25">
      <c r="C124" t="s">
        <v>68</v>
      </c>
      <c r="D124" t="s">
        <v>83</v>
      </c>
      <c r="E124" t="s">
        <v>81</v>
      </c>
      <c r="F124" s="12">
        <v>2541</v>
      </c>
      <c r="G124" s="13">
        <v>90</v>
      </c>
    </row>
    <row r="125" spans="3:7" x14ac:dyDescent="0.25">
      <c r="C125" t="s">
        <v>76</v>
      </c>
      <c r="D125" t="s">
        <v>69</v>
      </c>
      <c r="E125" t="s">
        <v>70</v>
      </c>
      <c r="F125" s="12">
        <v>1526</v>
      </c>
      <c r="G125" s="13">
        <v>240</v>
      </c>
    </row>
    <row r="126" spans="3:7" x14ac:dyDescent="0.25">
      <c r="C126" t="s">
        <v>68</v>
      </c>
      <c r="D126" t="s">
        <v>83</v>
      </c>
      <c r="E126" t="s">
        <v>75</v>
      </c>
      <c r="F126" s="12">
        <v>6125</v>
      </c>
      <c r="G126" s="13">
        <v>102</v>
      </c>
    </row>
    <row r="127" spans="3:7" x14ac:dyDescent="0.25">
      <c r="C127" t="s">
        <v>76</v>
      </c>
      <c r="D127" t="s">
        <v>72</v>
      </c>
      <c r="E127" t="s">
        <v>102</v>
      </c>
      <c r="F127" s="12">
        <v>847</v>
      </c>
      <c r="G127" s="13">
        <v>129</v>
      </c>
    </row>
    <row r="128" spans="3:7" x14ac:dyDescent="0.25">
      <c r="C128" t="s">
        <v>71</v>
      </c>
      <c r="D128" t="s">
        <v>72</v>
      </c>
      <c r="E128" t="s">
        <v>102</v>
      </c>
      <c r="F128" s="12">
        <v>4753</v>
      </c>
      <c r="G128" s="13">
        <v>300</v>
      </c>
    </row>
    <row r="129" spans="3:7" x14ac:dyDescent="0.25">
      <c r="C129" t="s">
        <v>79</v>
      </c>
      <c r="D129" t="s">
        <v>83</v>
      </c>
      <c r="E129" t="s">
        <v>82</v>
      </c>
      <c r="F129" s="12">
        <v>959</v>
      </c>
      <c r="G129" s="13">
        <v>135</v>
      </c>
    </row>
    <row r="130" spans="3:7" x14ac:dyDescent="0.25">
      <c r="C130" t="s">
        <v>86</v>
      </c>
      <c r="D130" t="s">
        <v>72</v>
      </c>
      <c r="E130" t="s">
        <v>101</v>
      </c>
      <c r="F130" s="12">
        <v>2793</v>
      </c>
      <c r="G130" s="13">
        <v>114</v>
      </c>
    </row>
    <row r="131" spans="3:7" x14ac:dyDescent="0.25">
      <c r="C131" t="s">
        <v>86</v>
      </c>
      <c r="D131" t="s">
        <v>72</v>
      </c>
      <c r="E131" t="s">
        <v>87</v>
      </c>
      <c r="F131" s="12">
        <v>4606</v>
      </c>
      <c r="G131" s="13">
        <v>63</v>
      </c>
    </row>
    <row r="132" spans="3:7" x14ac:dyDescent="0.25">
      <c r="C132" t="s">
        <v>86</v>
      </c>
      <c r="D132" t="s">
        <v>77</v>
      </c>
      <c r="E132" t="s">
        <v>95</v>
      </c>
      <c r="F132" s="12">
        <v>5551</v>
      </c>
      <c r="G132" s="13">
        <v>252</v>
      </c>
    </row>
    <row r="133" spans="3:7" x14ac:dyDescent="0.25">
      <c r="C133" t="s">
        <v>98</v>
      </c>
      <c r="D133" t="s">
        <v>77</v>
      </c>
      <c r="E133" t="s">
        <v>73</v>
      </c>
      <c r="F133" s="12">
        <v>6657</v>
      </c>
      <c r="G133" s="13">
        <v>303</v>
      </c>
    </row>
    <row r="134" spans="3:7" x14ac:dyDescent="0.25">
      <c r="C134" t="s">
        <v>86</v>
      </c>
      <c r="D134" t="s">
        <v>80</v>
      </c>
      <c r="E134" t="s">
        <v>91</v>
      </c>
      <c r="F134" s="12">
        <v>4438</v>
      </c>
      <c r="G134" s="13">
        <v>246</v>
      </c>
    </row>
    <row r="135" spans="3:7" x14ac:dyDescent="0.25">
      <c r="C135" t="s">
        <v>71</v>
      </c>
      <c r="D135" t="s">
        <v>83</v>
      </c>
      <c r="E135" t="s">
        <v>85</v>
      </c>
      <c r="F135" s="12">
        <v>168</v>
      </c>
      <c r="G135" s="13">
        <v>84</v>
      </c>
    </row>
    <row r="136" spans="3:7" x14ac:dyDescent="0.25">
      <c r="C136" t="s">
        <v>86</v>
      </c>
      <c r="D136" t="s">
        <v>93</v>
      </c>
      <c r="E136" t="s">
        <v>91</v>
      </c>
      <c r="F136" s="12">
        <v>7777</v>
      </c>
      <c r="G136" s="13">
        <v>39</v>
      </c>
    </row>
    <row r="137" spans="3:7" x14ac:dyDescent="0.25">
      <c r="C137" t="s">
        <v>88</v>
      </c>
      <c r="D137" t="s">
        <v>77</v>
      </c>
      <c r="E137" t="s">
        <v>91</v>
      </c>
      <c r="F137" s="12">
        <v>3339</v>
      </c>
      <c r="G137" s="13">
        <v>348</v>
      </c>
    </row>
    <row r="138" spans="3:7" x14ac:dyDescent="0.25">
      <c r="C138" t="s">
        <v>86</v>
      </c>
      <c r="D138" t="s">
        <v>69</v>
      </c>
      <c r="E138" t="s">
        <v>82</v>
      </c>
      <c r="F138" s="12">
        <v>6391</v>
      </c>
      <c r="G138" s="13">
        <v>48</v>
      </c>
    </row>
    <row r="139" spans="3:7" x14ac:dyDescent="0.25">
      <c r="C139" t="s">
        <v>88</v>
      </c>
      <c r="D139" t="s">
        <v>69</v>
      </c>
      <c r="E139" t="s">
        <v>85</v>
      </c>
      <c r="F139" s="12">
        <v>518</v>
      </c>
      <c r="G139" s="13">
        <v>75</v>
      </c>
    </row>
    <row r="140" spans="3:7" x14ac:dyDescent="0.25">
      <c r="C140" t="s">
        <v>86</v>
      </c>
      <c r="D140" t="s">
        <v>83</v>
      </c>
      <c r="E140" t="s">
        <v>103</v>
      </c>
      <c r="F140" s="12">
        <v>5677</v>
      </c>
      <c r="G140" s="13">
        <v>258</v>
      </c>
    </row>
    <row r="141" spans="3:7" x14ac:dyDescent="0.25">
      <c r="C141" t="s">
        <v>79</v>
      </c>
      <c r="D141" t="s">
        <v>80</v>
      </c>
      <c r="E141" t="s">
        <v>91</v>
      </c>
      <c r="F141" s="12">
        <v>6048</v>
      </c>
      <c r="G141" s="13">
        <v>27</v>
      </c>
    </row>
    <row r="142" spans="3:7" x14ac:dyDescent="0.25">
      <c r="C142" t="s">
        <v>71</v>
      </c>
      <c r="D142" t="s">
        <v>83</v>
      </c>
      <c r="E142" t="s">
        <v>73</v>
      </c>
      <c r="F142" s="12">
        <v>3752</v>
      </c>
      <c r="G142" s="13">
        <v>213</v>
      </c>
    </row>
    <row r="143" spans="3:7" x14ac:dyDescent="0.25">
      <c r="C143" t="s">
        <v>88</v>
      </c>
      <c r="D143" t="s">
        <v>72</v>
      </c>
      <c r="E143" t="s">
        <v>95</v>
      </c>
      <c r="F143" s="12">
        <v>4480</v>
      </c>
      <c r="G143" s="13">
        <v>357</v>
      </c>
    </row>
    <row r="144" spans="3:7" x14ac:dyDescent="0.25">
      <c r="C144" t="s">
        <v>74</v>
      </c>
      <c r="D144" t="s">
        <v>69</v>
      </c>
      <c r="E144" t="s">
        <v>75</v>
      </c>
      <c r="F144" s="12">
        <v>259</v>
      </c>
      <c r="G144" s="13">
        <v>207</v>
      </c>
    </row>
    <row r="145" spans="3:7" x14ac:dyDescent="0.25">
      <c r="C145" t="s">
        <v>71</v>
      </c>
      <c r="D145" t="s">
        <v>69</v>
      </c>
      <c r="E145" t="s">
        <v>70</v>
      </c>
      <c r="F145" s="12">
        <v>42</v>
      </c>
      <c r="G145" s="13">
        <v>150</v>
      </c>
    </row>
    <row r="146" spans="3:7" x14ac:dyDescent="0.25">
      <c r="C146" t="s">
        <v>76</v>
      </c>
      <c r="D146" t="s">
        <v>77</v>
      </c>
      <c r="E146" t="s">
        <v>105</v>
      </c>
      <c r="F146" s="12">
        <v>98</v>
      </c>
      <c r="G146" s="13">
        <v>204</v>
      </c>
    </row>
    <row r="147" spans="3:7" x14ac:dyDescent="0.25">
      <c r="C147" t="s">
        <v>86</v>
      </c>
      <c r="D147" t="s">
        <v>72</v>
      </c>
      <c r="E147" t="s">
        <v>102</v>
      </c>
      <c r="F147" s="12">
        <v>2478</v>
      </c>
      <c r="G147" s="13">
        <v>21</v>
      </c>
    </row>
    <row r="148" spans="3:7" x14ac:dyDescent="0.25">
      <c r="C148" t="s">
        <v>76</v>
      </c>
      <c r="D148" t="s">
        <v>93</v>
      </c>
      <c r="E148" t="s">
        <v>82</v>
      </c>
      <c r="F148" s="12">
        <v>7847</v>
      </c>
      <c r="G148" s="13">
        <v>174</v>
      </c>
    </row>
    <row r="149" spans="3:7" x14ac:dyDescent="0.25">
      <c r="C149" t="s">
        <v>89</v>
      </c>
      <c r="D149" t="s">
        <v>69</v>
      </c>
      <c r="E149" t="s">
        <v>91</v>
      </c>
      <c r="F149" s="12">
        <v>9926</v>
      </c>
      <c r="G149" s="13">
        <v>201</v>
      </c>
    </row>
    <row r="150" spans="3:7" x14ac:dyDescent="0.25">
      <c r="C150" t="s">
        <v>71</v>
      </c>
      <c r="D150" t="s">
        <v>83</v>
      </c>
      <c r="E150" t="s">
        <v>94</v>
      </c>
      <c r="F150" s="12">
        <v>819</v>
      </c>
      <c r="G150" s="13">
        <v>510</v>
      </c>
    </row>
    <row r="151" spans="3:7" x14ac:dyDescent="0.25">
      <c r="C151" t="s">
        <v>79</v>
      </c>
      <c r="D151" t="s">
        <v>80</v>
      </c>
      <c r="E151" t="s">
        <v>95</v>
      </c>
      <c r="F151" s="12">
        <v>3052</v>
      </c>
      <c r="G151" s="13">
        <v>378</v>
      </c>
    </row>
    <row r="152" spans="3:7" x14ac:dyDescent="0.25">
      <c r="C152" t="s">
        <v>74</v>
      </c>
      <c r="D152" t="s">
        <v>93</v>
      </c>
      <c r="E152" t="s">
        <v>104</v>
      </c>
      <c r="F152" s="12">
        <v>6832</v>
      </c>
      <c r="G152" s="13">
        <v>27</v>
      </c>
    </row>
    <row r="153" spans="3:7" x14ac:dyDescent="0.25">
      <c r="C153" t="s">
        <v>89</v>
      </c>
      <c r="D153" t="s">
        <v>80</v>
      </c>
      <c r="E153" t="s">
        <v>92</v>
      </c>
      <c r="F153" s="12">
        <v>2016</v>
      </c>
      <c r="G153" s="13">
        <v>117</v>
      </c>
    </row>
    <row r="154" spans="3:7" x14ac:dyDescent="0.25">
      <c r="C154" t="s">
        <v>79</v>
      </c>
      <c r="D154" t="s">
        <v>83</v>
      </c>
      <c r="E154" t="s">
        <v>104</v>
      </c>
      <c r="F154" s="12">
        <v>7322</v>
      </c>
      <c r="G154" s="13">
        <v>36</v>
      </c>
    </row>
    <row r="155" spans="3:7" x14ac:dyDescent="0.25">
      <c r="C155" t="s">
        <v>71</v>
      </c>
      <c r="D155" t="s">
        <v>72</v>
      </c>
      <c r="E155" t="s">
        <v>82</v>
      </c>
      <c r="F155" s="12">
        <v>357</v>
      </c>
      <c r="G155" s="13">
        <v>126</v>
      </c>
    </row>
    <row r="156" spans="3:7" x14ac:dyDescent="0.25">
      <c r="C156" t="s">
        <v>74</v>
      </c>
      <c r="D156" t="s">
        <v>80</v>
      </c>
      <c r="E156" t="s">
        <v>81</v>
      </c>
      <c r="F156" s="12">
        <v>3192</v>
      </c>
      <c r="G156" s="13">
        <v>72</v>
      </c>
    </row>
    <row r="157" spans="3:7" x14ac:dyDescent="0.25">
      <c r="C157" t="s">
        <v>86</v>
      </c>
      <c r="D157" t="s">
        <v>77</v>
      </c>
      <c r="E157" t="s">
        <v>85</v>
      </c>
      <c r="F157" s="12">
        <v>8435</v>
      </c>
      <c r="G157" s="13">
        <v>42</v>
      </c>
    </row>
    <row r="158" spans="3:7" x14ac:dyDescent="0.25">
      <c r="C158" t="s">
        <v>68</v>
      </c>
      <c r="D158" t="s">
        <v>80</v>
      </c>
      <c r="E158" t="s">
        <v>95</v>
      </c>
      <c r="F158" s="12">
        <v>0</v>
      </c>
      <c r="G158" s="13">
        <v>135</v>
      </c>
    </row>
    <row r="159" spans="3:7" x14ac:dyDescent="0.25">
      <c r="C159" t="s">
        <v>86</v>
      </c>
      <c r="D159" t="s">
        <v>93</v>
      </c>
      <c r="E159" t="s">
        <v>101</v>
      </c>
      <c r="F159" s="12">
        <v>8862</v>
      </c>
      <c r="G159" s="13">
        <v>189</v>
      </c>
    </row>
    <row r="160" spans="3:7" x14ac:dyDescent="0.25">
      <c r="C160" t="s">
        <v>79</v>
      </c>
      <c r="D160" t="s">
        <v>69</v>
      </c>
      <c r="E160" t="s">
        <v>103</v>
      </c>
      <c r="F160" s="12">
        <v>3556</v>
      </c>
      <c r="G160" s="13">
        <v>459</v>
      </c>
    </row>
    <row r="161" spans="3:7" x14ac:dyDescent="0.25">
      <c r="C161" t="s">
        <v>88</v>
      </c>
      <c r="D161" t="s">
        <v>93</v>
      </c>
      <c r="E161" t="s">
        <v>100</v>
      </c>
      <c r="F161" s="12">
        <v>7280</v>
      </c>
      <c r="G161" s="13">
        <v>201</v>
      </c>
    </row>
    <row r="162" spans="3:7" x14ac:dyDescent="0.25">
      <c r="C162" t="s">
        <v>79</v>
      </c>
      <c r="D162" t="s">
        <v>93</v>
      </c>
      <c r="E162" t="s">
        <v>70</v>
      </c>
      <c r="F162" s="12">
        <v>3402</v>
      </c>
      <c r="G162" s="13">
        <v>366</v>
      </c>
    </row>
    <row r="163" spans="3:7" x14ac:dyDescent="0.25">
      <c r="C163" t="s">
        <v>90</v>
      </c>
      <c r="D163" t="s">
        <v>69</v>
      </c>
      <c r="E163" t="s">
        <v>95</v>
      </c>
      <c r="F163" s="12">
        <v>4592</v>
      </c>
      <c r="G163" s="13">
        <v>324</v>
      </c>
    </row>
    <row r="164" spans="3:7" x14ac:dyDescent="0.25">
      <c r="C164" t="s">
        <v>74</v>
      </c>
      <c r="D164" t="s">
        <v>72</v>
      </c>
      <c r="E164" t="s">
        <v>100</v>
      </c>
      <c r="F164" s="12">
        <v>7833</v>
      </c>
      <c r="G164" s="13">
        <v>243</v>
      </c>
    </row>
    <row r="165" spans="3:7" x14ac:dyDescent="0.25">
      <c r="C165" t="s">
        <v>89</v>
      </c>
      <c r="D165" t="s">
        <v>80</v>
      </c>
      <c r="E165" t="s">
        <v>104</v>
      </c>
      <c r="F165" s="12">
        <v>7651</v>
      </c>
      <c r="G165" s="13">
        <v>213</v>
      </c>
    </row>
    <row r="166" spans="3:7" x14ac:dyDescent="0.25">
      <c r="C166" t="s">
        <v>68</v>
      </c>
      <c r="D166" t="s">
        <v>72</v>
      </c>
      <c r="E166" t="s">
        <v>70</v>
      </c>
      <c r="F166" s="12">
        <v>2275</v>
      </c>
      <c r="G166" s="13">
        <v>447</v>
      </c>
    </row>
    <row r="167" spans="3:7" x14ac:dyDescent="0.25">
      <c r="C167" t="s">
        <v>68</v>
      </c>
      <c r="D167" t="s">
        <v>83</v>
      </c>
      <c r="E167" t="s">
        <v>94</v>
      </c>
      <c r="F167" s="12">
        <v>5670</v>
      </c>
      <c r="G167" s="13">
        <v>297</v>
      </c>
    </row>
    <row r="168" spans="3:7" x14ac:dyDescent="0.25">
      <c r="C168" t="s">
        <v>86</v>
      </c>
      <c r="D168" t="s">
        <v>72</v>
      </c>
      <c r="E168" t="s">
        <v>92</v>
      </c>
      <c r="F168" s="12">
        <v>2135</v>
      </c>
      <c r="G168" s="13">
        <v>27</v>
      </c>
    </row>
    <row r="169" spans="3:7" x14ac:dyDescent="0.25">
      <c r="C169" t="s">
        <v>68</v>
      </c>
      <c r="D169" t="s">
        <v>93</v>
      </c>
      <c r="E169" t="s">
        <v>97</v>
      </c>
      <c r="F169" s="12">
        <v>2779</v>
      </c>
      <c r="G169" s="13">
        <v>75</v>
      </c>
    </row>
    <row r="170" spans="3:7" x14ac:dyDescent="0.25">
      <c r="C170" t="s">
        <v>98</v>
      </c>
      <c r="D170" t="s">
        <v>80</v>
      </c>
      <c r="E170" t="s">
        <v>82</v>
      </c>
      <c r="F170" s="12">
        <v>12950</v>
      </c>
      <c r="G170" s="13">
        <v>30</v>
      </c>
    </row>
    <row r="171" spans="3:7" x14ac:dyDescent="0.25">
      <c r="C171" t="s">
        <v>86</v>
      </c>
      <c r="D171" t="s">
        <v>77</v>
      </c>
      <c r="E171" t="s">
        <v>78</v>
      </c>
      <c r="F171" s="12">
        <v>2646</v>
      </c>
      <c r="G171" s="13">
        <v>177</v>
      </c>
    </row>
    <row r="172" spans="3:7" x14ac:dyDescent="0.25">
      <c r="C172" t="s">
        <v>68</v>
      </c>
      <c r="D172" t="s">
        <v>93</v>
      </c>
      <c r="E172" t="s">
        <v>82</v>
      </c>
      <c r="F172" s="12">
        <v>3794</v>
      </c>
      <c r="G172" s="13">
        <v>159</v>
      </c>
    </row>
    <row r="173" spans="3:7" x14ac:dyDescent="0.25">
      <c r="C173" t="s">
        <v>90</v>
      </c>
      <c r="D173" t="s">
        <v>72</v>
      </c>
      <c r="E173" t="s">
        <v>82</v>
      </c>
      <c r="F173" s="12">
        <v>819</v>
      </c>
      <c r="G173" s="13">
        <v>306</v>
      </c>
    </row>
    <row r="174" spans="3:7" x14ac:dyDescent="0.25">
      <c r="C174" t="s">
        <v>90</v>
      </c>
      <c r="D174" t="s">
        <v>93</v>
      </c>
      <c r="E174" t="s">
        <v>96</v>
      </c>
      <c r="F174" s="12">
        <v>2583</v>
      </c>
      <c r="G174" s="13">
        <v>18</v>
      </c>
    </row>
    <row r="175" spans="3:7" x14ac:dyDescent="0.25">
      <c r="C175" t="s">
        <v>86</v>
      </c>
      <c r="D175" t="s">
        <v>72</v>
      </c>
      <c r="E175" t="s">
        <v>99</v>
      </c>
      <c r="F175" s="12">
        <v>4585</v>
      </c>
      <c r="G175" s="13">
        <v>240</v>
      </c>
    </row>
    <row r="176" spans="3:7" x14ac:dyDescent="0.25">
      <c r="C176" t="s">
        <v>88</v>
      </c>
      <c r="D176" t="s">
        <v>93</v>
      </c>
      <c r="E176" t="s">
        <v>82</v>
      </c>
      <c r="F176" s="12">
        <v>1652</v>
      </c>
      <c r="G176" s="13">
        <v>93</v>
      </c>
    </row>
    <row r="177" spans="3:7" x14ac:dyDescent="0.25">
      <c r="C177" t="s">
        <v>98</v>
      </c>
      <c r="D177" t="s">
        <v>93</v>
      </c>
      <c r="E177" t="s">
        <v>105</v>
      </c>
      <c r="F177" s="12">
        <v>4991</v>
      </c>
      <c r="G177" s="13">
        <v>9</v>
      </c>
    </row>
    <row r="178" spans="3:7" x14ac:dyDescent="0.25">
      <c r="C178" t="s">
        <v>71</v>
      </c>
      <c r="D178" t="s">
        <v>93</v>
      </c>
      <c r="E178" t="s">
        <v>92</v>
      </c>
      <c r="F178" s="12">
        <v>2009</v>
      </c>
      <c r="G178" s="13">
        <v>219</v>
      </c>
    </row>
    <row r="179" spans="3:7" x14ac:dyDescent="0.25">
      <c r="C179" t="s">
        <v>89</v>
      </c>
      <c r="D179" t="s">
        <v>80</v>
      </c>
      <c r="E179" t="s">
        <v>85</v>
      </c>
      <c r="F179" s="12">
        <v>1568</v>
      </c>
      <c r="G179" s="13">
        <v>141</v>
      </c>
    </row>
    <row r="180" spans="3:7" x14ac:dyDescent="0.25">
      <c r="C180" t="s">
        <v>76</v>
      </c>
      <c r="D180" t="s">
        <v>69</v>
      </c>
      <c r="E180" t="s">
        <v>96</v>
      </c>
      <c r="F180" s="12">
        <v>3388</v>
      </c>
      <c r="G180" s="13">
        <v>123</v>
      </c>
    </row>
    <row r="181" spans="3:7" x14ac:dyDescent="0.25">
      <c r="C181" t="s">
        <v>68</v>
      </c>
      <c r="D181" t="s">
        <v>83</v>
      </c>
      <c r="E181" t="s">
        <v>101</v>
      </c>
      <c r="F181" s="12">
        <v>623</v>
      </c>
      <c r="G181" s="13">
        <v>51</v>
      </c>
    </row>
    <row r="182" spans="3:7" x14ac:dyDescent="0.25">
      <c r="C182" t="s">
        <v>79</v>
      </c>
      <c r="D182" t="s">
        <v>77</v>
      </c>
      <c r="E182" t="s">
        <v>75</v>
      </c>
      <c r="F182" s="12">
        <v>10073</v>
      </c>
      <c r="G182" s="13">
        <v>120</v>
      </c>
    </row>
    <row r="183" spans="3:7" x14ac:dyDescent="0.25">
      <c r="C183" t="s">
        <v>71</v>
      </c>
      <c r="D183" t="s">
        <v>80</v>
      </c>
      <c r="E183" t="s">
        <v>105</v>
      </c>
      <c r="F183" s="12">
        <v>1561</v>
      </c>
      <c r="G183" s="13">
        <v>27</v>
      </c>
    </row>
    <row r="184" spans="3:7" x14ac:dyDescent="0.25">
      <c r="C184" t="s">
        <v>74</v>
      </c>
      <c r="D184" t="s">
        <v>77</v>
      </c>
      <c r="E184" t="s">
        <v>102</v>
      </c>
      <c r="F184" s="12">
        <v>11522</v>
      </c>
      <c r="G184" s="13">
        <v>204</v>
      </c>
    </row>
    <row r="185" spans="3:7" x14ac:dyDescent="0.25">
      <c r="C185" t="s">
        <v>79</v>
      </c>
      <c r="D185" t="s">
        <v>83</v>
      </c>
      <c r="E185" t="s">
        <v>94</v>
      </c>
      <c r="F185" s="12">
        <v>2317</v>
      </c>
      <c r="G185" s="13">
        <v>123</v>
      </c>
    </row>
    <row r="186" spans="3:7" x14ac:dyDescent="0.25">
      <c r="C186" t="s">
        <v>98</v>
      </c>
      <c r="D186" t="s">
        <v>69</v>
      </c>
      <c r="E186" t="s">
        <v>103</v>
      </c>
      <c r="F186" s="12">
        <v>3059</v>
      </c>
      <c r="G186" s="13">
        <v>27</v>
      </c>
    </row>
    <row r="187" spans="3:7" x14ac:dyDescent="0.25">
      <c r="C187" t="s">
        <v>76</v>
      </c>
      <c r="D187" t="s">
        <v>69</v>
      </c>
      <c r="E187" t="s">
        <v>105</v>
      </c>
      <c r="F187" s="12">
        <v>2324</v>
      </c>
      <c r="G187" s="13">
        <v>177</v>
      </c>
    </row>
    <row r="188" spans="3:7" x14ac:dyDescent="0.25">
      <c r="C188" t="s">
        <v>90</v>
      </c>
      <c r="D188" t="s">
        <v>80</v>
      </c>
      <c r="E188" t="s">
        <v>105</v>
      </c>
      <c r="F188" s="12">
        <v>4956</v>
      </c>
      <c r="G188" s="13">
        <v>171</v>
      </c>
    </row>
    <row r="189" spans="3:7" x14ac:dyDescent="0.25">
      <c r="C189" t="s">
        <v>98</v>
      </c>
      <c r="D189" t="s">
        <v>93</v>
      </c>
      <c r="E189" t="s">
        <v>99</v>
      </c>
      <c r="F189" s="12">
        <v>5355</v>
      </c>
      <c r="G189" s="13">
        <v>204</v>
      </c>
    </row>
    <row r="190" spans="3:7" x14ac:dyDescent="0.25">
      <c r="C190" t="s">
        <v>90</v>
      </c>
      <c r="D190" t="s">
        <v>93</v>
      </c>
      <c r="E190" t="s">
        <v>87</v>
      </c>
      <c r="F190" s="12">
        <v>7259</v>
      </c>
      <c r="G190" s="13">
        <v>276</v>
      </c>
    </row>
    <row r="191" spans="3:7" x14ac:dyDescent="0.25">
      <c r="C191" t="s">
        <v>71</v>
      </c>
      <c r="D191" t="s">
        <v>69</v>
      </c>
      <c r="E191" t="s">
        <v>105</v>
      </c>
      <c r="F191" s="12">
        <v>6279</v>
      </c>
      <c r="G191" s="13">
        <v>45</v>
      </c>
    </row>
    <row r="192" spans="3:7" x14ac:dyDescent="0.25">
      <c r="C192" t="s">
        <v>68</v>
      </c>
      <c r="D192" t="s">
        <v>83</v>
      </c>
      <c r="E192" t="s">
        <v>95</v>
      </c>
      <c r="F192" s="12">
        <v>2541</v>
      </c>
      <c r="G192" s="13">
        <v>45</v>
      </c>
    </row>
    <row r="193" spans="3:7" x14ac:dyDescent="0.25">
      <c r="C193" t="s">
        <v>79</v>
      </c>
      <c r="D193" t="s">
        <v>72</v>
      </c>
      <c r="E193" t="s">
        <v>102</v>
      </c>
      <c r="F193" s="12">
        <v>3864</v>
      </c>
      <c r="G193" s="13">
        <v>177</v>
      </c>
    </row>
    <row r="194" spans="3:7" x14ac:dyDescent="0.25">
      <c r="C194" t="s">
        <v>88</v>
      </c>
      <c r="D194" t="s">
        <v>77</v>
      </c>
      <c r="E194" t="s">
        <v>94</v>
      </c>
      <c r="F194" s="12">
        <v>6146</v>
      </c>
      <c r="G194" s="13">
        <v>63</v>
      </c>
    </row>
    <row r="195" spans="3:7" x14ac:dyDescent="0.25">
      <c r="C195" t="s">
        <v>74</v>
      </c>
      <c r="D195" t="s">
        <v>80</v>
      </c>
      <c r="E195" t="s">
        <v>78</v>
      </c>
      <c r="F195" s="12">
        <v>2639</v>
      </c>
      <c r="G195" s="13">
        <v>204</v>
      </c>
    </row>
    <row r="196" spans="3:7" x14ac:dyDescent="0.25">
      <c r="C196" t="s">
        <v>71</v>
      </c>
      <c r="D196" t="s">
        <v>69</v>
      </c>
      <c r="E196" t="s">
        <v>85</v>
      </c>
      <c r="F196" s="12">
        <v>1890</v>
      </c>
      <c r="G196" s="13">
        <v>195</v>
      </c>
    </row>
    <row r="197" spans="3:7" x14ac:dyDescent="0.25">
      <c r="C197" t="s">
        <v>86</v>
      </c>
      <c r="D197" t="s">
        <v>93</v>
      </c>
      <c r="E197" t="s">
        <v>87</v>
      </c>
      <c r="F197" s="12">
        <v>1932</v>
      </c>
      <c r="G197" s="13">
        <v>369</v>
      </c>
    </row>
    <row r="198" spans="3:7" x14ac:dyDescent="0.25">
      <c r="C198" t="s">
        <v>90</v>
      </c>
      <c r="D198" t="s">
        <v>93</v>
      </c>
      <c r="E198" t="s">
        <v>81</v>
      </c>
      <c r="F198" s="12">
        <v>6300</v>
      </c>
      <c r="G198" s="13">
        <v>42</v>
      </c>
    </row>
    <row r="199" spans="3:7" x14ac:dyDescent="0.25">
      <c r="C199" t="s">
        <v>79</v>
      </c>
      <c r="D199" t="s">
        <v>69</v>
      </c>
      <c r="E199" t="s">
        <v>70</v>
      </c>
      <c r="F199" s="12">
        <v>560</v>
      </c>
      <c r="G199" s="13">
        <v>81</v>
      </c>
    </row>
    <row r="200" spans="3:7" x14ac:dyDescent="0.25">
      <c r="C200" t="s">
        <v>74</v>
      </c>
      <c r="D200" t="s">
        <v>69</v>
      </c>
      <c r="E200" t="s">
        <v>105</v>
      </c>
      <c r="F200" s="12">
        <v>2856</v>
      </c>
      <c r="G200" s="13">
        <v>246</v>
      </c>
    </row>
    <row r="201" spans="3:7" x14ac:dyDescent="0.25">
      <c r="C201" t="s">
        <v>74</v>
      </c>
      <c r="D201" t="s">
        <v>93</v>
      </c>
      <c r="E201" t="s">
        <v>91</v>
      </c>
      <c r="F201" s="12">
        <v>707</v>
      </c>
      <c r="G201" s="13">
        <v>174</v>
      </c>
    </row>
    <row r="202" spans="3:7" x14ac:dyDescent="0.25">
      <c r="C202" t="s">
        <v>71</v>
      </c>
      <c r="D202" t="s">
        <v>72</v>
      </c>
      <c r="E202" t="s">
        <v>70</v>
      </c>
      <c r="F202" s="12">
        <v>3598</v>
      </c>
      <c r="G202" s="13">
        <v>81</v>
      </c>
    </row>
    <row r="203" spans="3:7" x14ac:dyDescent="0.25">
      <c r="C203" t="s">
        <v>68</v>
      </c>
      <c r="D203" t="s">
        <v>72</v>
      </c>
      <c r="E203" t="s">
        <v>85</v>
      </c>
      <c r="F203" s="12">
        <v>6853</v>
      </c>
      <c r="G203" s="13">
        <v>372</v>
      </c>
    </row>
    <row r="204" spans="3:7" x14ac:dyDescent="0.25">
      <c r="C204" t="s">
        <v>68</v>
      </c>
      <c r="D204" t="s">
        <v>72</v>
      </c>
      <c r="E204" t="s">
        <v>92</v>
      </c>
      <c r="F204" s="12">
        <v>4725</v>
      </c>
      <c r="G204" s="13">
        <v>174</v>
      </c>
    </row>
    <row r="205" spans="3:7" x14ac:dyDescent="0.25">
      <c r="C205" t="s">
        <v>76</v>
      </c>
      <c r="D205" t="s">
        <v>77</v>
      </c>
      <c r="E205" t="s">
        <v>73</v>
      </c>
      <c r="F205" s="12">
        <v>10304</v>
      </c>
      <c r="G205" s="13">
        <v>84</v>
      </c>
    </row>
    <row r="206" spans="3:7" x14ac:dyDescent="0.25">
      <c r="C206" t="s">
        <v>76</v>
      </c>
      <c r="D206" t="s">
        <v>93</v>
      </c>
      <c r="E206" t="s">
        <v>92</v>
      </c>
      <c r="F206" s="12">
        <v>1274</v>
      </c>
      <c r="G206" s="13">
        <v>225</v>
      </c>
    </row>
    <row r="207" spans="3:7" x14ac:dyDescent="0.25">
      <c r="C207" t="s">
        <v>88</v>
      </c>
      <c r="D207" t="s">
        <v>77</v>
      </c>
      <c r="E207" t="s">
        <v>70</v>
      </c>
      <c r="F207" s="12">
        <v>1526</v>
      </c>
      <c r="G207" s="13">
        <v>105</v>
      </c>
    </row>
    <row r="208" spans="3:7" x14ac:dyDescent="0.25">
      <c r="C208" t="s">
        <v>68</v>
      </c>
      <c r="D208" t="s">
        <v>80</v>
      </c>
      <c r="E208" t="s">
        <v>103</v>
      </c>
      <c r="F208" s="12">
        <v>3101</v>
      </c>
      <c r="G208" s="13">
        <v>225</v>
      </c>
    </row>
    <row r="209" spans="3:7" x14ac:dyDescent="0.25">
      <c r="C209" t="s">
        <v>89</v>
      </c>
      <c r="D209" t="s">
        <v>69</v>
      </c>
      <c r="E209" t="s">
        <v>87</v>
      </c>
      <c r="F209" s="12">
        <v>1057</v>
      </c>
      <c r="G209" s="13">
        <v>54</v>
      </c>
    </row>
    <row r="210" spans="3:7" x14ac:dyDescent="0.25">
      <c r="C210" t="s">
        <v>86</v>
      </c>
      <c r="D210" t="s">
        <v>69</v>
      </c>
      <c r="E210" t="s">
        <v>105</v>
      </c>
      <c r="F210" s="12">
        <v>5306</v>
      </c>
      <c r="G210" s="13">
        <v>0</v>
      </c>
    </row>
    <row r="211" spans="3:7" x14ac:dyDescent="0.25">
      <c r="C211" t="s">
        <v>88</v>
      </c>
      <c r="D211" t="s">
        <v>80</v>
      </c>
      <c r="E211" t="s">
        <v>101</v>
      </c>
      <c r="F211" s="12">
        <v>4018</v>
      </c>
      <c r="G211" s="13">
        <v>171</v>
      </c>
    </row>
    <row r="212" spans="3:7" x14ac:dyDescent="0.25">
      <c r="C212" t="s">
        <v>74</v>
      </c>
      <c r="D212" t="s">
        <v>93</v>
      </c>
      <c r="E212" t="s">
        <v>92</v>
      </c>
      <c r="F212" s="12">
        <v>938</v>
      </c>
      <c r="G212" s="13">
        <v>189</v>
      </c>
    </row>
    <row r="213" spans="3:7" x14ac:dyDescent="0.25">
      <c r="C213" t="s">
        <v>86</v>
      </c>
      <c r="D213" t="s">
        <v>83</v>
      </c>
      <c r="E213" t="s">
        <v>78</v>
      </c>
      <c r="F213" s="12">
        <v>1778</v>
      </c>
      <c r="G213" s="13">
        <v>270</v>
      </c>
    </row>
    <row r="214" spans="3:7" x14ac:dyDescent="0.25">
      <c r="C214" t="s">
        <v>79</v>
      </c>
      <c r="D214" t="s">
        <v>80</v>
      </c>
      <c r="E214" t="s">
        <v>70</v>
      </c>
      <c r="F214" s="12">
        <v>1638</v>
      </c>
      <c r="G214" s="13">
        <v>63</v>
      </c>
    </row>
    <row r="215" spans="3:7" x14ac:dyDescent="0.25">
      <c r="C215" t="s">
        <v>76</v>
      </c>
      <c r="D215" t="s">
        <v>83</v>
      </c>
      <c r="E215" t="s">
        <v>81</v>
      </c>
      <c r="F215" s="12">
        <v>154</v>
      </c>
      <c r="G215" s="13">
        <v>21</v>
      </c>
    </row>
    <row r="216" spans="3:7" x14ac:dyDescent="0.25">
      <c r="C216" t="s">
        <v>86</v>
      </c>
      <c r="D216" t="s">
        <v>69</v>
      </c>
      <c r="E216" t="s">
        <v>85</v>
      </c>
      <c r="F216" s="12">
        <v>9835</v>
      </c>
      <c r="G216" s="13">
        <v>207</v>
      </c>
    </row>
    <row r="217" spans="3:7" x14ac:dyDescent="0.25">
      <c r="C217" t="s">
        <v>74</v>
      </c>
      <c r="D217" t="s">
        <v>69</v>
      </c>
      <c r="E217" t="s">
        <v>96</v>
      </c>
      <c r="F217" s="12">
        <v>7273</v>
      </c>
      <c r="G217" s="13">
        <v>96</v>
      </c>
    </row>
    <row r="218" spans="3:7" x14ac:dyDescent="0.25">
      <c r="C218" t="s">
        <v>88</v>
      </c>
      <c r="D218" t="s">
        <v>80</v>
      </c>
      <c r="E218" t="s">
        <v>85</v>
      </c>
      <c r="F218" s="12">
        <v>6909</v>
      </c>
      <c r="G218" s="13">
        <v>81</v>
      </c>
    </row>
    <row r="219" spans="3:7" x14ac:dyDescent="0.25">
      <c r="C219" t="s">
        <v>74</v>
      </c>
      <c r="D219" t="s">
        <v>80</v>
      </c>
      <c r="E219" t="s">
        <v>101</v>
      </c>
      <c r="F219" s="12">
        <v>3920</v>
      </c>
      <c r="G219" s="13">
        <v>306</v>
      </c>
    </row>
    <row r="220" spans="3:7" x14ac:dyDescent="0.25">
      <c r="C220" t="s">
        <v>98</v>
      </c>
      <c r="D220" t="s">
        <v>80</v>
      </c>
      <c r="E220" t="s">
        <v>104</v>
      </c>
      <c r="F220" s="12">
        <v>4858</v>
      </c>
      <c r="G220" s="13">
        <v>279</v>
      </c>
    </row>
    <row r="221" spans="3:7" x14ac:dyDescent="0.25">
      <c r="C221" t="s">
        <v>89</v>
      </c>
      <c r="D221" t="s">
        <v>83</v>
      </c>
      <c r="E221" t="s">
        <v>75</v>
      </c>
      <c r="F221" s="12">
        <v>3549</v>
      </c>
      <c r="G221" s="13">
        <v>3</v>
      </c>
    </row>
    <row r="222" spans="3:7" x14ac:dyDescent="0.25">
      <c r="C222" t="s">
        <v>86</v>
      </c>
      <c r="D222" t="s">
        <v>80</v>
      </c>
      <c r="E222" t="s">
        <v>102</v>
      </c>
      <c r="F222" s="12">
        <v>966</v>
      </c>
      <c r="G222" s="13">
        <v>198</v>
      </c>
    </row>
    <row r="223" spans="3:7" x14ac:dyDescent="0.25">
      <c r="C223" t="s">
        <v>88</v>
      </c>
      <c r="D223" t="s">
        <v>80</v>
      </c>
      <c r="E223" t="s">
        <v>78</v>
      </c>
      <c r="F223" s="12">
        <v>385</v>
      </c>
      <c r="G223" s="13">
        <v>249</v>
      </c>
    </row>
    <row r="224" spans="3:7" x14ac:dyDescent="0.25">
      <c r="C224" t="s">
        <v>79</v>
      </c>
      <c r="D224" t="s">
        <v>93</v>
      </c>
      <c r="E224" t="s">
        <v>92</v>
      </c>
      <c r="F224" s="12">
        <v>2219</v>
      </c>
      <c r="G224" s="13">
        <v>75</v>
      </c>
    </row>
    <row r="225" spans="3:7" x14ac:dyDescent="0.25">
      <c r="C225" t="s">
        <v>74</v>
      </c>
      <c r="D225" t="s">
        <v>77</v>
      </c>
      <c r="E225" t="s">
        <v>73</v>
      </c>
      <c r="F225" s="12">
        <v>2954</v>
      </c>
      <c r="G225" s="13">
        <v>189</v>
      </c>
    </row>
    <row r="226" spans="3:7" x14ac:dyDescent="0.25">
      <c r="C226" t="s">
        <v>86</v>
      </c>
      <c r="D226" t="s">
        <v>77</v>
      </c>
      <c r="E226" t="s">
        <v>73</v>
      </c>
      <c r="F226" s="12">
        <v>280</v>
      </c>
      <c r="G226" s="13">
        <v>87</v>
      </c>
    </row>
    <row r="227" spans="3:7" x14ac:dyDescent="0.25">
      <c r="C227" t="s">
        <v>76</v>
      </c>
      <c r="D227" t="s">
        <v>77</v>
      </c>
      <c r="E227" t="s">
        <v>70</v>
      </c>
      <c r="F227" s="12">
        <v>6118</v>
      </c>
      <c r="G227" s="13">
        <v>174</v>
      </c>
    </row>
    <row r="228" spans="3:7" x14ac:dyDescent="0.25">
      <c r="C228" t="s">
        <v>89</v>
      </c>
      <c r="D228" t="s">
        <v>80</v>
      </c>
      <c r="E228" t="s">
        <v>100</v>
      </c>
      <c r="F228" s="12">
        <v>4802</v>
      </c>
      <c r="G228" s="13">
        <v>36</v>
      </c>
    </row>
    <row r="229" spans="3:7" x14ac:dyDescent="0.25">
      <c r="C229" t="s">
        <v>74</v>
      </c>
      <c r="D229" t="s">
        <v>83</v>
      </c>
      <c r="E229" t="s">
        <v>101</v>
      </c>
      <c r="F229" s="12">
        <v>4137</v>
      </c>
      <c r="G229" s="13">
        <v>60</v>
      </c>
    </row>
    <row r="230" spans="3:7" x14ac:dyDescent="0.25">
      <c r="C230" t="s">
        <v>90</v>
      </c>
      <c r="D230" t="s">
        <v>72</v>
      </c>
      <c r="E230" t="s">
        <v>97</v>
      </c>
      <c r="F230" s="12">
        <v>2023</v>
      </c>
      <c r="G230" s="13">
        <v>78</v>
      </c>
    </row>
    <row r="231" spans="3:7" x14ac:dyDescent="0.25">
      <c r="C231" t="s">
        <v>74</v>
      </c>
      <c r="D231" t="s">
        <v>77</v>
      </c>
      <c r="E231" t="s">
        <v>70</v>
      </c>
      <c r="F231" s="12">
        <v>9051</v>
      </c>
      <c r="G231" s="13">
        <v>57</v>
      </c>
    </row>
    <row r="232" spans="3:7" x14ac:dyDescent="0.25">
      <c r="C232" t="s">
        <v>74</v>
      </c>
      <c r="D232" t="s">
        <v>69</v>
      </c>
      <c r="E232" t="s">
        <v>103</v>
      </c>
      <c r="F232" s="12">
        <v>2919</v>
      </c>
      <c r="G232" s="13">
        <v>45</v>
      </c>
    </row>
    <row r="233" spans="3:7" x14ac:dyDescent="0.25">
      <c r="C233" t="s">
        <v>76</v>
      </c>
      <c r="D233" t="s">
        <v>83</v>
      </c>
      <c r="E233" t="s">
        <v>85</v>
      </c>
      <c r="F233" s="12">
        <v>5915</v>
      </c>
      <c r="G233" s="13">
        <v>3</v>
      </c>
    </row>
    <row r="234" spans="3:7" x14ac:dyDescent="0.25">
      <c r="C234" t="s">
        <v>98</v>
      </c>
      <c r="D234" t="s">
        <v>72</v>
      </c>
      <c r="E234" t="s">
        <v>100</v>
      </c>
      <c r="F234" s="12">
        <v>2562</v>
      </c>
      <c r="G234" s="13">
        <v>6</v>
      </c>
    </row>
    <row r="235" spans="3:7" x14ac:dyDescent="0.25">
      <c r="C235" t="s">
        <v>88</v>
      </c>
      <c r="D235" t="s">
        <v>69</v>
      </c>
      <c r="E235" t="s">
        <v>81</v>
      </c>
      <c r="F235" s="12">
        <v>8813</v>
      </c>
      <c r="G235" s="13">
        <v>21</v>
      </c>
    </row>
    <row r="236" spans="3:7" x14ac:dyDescent="0.25">
      <c r="C236" t="s">
        <v>88</v>
      </c>
      <c r="D236" t="s">
        <v>77</v>
      </c>
      <c r="E236" t="s">
        <v>78</v>
      </c>
      <c r="F236" s="12">
        <v>6111</v>
      </c>
      <c r="G236" s="13">
        <v>3</v>
      </c>
    </row>
    <row r="237" spans="3:7" x14ac:dyDescent="0.25">
      <c r="C237" t="s">
        <v>71</v>
      </c>
      <c r="D237" t="s">
        <v>93</v>
      </c>
      <c r="E237" t="s">
        <v>84</v>
      </c>
      <c r="F237" s="12">
        <v>3507</v>
      </c>
      <c r="G237" s="13">
        <v>288</v>
      </c>
    </row>
    <row r="238" spans="3:7" x14ac:dyDescent="0.25">
      <c r="C238" t="s">
        <v>79</v>
      </c>
      <c r="D238" t="s">
        <v>77</v>
      </c>
      <c r="E238" t="s">
        <v>94</v>
      </c>
      <c r="F238" s="12">
        <v>4319</v>
      </c>
      <c r="G238" s="13">
        <v>30</v>
      </c>
    </row>
    <row r="239" spans="3:7" x14ac:dyDescent="0.25">
      <c r="C239" t="s">
        <v>68</v>
      </c>
      <c r="D239" t="s">
        <v>83</v>
      </c>
      <c r="E239" t="s">
        <v>105</v>
      </c>
      <c r="F239" s="12">
        <v>609</v>
      </c>
      <c r="G239" s="13">
        <v>87</v>
      </c>
    </row>
    <row r="240" spans="3:7" x14ac:dyDescent="0.25">
      <c r="C240" t="s">
        <v>68</v>
      </c>
      <c r="D240" t="s">
        <v>80</v>
      </c>
      <c r="E240" t="s">
        <v>102</v>
      </c>
      <c r="F240" s="12">
        <v>6370</v>
      </c>
      <c r="G240" s="13">
        <v>30</v>
      </c>
    </row>
    <row r="241" spans="3:7" x14ac:dyDescent="0.25">
      <c r="C241" t="s">
        <v>88</v>
      </c>
      <c r="D241" t="s">
        <v>83</v>
      </c>
      <c r="E241" t="s">
        <v>99</v>
      </c>
      <c r="F241" s="12">
        <v>5474</v>
      </c>
      <c r="G241" s="13">
        <v>168</v>
      </c>
    </row>
    <row r="242" spans="3:7" x14ac:dyDescent="0.25">
      <c r="C242" t="s">
        <v>68</v>
      </c>
      <c r="D242" t="s">
        <v>77</v>
      </c>
      <c r="E242" t="s">
        <v>102</v>
      </c>
      <c r="F242" s="12">
        <v>3164</v>
      </c>
      <c r="G242" s="13">
        <v>306</v>
      </c>
    </row>
    <row r="243" spans="3:7" x14ac:dyDescent="0.25">
      <c r="C243" t="s">
        <v>79</v>
      </c>
      <c r="D243" t="s">
        <v>72</v>
      </c>
      <c r="E243" t="s">
        <v>75</v>
      </c>
      <c r="F243" s="12">
        <v>1302</v>
      </c>
      <c r="G243" s="13">
        <v>402</v>
      </c>
    </row>
    <row r="244" spans="3:7" x14ac:dyDescent="0.25">
      <c r="C244" t="s">
        <v>90</v>
      </c>
      <c r="D244" t="s">
        <v>69</v>
      </c>
      <c r="E244" t="s">
        <v>103</v>
      </c>
      <c r="F244" s="12">
        <v>7308</v>
      </c>
      <c r="G244" s="13">
        <v>327</v>
      </c>
    </row>
    <row r="245" spans="3:7" x14ac:dyDescent="0.25">
      <c r="C245" t="s">
        <v>68</v>
      </c>
      <c r="D245" t="s">
        <v>69</v>
      </c>
      <c r="E245" t="s">
        <v>102</v>
      </c>
      <c r="F245" s="12">
        <v>6132</v>
      </c>
      <c r="G245" s="13">
        <v>93</v>
      </c>
    </row>
    <row r="246" spans="3:7" x14ac:dyDescent="0.25">
      <c r="C246" t="s">
        <v>98</v>
      </c>
      <c r="D246" t="s">
        <v>72</v>
      </c>
      <c r="E246" t="s">
        <v>87</v>
      </c>
      <c r="F246" s="12">
        <v>3472</v>
      </c>
      <c r="G246" s="13">
        <v>96</v>
      </c>
    </row>
    <row r="247" spans="3:7" x14ac:dyDescent="0.25">
      <c r="C247" t="s">
        <v>71</v>
      </c>
      <c r="D247" t="s">
        <v>80</v>
      </c>
      <c r="E247" t="s">
        <v>78</v>
      </c>
      <c r="F247" s="12">
        <v>9660</v>
      </c>
      <c r="G247" s="13">
        <v>27</v>
      </c>
    </row>
    <row r="248" spans="3:7" x14ac:dyDescent="0.25">
      <c r="C248" t="s">
        <v>74</v>
      </c>
      <c r="D248" t="s">
        <v>83</v>
      </c>
      <c r="E248" t="s">
        <v>105</v>
      </c>
      <c r="F248" s="12">
        <v>2436</v>
      </c>
      <c r="G248" s="13">
        <v>99</v>
      </c>
    </row>
    <row r="249" spans="3:7" x14ac:dyDescent="0.25">
      <c r="C249" t="s">
        <v>74</v>
      </c>
      <c r="D249" t="s">
        <v>83</v>
      </c>
      <c r="E249" t="s">
        <v>82</v>
      </c>
      <c r="F249" s="12">
        <v>9506</v>
      </c>
      <c r="G249" s="13">
        <v>87</v>
      </c>
    </row>
    <row r="250" spans="3:7" x14ac:dyDescent="0.25">
      <c r="C250" t="s">
        <v>98</v>
      </c>
      <c r="D250" t="s">
        <v>69</v>
      </c>
      <c r="E250" t="s">
        <v>104</v>
      </c>
      <c r="F250" s="12">
        <v>245</v>
      </c>
      <c r="G250" s="13">
        <v>288</v>
      </c>
    </row>
    <row r="251" spans="3:7" x14ac:dyDescent="0.25">
      <c r="C251" t="s">
        <v>71</v>
      </c>
      <c r="D251" t="s">
        <v>72</v>
      </c>
      <c r="E251" t="s">
        <v>96</v>
      </c>
      <c r="F251" s="12">
        <v>2702</v>
      </c>
      <c r="G251" s="13">
        <v>363</v>
      </c>
    </row>
    <row r="252" spans="3:7" x14ac:dyDescent="0.25">
      <c r="C252" t="s">
        <v>98</v>
      </c>
      <c r="D252" t="s">
        <v>93</v>
      </c>
      <c r="E252" t="s">
        <v>91</v>
      </c>
      <c r="F252" s="12">
        <v>700</v>
      </c>
      <c r="G252" s="13">
        <v>87</v>
      </c>
    </row>
    <row r="253" spans="3:7" x14ac:dyDescent="0.25">
      <c r="C253" t="s">
        <v>79</v>
      </c>
      <c r="D253" t="s">
        <v>93</v>
      </c>
      <c r="E253" t="s">
        <v>91</v>
      </c>
      <c r="F253" s="12">
        <v>3759</v>
      </c>
      <c r="G253" s="13">
        <v>150</v>
      </c>
    </row>
    <row r="254" spans="3:7" x14ac:dyDescent="0.25">
      <c r="C254" t="s">
        <v>89</v>
      </c>
      <c r="D254" t="s">
        <v>72</v>
      </c>
      <c r="E254" t="s">
        <v>91</v>
      </c>
      <c r="F254" s="12">
        <v>1589</v>
      </c>
      <c r="G254" s="13">
        <v>303</v>
      </c>
    </row>
    <row r="255" spans="3:7" x14ac:dyDescent="0.25">
      <c r="C255" t="s">
        <v>86</v>
      </c>
      <c r="D255" t="s">
        <v>72</v>
      </c>
      <c r="E255" t="s">
        <v>103</v>
      </c>
      <c r="F255" s="12">
        <v>5194</v>
      </c>
      <c r="G255" s="13">
        <v>288</v>
      </c>
    </row>
    <row r="256" spans="3:7" x14ac:dyDescent="0.25">
      <c r="C256" t="s">
        <v>98</v>
      </c>
      <c r="D256" t="s">
        <v>77</v>
      </c>
      <c r="E256" t="s">
        <v>94</v>
      </c>
      <c r="F256" s="12">
        <v>945</v>
      </c>
      <c r="G256" s="13">
        <v>75</v>
      </c>
    </row>
    <row r="257" spans="3:7" x14ac:dyDescent="0.25">
      <c r="C257" t="s">
        <v>68</v>
      </c>
      <c r="D257" t="s">
        <v>83</v>
      </c>
      <c r="E257" t="s">
        <v>84</v>
      </c>
      <c r="F257" s="12">
        <v>1988</v>
      </c>
      <c r="G257" s="13">
        <v>39</v>
      </c>
    </row>
    <row r="258" spans="3:7" x14ac:dyDescent="0.25">
      <c r="C258" t="s">
        <v>79</v>
      </c>
      <c r="D258" t="s">
        <v>93</v>
      </c>
      <c r="E258" t="s">
        <v>73</v>
      </c>
      <c r="F258" s="12">
        <v>6734</v>
      </c>
      <c r="G258" s="13">
        <v>123</v>
      </c>
    </row>
    <row r="259" spans="3:7" x14ac:dyDescent="0.25">
      <c r="C259" t="s">
        <v>68</v>
      </c>
      <c r="D259" t="s">
        <v>77</v>
      </c>
      <c r="E259" t="s">
        <v>75</v>
      </c>
      <c r="F259" s="12">
        <v>217</v>
      </c>
      <c r="G259" s="13">
        <v>36</v>
      </c>
    </row>
    <row r="260" spans="3:7" x14ac:dyDescent="0.25">
      <c r="C260" t="s">
        <v>88</v>
      </c>
      <c r="D260" t="s">
        <v>93</v>
      </c>
      <c r="E260" t="s">
        <v>85</v>
      </c>
      <c r="F260" s="12">
        <v>6279</v>
      </c>
      <c r="G260" s="13">
        <v>237</v>
      </c>
    </row>
    <row r="261" spans="3:7" x14ac:dyDescent="0.25">
      <c r="C261" t="s">
        <v>68</v>
      </c>
      <c r="D261" t="s">
        <v>77</v>
      </c>
      <c r="E261" t="s">
        <v>94</v>
      </c>
      <c r="F261" s="12">
        <v>4424</v>
      </c>
      <c r="G261" s="13">
        <v>201</v>
      </c>
    </row>
    <row r="262" spans="3:7" x14ac:dyDescent="0.25">
      <c r="C262" t="s">
        <v>89</v>
      </c>
      <c r="D262" t="s">
        <v>77</v>
      </c>
      <c r="E262" t="s">
        <v>91</v>
      </c>
      <c r="F262" s="12">
        <v>189</v>
      </c>
      <c r="G262" s="13">
        <v>48</v>
      </c>
    </row>
    <row r="263" spans="3:7" x14ac:dyDescent="0.25">
      <c r="C263" t="s">
        <v>88</v>
      </c>
      <c r="D263" t="s">
        <v>72</v>
      </c>
      <c r="E263" t="s">
        <v>85</v>
      </c>
      <c r="F263" s="12">
        <v>490</v>
      </c>
      <c r="G263" s="13">
        <v>84</v>
      </c>
    </row>
    <row r="264" spans="3:7" x14ac:dyDescent="0.25">
      <c r="C264" t="s">
        <v>71</v>
      </c>
      <c r="D264" t="s">
        <v>69</v>
      </c>
      <c r="E264" t="s">
        <v>104</v>
      </c>
      <c r="F264" s="12">
        <v>434</v>
      </c>
      <c r="G264" s="13">
        <v>87</v>
      </c>
    </row>
    <row r="265" spans="3:7" x14ac:dyDescent="0.25">
      <c r="C265" t="s">
        <v>86</v>
      </c>
      <c r="D265" t="s">
        <v>83</v>
      </c>
      <c r="E265" t="s">
        <v>70</v>
      </c>
      <c r="F265" s="12">
        <v>10129</v>
      </c>
      <c r="G265" s="13">
        <v>312</v>
      </c>
    </row>
    <row r="266" spans="3:7" x14ac:dyDescent="0.25">
      <c r="C266" t="s">
        <v>90</v>
      </c>
      <c r="D266" t="s">
        <v>80</v>
      </c>
      <c r="E266" t="s">
        <v>103</v>
      </c>
      <c r="F266" s="12">
        <v>1652</v>
      </c>
      <c r="G266" s="13">
        <v>102</v>
      </c>
    </row>
    <row r="267" spans="3:7" x14ac:dyDescent="0.25">
      <c r="C267" t="s">
        <v>71</v>
      </c>
      <c r="D267" t="s">
        <v>83</v>
      </c>
      <c r="E267" t="s">
        <v>104</v>
      </c>
      <c r="F267" s="12">
        <v>6433</v>
      </c>
      <c r="G267" s="13">
        <v>78</v>
      </c>
    </row>
    <row r="268" spans="3:7" x14ac:dyDescent="0.25">
      <c r="C268" t="s">
        <v>90</v>
      </c>
      <c r="D268" t="s">
        <v>93</v>
      </c>
      <c r="E268" t="s">
        <v>97</v>
      </c>
      <c r="F268" s="12">
        <v>2212</v>
      </c>
      <c r="G268" s="13">
        <v>117</v>
      </c>
    </row>
    <row r="269" spans="3:7" x14ac:dyDescent="0.25">
      <c r="C269" t="s">
        <v>76</v>
      </c>
      <c r="D269" t="s">
        <v>72</v>
      </c>
      <c r="E269" t="s">
        <v>99</v>
      </c>
      <c r="F269" s="12">
        <v>609</v>
      </c>
      <c r="G269" s="13">
        <v>99</v>
      </c>
    </row>
    <row r="270" spans="3:7" x14ac:dyDescent="0.25">
      <c r="C270" t="s">
        <v>68</v>
      </c>
      <c r="D270" t="s">
        <v>72</v>
      </c>
      <c r="E270" t="s">
        <v>101</v>
      </c>
      <c r="F270" s="12">
        <v>1638</v>
      </c>
      <c r="G270" s="13">
        <v>48</v>
      </c>
    </row>
    <row r="271" spans="3:7" x14ac:dyDescent="0.25">
      <c r="C271" t="s">
        <v>86</v>
      </c>
      <c r="D271" t="s">
        <v>93</v>
      </c>
      <c r="E271" t="s">
        <v>100</v>
      </c>
      <c r="F271" s="12">
        <v>3829</v>
      </c>
      <c r="G271" s="13">
        <v>24</v>
      </c>
    </row>
    <row r="272" spans="3:7" x14ac:dyDescent="0.25">
      <c r="C272" t="s">
        <v>68</v>
      </c>
      <c r="D272" t="s">
        <v>80</v>
      </c>
      <c r="E272" t="s">
        <v>100</v>
      </c>
      <c r="F272" s="12">
        <v>5775</v>
      </c>
      <c r="G272" s="13">
        <v>42</v>
      </c>
    </row>
    <row r="273" spans="3:7" x14ac:dyDescent="0.25">
      <c r="C273" t="s">
        <v>79</v>
      </c>
      <c r="D273" t="s">
        <v>72</v>
      </c>
      <c r="E273" t="s">
        <v>96</v>
      </c>
      <c r="F273" s="12">
        <v>1071</v>
      </c>
      <c r="G273" s="13">
        <v>270</v>
      </c>
    </row>
    <row r="274" spans="3:7" x14ac:dyDescent="0.25">
      <c r="C274" t="s">
        <v>71</v>
      </c>
      <c r="D274" t="s">
        <v>77</v>
      </c>
      <c r="E274" t="s">
        <v>97</v>
      </c>
      <c r="F274" s="12">
        <v>5019</v>
      </c>
      <c r="G274" s="13">
        <v>150</v>
      </c>
    </row>
    <row r="275" spans="3:7" x14ac:dyDescent="0.25">
      <c r="C275" t="s">
        <v>89</v>
      </c>
      <c r="D275" t="s">
        <v>69</v>
      </c>
      <c r="E275" t="s">
        <v>100</v>
      </c>
      <c r="F275" s="12">
        <v>2863</v>
      </c>
      <c r="G275" s="13">
        <v>42</v>
      </c>
    </row>
    <row r="276" spans="3:7" x14ac:dyDescent="0.25">
      <c r="C276" t="s">
        <v>68</v>
      </c>
      <c r="D276" t="s">
        <v>72</v>
      </c>
      <c r="E276" t="s">
        <v>95</v>
      </c>
      <c r="F276" s="12">
        <v>1617</v>
      </c>
      <c r="G276" s="13">
        <v>126</v>
      </c>
    </row>
    <row r="277" spans="3:7" x14ac:dyDescent="0.25">
      <c r="C277" t="s">
        <v>79</v>
      </c>
      <c r="D277" t="s">
        <v>69</v>
      </c>
      <c r="E277" t="s">
        <v>105</v>
      </c>
      <c r="F277" s="12">
        <v>6818</v>
      </c>
      <c r="G277" s="13">
        <v>6</v>
      </c>
    </row>
    <row r="278" spans="3:7" x14ac:dyDescent="0.25">
      <c r="C278" t="s">
        <v>90</v>
      </c>
      <c r="D278" t="s">
        <v>72</v>
      </c>
      <c r="E278" t="s">
        <v>100</v>
      </c>
      <c r="F278" s="12">
        <v>6657</v>
      </c>
      <c r="G278" s="13">
        <v>276</v>
      </c>
    </row>
    <row r="279" spans="3:7" x14ac:dyDescent="0.25">
      <c r="C279" t="s">
        <v>90</v>
      </c>
      <c r="D279" t="s">
        <v>93</v>
      </c>
      <c r="E279" t="s">
        <v>91</v>
      </c>
      <c r="F279" s="12">
        <v>2919</v>
      </c>
      <c r="G279" s="13">
        <v>93</v>
      </c>
    </row>
    <row r="280" spans="3:7" x14ac:dyDescent="0.25">
      <c r="C280" t="s">
        <v>89</v>
      </c>
      <c r="D280" t="s">
        <v>77</v>
      </c>
      <c r="E280" t="s">
        <v>84</v>
      </c>
      <c r="F280" s="12">
        <v>3094</v>
      </c>
      <c r="G280" s="13">
        <v>246</v>
      </c>
    </row>
    <row r="281" spans="3:7" x14ac:dyDescent="0.25">
      <c r="C281" t="s">
        <v>79</v>
      </c>
      <c r="D281" t="s">
        <v>80</v>
      </c>
      <c r="E281" t="s">
        <v>101</v>
      </c>
      <c r="F281" s="12">
        <v>2989</v>
      </c>
      <c r="G281" s="13">
        <v>3</v>
      </c>
    </row>
    <row r="282" spans="3:7" x14ac:dyDescent="0.25">
      <c r="C282" t="s">
        <v>71</v>
      </c>
      <c r="D282" t="s">
        <v>83</v>
      </c>
      <c r="E282" t="s">
        <v>102</v>
      </c>
      <c r="F282" s="12">
        <v>2268</v>
      </c>
      <c r="G282" s="13">
        <v>63</v>
      </c>
    </row>
    <row r="283" spans="3:7" x14ac:dyDescent="0.25">
      <c r="C283" t="s">
        <v>88</v>
      </c>
      <c r="D283" t="s">
        <v>72</v>
      </c>
      <c r="E283" t="s">
        <v>84</v>
      </c>
      <c r="F283" s="12">
        <v>4753</v>
      </c>
      <c r="G283" s="13">
        <v>246</v>
      </c>
    </row>
    <row r="284" spans="3:7" x14ac:dyDescent="0.25">
      <c r="C284" t="s">
        <v>89</v>
      </c>
      <c r="D284" t="s">
        <v>93</v>
      </c>
      <c r="E284" t="s">
        <v>99</v>
      </c>
      <c r="F284" s="12">
        <v>7511</v>
      </c>
      <c r="G284" s="13">
        <v>120</v>
      </c>
    </row>
    <row r="285" spans="3:7" x14ac:dyDescent="0.25">
      <c r="C285" t="s">
        <v>89</v>
      </c>
      <c r="D285" t="s">
        <v>83</v>
      </c>
      <c r="E285" t="s">
        <v>84</v>
      </c>
      <c r="F285" s="12">
        <v>4326</v>
      </c>
      <c r="G285" s="13">
        <v>348</v>
      </c>
    </row>
    <row r="286" spans="3:7" x14ac:dyDescent="0.25">
      <c r="C286" t="s">
        <v>76</v>
      </c>
      <c r="D286" t="s">
        <v>93</v>
      </c>
      <c r="E286" t="s">
        <v>97</v>
      </c>
      <c r="F286" s="12">
        <v>4935</v>
      </c>
      <c r="G286" s="13">
        <v>126</v>
      </c>
    </row>
    <row r="287" spans="3:7" x14ac:dyDescent="0.25">
      <c r="C287" t="s">
        <v>79</v>
      </c>
      <c r="D287" t="s">
        <v>72</v>
      </c>
      <c r="E287" t="s">
        <v>70</v>
      </c>
      <c r="F287" s="12">
        <v>4781</v>
      </c>
      <c r="G287" s="13">
        <v>123</v>
      </c>
    </row>
    <row r="288" spans="3:7" x14ac:dyDescent="0.25">
      <c r="C288" t="s">
        <v>88</v>
      </c>
      <c r="D288" t="s">
        <v>83</v>
      </c>
      <c r="E288" t="s">
        <v>81</v>
      </c>
      <c r="F288" s="12">
        <v>7483</v>
      </c>
      <c r="G288" s="13">
        <v>45</v>
      </c>
    </row>
    <row r="289" spans="3:7" x14ac:dyDescent="0.25">
      <c r="C289" t="s">
        <v>98</v>
      </c>
      <c r="D289" t="s">
        <v>83</v>
      </c>
      <c r="E289" t="s">
        <v>75</v>
      </c>
      <c r="F289" s="12">
        <v>6860</v>
      </c>
      <c r="G289" s="13">
        <v>126</v>
      </c>
    </row>
    <row r="290" spans="3:7" x14ac:dyDescent="0.25">
      <c r="C290" t="s">
        <v>68</v>
      </c>
      <c r="D290" t="s">
        <v>69</v>
      </c>
      <c r="E290" t="s">
        <v>95</v>
      </c>
      <c r="F290" s="12">
        <v>9002</v>
      </c>
      <c r="G290" s="13">
        <v>72</v>
      </c>
    </row>
    <row r="291" spans="3:7" x14ac:dyDescent="0.25">
      <c r="C291" t="s">
        <v>79</v>
      </c>
      <c r="D291" t="s">
        <v>77</v>
      </c>
      <c r="E291" t="s">
        <v>95</v>
      </c>
      <c r="F291" s="12">
        <v>1400</v>
      </c>
      <c r="G291" s="13">
        <v>135</v>
      </c>
    </row>
    <row r="292" spans="3:7" x14ac:dyDescent="0.25">
      <c r="C292" t="s">
        <v>98</v>
      </c>
      <c r="D292" t="s">
        <v>93</v>
      </c>
      <c r="E292" t="s">
        <v>85</v>
      </c>
      <c r="F292" s="12">
        <v>4053</v>
      </c>
      <c r="G292" s="13">
        <v>24</v>
      </c>
    </row>
    <row r="293" spans="3:7" x14ac:dyDescent="0.25">
      <c r="C293" t="s">
        <v>86</v>
      </c>
      <c r="D293" t="s">
        <v>77</v>
      </c>
      <c r="E293" t="s">
        <v>84</v>
      </c>
      <c r="F293" s="12">
        <v>2149</v>
      </c>
      <c r="G293" s="13">
        <v>117</v>
      </c>
    </row>
    <row r="294" spans="3:7" x14ac:dyDescent="0.25">
      <c r="C294" t="s">
        <v>90</v>
      </c>
      <c r="D294" t="s">
        <v>80</v>
      </c>
      <c r="E294" t="s">
        <v>95</v>
      </c>
      <c r="F294" s="12">
        <v>3640</v>
      </c>
      <c r="G294" s="13">
        <v>51</v>
      </c>
    </row>
    <row r="295" spans="3:7" x14ac:dyDescent="0.25">
      <c r="C295" t="s">
        <v>89</v>
      </c>
      <c r="D295" t="s">
        <v>80</v>
      </c>
      <c r="E295" t="s">
        <v>97</v>
      </c>
      <c r="F295" s="12">
        <v>630</v>
      </c>
      <c r="G295" s="13">
        <v>36</v>
      </c>
    </row>
    <row r="296" spans="3:7" x14ac:dyDescent="0.25">
      <c r="C296" t="s">
        <v>74</v>
      </c>
      <c r="D296" t="s">
        <v>72</v>
      </c>
      <c r="E296" t="s">
        <v>102</v>
      </c>
      <c r="F296" s="12">
        <v>2429</v>
      </c>
      <c r="G296" s="13">
        <v>144</v>
      </c>
    </row>
    <row r="297" spans="3:7" x14ac:dyDescent="0.25">
      <c r="C297" t="s">
        <v>74</v>
      </c>
      <c r="D297" t="s">
        <v>77</v>
      </c>
      <c r="E297" t="s">
        <v>81</v>
      </c>
      <c r="F297" s="12">
        <v>2142</v>
      </c>
      <c r="G297" s="13">
        <v>114</v>
      </c>
    </row>
    <row r="298" spans="3:7" x14ac:dyDescent="0.25">
      <c r="C298" t="s">
        <v>86</v>
      </c>
      <c r="D298" t="s">
        <v>69</v>
      </c>
      <c r="E298" t="s">
        <v>70</v>
      </c>
      <c r="F298" s="12">
        <v>6454</v>
      </c>
      <c r="G298" s="13">
        <v>54</v>
      </c>
    </row>
    <row r="299" spans="3:7" x14ac:dyDescent="0.25">
      <c r="C299" t="s">
        <v>86</v>
      </c>
      <c r="D299" t="s">
        <v>69</v>
      </c>
      <c r="E299" t="s">
        <v>92</v>
      </c>
      <c r="F299" s="12">
        <v>4487</v>
      </c>
      <c r="G299" s="13">
        <v>333</v>
      </c>
    </row>
    <row r="300" spans="3:7" x14ac:dyDescent="0.25">
      <c r="C300" t="s">
        <v>90</v>
      </c>
      <c r="D300" t="s">
        <v>69</v>
      </c>
      <c r="E300" t="s">
        <v>75</v>
      </c>
      <c r="F300" s="12">
        <v>938</v>
      </c>
      <c r="G300" s="13">
        <v>366</v>
      </c>
    </row>
    <row r="301" spans="3:7" x14ac:dyDescent="0.25">
      <c r="C301" t="s">
        <v>90</v>
      </c>
      <c r="D301" t="s">
        <v>83</v>
      </c>
      <c r="E301" t="s">
        <v>105</v>
      </c>
      <c r="F301" s="12">
        <v>8841</v>
      </c>
      <c r="G301" s="13">
        <v>303</v>
      </c>
    </row>
    <row r="302" spans="3:7" x14ac:dyDescent="0.25">
      <c r="C302" t="s">
        <v>89</v>
      </c>
      <c r="D302" t="s">
        <v>80</v>
      </c>
      <c r="E302" t="s">
        <v>82</v>
      </c>
      <c r="F302" s="12">
        <v>4018</v>
      </c>
      <c r="G302" s="13">
        <v>126</v>
      </c>
    </row>
    <row r="303" spans="3:7" x14ac:dyDescent="0.25">
      <c r="C303" t="s">
        <v>76</v>
      </c>
      <c r="D303" t="s">
        <v>69</v>
      </c>
      <c r="E303" t="s">
        <v>100</v>
      </c>
      <c r="F303" s="12">
        <v>714</v>
      </c>
      <c r="G303" s="13">
        <v>231</v>
      </c>
    </row>
    <row r="304" spans="3:7" x14ac:dyDescent="0.25">
      <c r="C304" t="s">
        <v>74</v>
      </c>
      <c r="D304" t="s">
        <v>83</v>
      </c>
      <c r="E304" t="s">
        <v>81</v>
      </c>
      <c r="F304" s="12">
        <v>3850</v>
      </c>
      <c r="G304" s="13">
        <v>102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32DC-7D1E-49B2-B405-6F7AF97ED5FD}">
  <dimension ref="C5:H18"/>
  <sheetViews>
    <sheetView topLeftCell="B1" workbookViewId="0">
      <selection activeCell="G11" sqref="G11"/>
    </sheetView>
  </sheetViews>
  <sheetFormatPr defaultRowHeight="15" x14ac:dyDescent="0.25"/>
  <cols>
    <col min="3" max="3" width="16.42578125" bestFit="1" customWidth="1"/>
    <col min="4" max="4" width="14.85546875" bestFit="1" customWidth="1"/>
    <col min="7" max="7" width="16.28515625" bestFit="1" customWidth="1"/>
    <col min="8" max="8" width="14.85546875" bestFit="1" customWidth="1"/>
  </cols>
  <sheetData>
    <row r="5" spans="3:8" x14ac:dyDescent="0.25">
      <c r="C5" s="6" t="s">
        <v>59</v>
      </c>
      <c r="D5" t="s">
        <v>61</v>
      </c>
      <c r="G5" s="6" t="s">
        <v>59</v>
      </c>
      <c r="H5" t="s">
        <v>61</v>
      </c>
    </row>
    <row r="6" spans="3:8" x14ac:dyDescent="0.25">
      <c r="C6" s="7" t="s">
        <v>80</v>
      </c>
      <c r="D6" s="8">
        <v>45752</v>
      </c>
      <c r="G6" s="7" t="s">
        <v>69</v>
      </c>
      <c r="H6" s="8">
        <v>7987</v>
      </c>
    </row>
    <row r="7" spans="3:8" x14ac:dyDescent="0.25">
      <c r="C7" s="14" t="s">
        <v>89</v>
      </c>
      <c r="D7" s="8">
        <v>45752</v>
      </c>
      <c r="G7" s="14" t="s">
        <v>98</v>
      </c>
      <c r="H7" s="8">
        <v>7987</v>
      </c>
    </row>
    <row r="8" spans="3:8" x14ac:dyDescent="0.25">
      <c r="C8" s="7" t="s">
        <v>69</v>
      </c>
      <c r="D8" s="8">
        <v>43568</v>
      </c>
      <c r="G8" s="7" t="s">
        <v>83</v>
      </c>
      <c r="H8" s="8">
        <v>6069</v>
      </c>
    </row>
    <row r="9" spans="3:8" x14ac:dyDescent="0.25">
      <c r="C9" s="14" t="s">
        <v>86</v>
      </c>
      <c r="D9" s="8">
        <v>43568</v>
      </c>
      <c r="G9" s="14" t="s">
        <v>76</v>
      </c>
      <c r="H9" s="8">
        <v>6069</v>
      </c>
    </row>
    <row r="10" spans="3:8" x14ac:dyDescent="0.25">
      <c r="C10" s="7" t="s">
        <v>93</v>
      </c>
      <c r="D10" s="8">
        <v>41559</v>
      </c>
      <c r="G10" s="7" t="s">
        <v>93</v>
      </c>
      <c r="H10" s="8">
        <v>5516</v>
      </c>
    </row>
    <row r="11" spans="3:8" x14ac:dyDescent="0.25">
      <c r="C11" s="14" t="s">
        <v>88</v>
      </c>
      <c r="D11" s="8">
        <v>41559</v>
      </c>
      <c r="G11" s="14" t="s">
        <v>71</v>
      </c>
      <c r="H11" s="8">
        <v>5516</v>
      </c>
    </row>
    <row r="12" spans="3:8" x14ac:dyDescent="0.25">
      <c r="C12" s="7" t="s">
        <v>77</v>
      </c>
      <c r="D12" s="8">
        <v>39620</v>
      </c>
      <c r="G12" s="7" t="s">
        <v>77</v>
      </c>
      <c r="H12" s="8">
        <v>5019</v>
      </c>
    </row>
    <row r="13" spans="3:8" x14ac:dyDescent="0.25">
      <c r="C13" s="14" t="s">
        <v>88</v>
      </c>
      <c r="D13" s="8">
        <v>39620</v>
      </c>
      <c r="G13" s="14" t="s">
        <v>71</v>
      </c>
      <c r="H13" s="8">
        <v>5019</v>
      </c>
    </row>
    <row r="14" spans="3:8" x14ac:dyDescent="0.25">
      <c r="C14" s="7" t="s">
        <v>72</v>
      </c>
      <c r="D14" s="8">
        <v>38325</v>
      </c>
      <c r="G14" s="7" t="s">
        <v>80</v>
      </c>
      <c r="H14" s="8">
        <v>3976</v>
      </c>
    </row>
    <row r="15" spans="3:8" x14ac:dyDescent="0.25">
      <c r="C15" s="14" t="s">
        <v>68</v>
      </c>
      <c r="D15" s="8">
        <v>38325</v>
      </c>
      <c r="G15" s="14" t="s">
        <v>76</v>
      </c>
      <c r="H15" s="8">
        <v>3976</v>
      </c>
    </row>
    <row r="16" spans="3:8" x14ac:dyDescent="0.25">
      <c r="C16" s="7" t="s">
        <v>83</v>
      </c>
      <c r="D16" s="8">
        <v>25221</v>
      </c>
      <c r="G16" s="7" t="s">
        <v>72</v>
      </c>
      <c r="H16" s="8">
        <v>2142</v>
      </c>
    </row>
    <row r="17" spans="3:8" x14ac:dyDescent="0.25">
      <c r="C17" s="14" t="s">
        <v>88</v>
      </c>
      <c r="D17" s="8">
        <v>25221</v>
      </c>
      <c r="G17" s="14" t="s">
        <v>89</v>
      </c>
      <c r="H17" s="8">
        <v>2142</v>
      </c>
    </row>
    <row r="18" spans="3:8" x14ac:dyDescent="0.25">
      <c r="C18" s="7" t="s">
        <v>60</v>
      </c>
      <c r="D18" s="8">
        <v>234045</v>
      </c>
      <c r="G18" s="7" t="s">
        <v>60</v>
      </c>
      <c r="H18" s="8">
        <v>30709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1C44-CB96-46A0-9739-6B42DD723B89}">
  <dimension ref="I4:AD304"/>
  <sheetViews>
    <sheetView tabSelected="1" topLeftCell="Q1" workbookViewId="0">
      <selection activeCell="Y159" sqref="Y159"/>
    </sheetView>
  </sheetViews>
  <sheetFormatPr defaultRowHeight="15" x14ac:dyDescent="0.25"/>
  <cols>
    <col min="9" max="9" width="21.85546875" bestFit="1" customWidth="1"/>
    <col min="10" max="10" width="14.85546875" bestFit="1" customWidth="1"/>
    <col min="20" max="20" width="19.5703125" customWidth="1"/>
    <col min="21" max="21" width="14.7109375" customWidth="1"/>
    <col min="22" max="22" width="21.85546875" bestFit="1" customWidth="1"/>
    <col min="23" max="23" width="10.85546875" customWidth="1"/>
    <col min="24" max="24" width="8.85546875" customWidth="1"/>
    <col min="25" max="25" width="13.28515625" customWidth="1"/>
    <col min="29" max="29" width="21.85546875" bestFit="1" customWidth="1"/>
    <col min="30" max="30" width="14.5703125" bestFit="1" customWidth="1"/>
  </cols>
  <sheetData>
    <row r="4" spans="9:30" x14ac:dyDescent="0.25">
      <c r="T4" s="10" t="s">
        <v>64</v>
      </c>
      <c r="U4" s="10" t="s">
        <v>65</v>
      </c>
      <c r="V4" s="10" t="s">
        <v>66</v>
      </c>
      <c r="W4" s="11" t="s">
        <v>4</v>
      </c>
      <c r="X4" s="11" t="s">
        <v>67</v>
      </c>
      <c r="Y4" s="10" t="s">
        <v>107</v>
      </c>
    </row>
    <row r="5" spans="9:30" x14ac:dyDescent="0.25">
      <c r="T5" t="s">
        <v>68</v>
      </c>
      <c r="U5" t="s">
        <v>69</v>
      </c>
      <c r="V5" t="s">
        <v>70</v>
      </c>
      <c r="W5" s="12">
        <v>1624</v>
      </c>
      <c r="X5" s="13">
        <v>114</v>
      </c>
      <c r="Y5">
        <f>_xlfn.XLOOKUP(kuchbhi11[[#This Row],[Product]],products[Product],products[Cost per unit])</f>
        <v>14.49</v>
      </c>
    </row>
    <row r="6" spans="9:30" x14ac:dyDescent="0.25">
      <c r="I6" s="6" t="s">
        <v>59</v>
      </c>
      <c r="J6" t="s">
        <v>61</v>
      </c>
      <c r="T6" t="s">
        <v>71</v>
      </c>
      <c r="U6" t="s">
        <v>72</v>
      </c>
      <c r="V6" t="s">
        <v>73</v>
      </c>
      <c r="W6" s="12">
        <v>6706</v>
      </c>
      <c r="X6" s="13">
        <v>459</v>
      </c>
      <c r="Y6">
        <f>_xlfn.XLOOKUP(kuchbhi11[[#This Row],[Product]],products[Product],products[Cost per unit])</f>
        <v>8.65</v>
      </c>
    </row>
    <row r="7" spans="9:30" x14ac:dyDescent="0.25">
      <c r="I7" s="7" t="s">
        <v>87</v>
      </c>
      <c r="J7" s="9">
        <v>43183</v>
      </c>
      <c r="T7" t="s">
        <v>74</v>
      </c>
      <c r="U7" t="s">
        <v>72</v>
      </c>
      <c r="V7" t="s">
        <v>75</v>
      </c>
      <c r="W7" s="12">
        <v>959</v>
      </c>
      <c r="X7" s="13">
        <v>147</v>
      </c>
      <c r="Y7">
        <f>_xlfn.XLOOKUP(kuchbhi11[[#This Row],[Product]],products[Product],products[Cost per unit])</f>
        <v>11.88</v>
      </c>
      <c r="AC7" t="s">
        <v>66</v>
      </c>
      <c r="AD7" t="s">
        <v>106</v>
      </c>
    </row>
    <row r="8" spans="9:30" x14ac:dyDescent="0.25">
      <c r="I8" s="7" t="s">
        <v>70</v>
      </c>
      <c r="J8" s="9">
        <v>66500</v>
      </c>
      <c r="T8" t="s">
        <v>76</v>
      </c>
      <c r="U8" t="s">
        <v>77</v>
      </c>
      <c r="V8" t="s">
        <v>78</v>
      </c>
      <c r="W8" s="12">
        <v>9632</v>
      </c>
      <c r="X8" s="13">
        <v>288</v>
      </c>
      <c r="Y8">
        <f>_xlfn.XLOOKUP(kuchbhi11[[#This Row],[Product]],products[Product],products[Cost per unit])</f>
        <v>6.47</v>
      </c>
      <c r="AC8" t="s">
        <v>94</v>
      </c>
      <c r="AD8" s="15">
        <v>9.33</v>
      </c>
    </row>
    <row r="9" spans="9:30" x14ac:dyDescent="0.25">
      <c r="I9" s="7" t="s">
        <v>101</v>
      </c>
      <c r="J9" s="8">
        <v>35378</v>
      </c>
      <c r="T9" t="s">
        <v>79</v>
      </c>
      <c r="U9" t="s">
        <v>80</v>
      </c>
      <c r="V9" t="s">
        <v>81</v>
      </c>
      <c r="W9" s="12">
        <v>2100</v>
      </c>
      <c r="X9" s="13">
        <v>414</v>
      </c>
      <c r="Y9">
        <f>_xlfn.XLOOKUP(kuchbhi11[[#This Row],[Product]],products[Product],products[Cost per unit])</f>
        <v>13.15</v>
      </c>
      <c r="AC9" t="s">
        <v>87</v>
      </c>
      <c r="AD9" s="15">
        <v>11.7</v>
      </c>
    </row>
    <row r="10" spans="9:30" x14ac:dyDescent="0.25">
      <c r="I10" s="7" t="s">
        <v>99</v>
      </c>
      <c r="J10" s="8">
        <v>44744</v>
      </c>
      <c r="T10" t="s">
        <v>68</v>
      </c>
      <c r="U10" t="s">
        <v>72</v>
      </c>
      <c r="V10" t="s">
        <v>82</v>
      </c>
      <c r="W10" s="12">
        <v>8869</v>
      </c>
      <c r="X10" s="13">
        <v>432</v>
      </c>
      <c r="Y10">
        <f>_xlfn.XLOOKUP(kuchbhi11[[#This Row],[Product]],products[Product],products[Cost per unit])</f>
        <v>12.37</v>
      </c>
      <c r="AC10" t="s">
        <v>75</v>
      </c>
      <c r="AD10" s="15">
        <v>11.88</v>
      </c>
    </row>
    <row r="11" spans="9:30" x14ac:dyDescent="0.25">
      <c r="I11" s="7" t="s">
        <v>85</v>
      </c>
      <c r="J11" s="8">
        <v>66283</v>
      </c>
      <c r="T11" t="s">
        <v>79</v>
      </c>
      <c r="U11" t="s">
        <v>83</v>
      </c>
      <c r="V11" t="s">
        <v>84</v>
      </c>
      <c r="W11" s="12">
        <v>2681</v>
      </c>
      <c r="X11" s="13">
        <v>54</v>
      </c>
      <c r="Y11">
        <f>_xlfn.XLOOKUP(kuchbhi11[[#This Row],[Product]],products[Product],products[Cost per unit])</f>
        <v>5.79</v>
      </c>
      <c r="AC11" t="s">
        <v>100</v>
      </c>
      <c r="AD11" s="15">
        <v>11.73</v>
      </c>
    </row>
    <row r="12" spans="9:30" x14ac:dyDescent="0.25">
      <c r="I12" s="7" t="s">
        <v>75</v>
      </c>
      <c r="J12" s="8">
        <v>33551</v>
      </c>
      <c r="T12" t="s">
        <v>71</v>
      </c>
      <c r="U12" t="s">
        <v>72</v>
      </c>
      <c r="V12" t="s">
        <v>85</v>
      </c>
      <c r="W12" s="12">
        <v>5012</v>
      </c>
      <c r="X12" s="13">
        <v>210</v>
      </c>
      <c r="Y12">
        <f>_xlfn.XLOOKUP(kuchbhi11[[#This Row],[Product]],products[Product],products[Cost per unit])</f>
        <v>9.77</v>
      </c>
      <c r="AC12" t="s">
        <v>92</v>
      </c>
      <c r="AD12" s="15">
        <v>8.7899999999999991</v>
      </c>
    </row>
    <row r="13" spans="9:30" x14ac:dyDescent="0.25">
      <c r="I13" s="7" t="s">
        <v>105</v>
      </c>
      <c r="J13" s="8">
        <v>70273</v>
      </c>
      <c r="T13" t="s">
        <v>86</v>
      </c>
      <c r="U13" t="s">
        <v>83</v>
      </c>
      <c r="V13" t="s">
        <v>87</v>
      </c>
      <c r="W13" s="12">
        <v>1281</v>
      </c>
      <c r="X13" s="13">
        <v>75</v>
      </c>
      <c r="Y13">
        <f>_xlfn.XLOOKUP(kuchbhi11[[#This Row],[Product]],products[Product],products[Cost per unit])</f>
        <v>11.7</v>
      </c>
      <c r="AC13" t="s">
        <v>91</v>
      </c>
      <c r="AD13" s="15">
        <v>3.11</v>
      </c>
    </row>
    <row r="14" spans="9:30" x14ac:dyDescent="0.25">
      <c r="I14" s="7" t="s">
        <v>103</v>
      </c>
      <c r="J14" s="8">
        <v>72373</v>
      </c>
      <c r="T14" t="s">
        <v>88</v>
      </c>
      <c r="U14" t="s">
        <v>69</v>
      </c>
      <c r="V14" t="s">
        <v>87</v>
      </c>
      <c r="W14" s="12">
        <v>4991</v>
      </c>
      <c r="X14" s="13">
        <v>12</v>
      </c>
      <c r="Y14">
        <f>_xlfn.XLOOKUP(kuchbhi11[[#This Row],[Product]],products[Product],products[Cost per unit])</f>
        <v>11.7</v>
      </c>
      <c r="AC14" t="s">
        <v>78</v>
      </c>
      <c r="AD14" s="15">
        <v>6.47</v>
      </c>
    </row>
    <row r="15" spans="9:30" x14ac:dyDescent="0.25">
      <c r="I15" s="7" t="s">
        <v>73</v>
      </c>
      <c r="J15" s="8">
        <v>71967</v>
      </c>
      <c r="T15" t="s">
        <v>89</v>
      </c>
      <c r="U15" t="s">
        <v>80</v>
      </c>
      <c r="V15" t="s">
        <v>81</v>
      </c>
      <c r="W15" s="12">
        <v>1785</v>
      </c>
      <c r="X15" s="13">
        <v>462</v>
      </c>
      <c r="Y15">
        <f>_xlfn.XLOOKUP(kuchbhi11[[#This Row],[Product]],products[Product],products[Cost per unit])</f>
        <v>13.15</v>
      </c>
      <c r="AC15" t="s">
        <v>99</v>
      </c>
      <c r="AD15" s="15">
        <v>7.64</v>
      </c>
    </row>
    <row r="16" spans="9:30" x14ac:dyDescent="0.25">
      <c r="I16" s="7" t="s">
        <v>78</v>
      </c>
      <c r="J16" s="8">
        <v>52150</v>
      </c>
      <c r="T16" t="s">
        <v>90</v>
      </c>
      <c r="U16" t="s">
        <v>69</v>
      </c>
      <c r="V16" t="s">
        <v>91</v>
      </c>
      <c r="W16" s="12">
        <v>3983</v>
      </c>
      <c r="X16" s="13">
        <v>144</v>
      </c>
      <c r="Y16">
        <f>_xlfn.XLOOKUP(kuchbhi11[[#This Row],[Product]],products[Product],products[Cost per unit])</f>
        <v>3.11</v>
      </c>
      <c r="AC16" t="s">
        <v>96</v>
      </c>
      <c r="AD16" s="15">
        <v>10.62</v>
      </c>
    </row>
    <row r="17" spans="9:30" x14ac:dyDescent="0.25">
      <c r="I17" s="7" t="s">
        <v>91</v>
      </c>
      <c r="J17" s="8">
        <v>63721</v>
      </c>
      <c r="T17" t="s">
        <v>74</v>
      </c>
      <c r="U17" t="s">
        <v>83</v>
      </c>
      <c r="V17" t="s">
        <v>92</v>
      </c>
      <c r="W17" s="12">
        <v>2646</v>
      </c>
      <c r="X17" s="13">
        <v>120</v>
      </c>
      <c r="Y17">
        <f>_xlfn.XLOOKUP(kuchbhi11[[#This Row],[Product]],products[Product],products[Cost per unit])</f>
        <v>8.7899999999999991</v>
      </c>
      <c r="AC17" t="s">
        <v>104</v>
      </c>
      <c r="AD17" s="15">
        <v>9</v>
      </c>
    </row>
    <row r="18" spans="9:30" x14ac:dyDescent="0.25">
      <c r="I18" s="7" t="s">
        <v>97</v>
      </c>
      <c r="J18" s="8">
        <v>56644</v>
      </c>
      <c r="T18" t="s">
        <v>89</v>
      </c>
      <c r="U18" t="s">
        <v>93</v>
      </c>
      <c r="V18" t="s">
        <v>94</v>
      </c>
      <c r="W18" s="12">
        <v>252</v>
      </c>
      <c r="X18" s="13">
        <v>54</v>
      </c>
      <c r="Y18">
        <f>_xlfn.XLOOKUP(kuchbhi11[[#This Row],[Product]],products[Product],products[Cost per unit])</f>
        <v>9.33</v>
      </c>
      <c r="AC18" t="s">
        <v>85</v>
      </c>
      <c r="AD18" s="15">
        <v>9.77</v>
      </c>
    </row>
    <row r="19" spans="9:30" x14ac:dyDescent="0.25">
      <c r="I19" s="7" t="s">
        <v>95</v>
      </c>
      <c r="J19" s="8">
        <v>58009</v>
      </c>
      <c r="T19" t="s">
        <v>90</v>
      </c>
      <c r="U19" t="s">
        <v>72</v>
      </c>
      <c r="V19" t="s">
        <v>81</v>
      </c>
      <c r="W19" s="12">
        <v>2464</v>
      </c>
      <c r="X19" s="13">
        <v>234</v>
      </c>
      <c r="Y19">
        <f>_xlfn.XLOOKUP(kuchbhi11[[#This Row],[Product]],products[Product],products[Cost per unit])</f>
        <v>13.15</v>
      </c>
      <c r="AC19" t="s">
        <v>97</v>
      </c>
      <c r="AD19" s="15">
        <v>6.49</v>
      </c>
    </row>
    <row r="20" spans="9:30" x14ac:dyDescent="0.25">
      <c r="I20" s="7" t="s">
        <v>94</v>
      </c>
      <c r="J20" s="8">
        <v>47271</v>
      </c>
      <c r="T20" t="s">
        <v>90</v>
      </c>
      <c r="U20" t="s">
        <v>72</v>
      </c>
      <c r="V20" t="s">
        <v>95</v>
      </c>
      <c r="W20" s="12">
        <v>2114</v>
      </c>
      <c r="X20" s="13">
        <v>66</v>
      </c>
      <c r="Y20">
        <f>_xlfn.XLOOKUP(kuchbhi11[[#This Row],[Product]],products[Product],products[Cost per unit])</f>
        <v>7.16</v>
      </c>
      <c r="AC20" t="s">
        <v>101</v>
      </c>
      <c r="AD20" s="15">
        <v>4.97</v>
      </c>
    </row>
    <row r="21" spans="9:30" x14ac:dyDescent="0.25">
      <c r="I21" s="7" t="s">
        <v>92</v>
      </c>
      <c r="J21" s="8">
        <v>62111</v>
      </c>
      <c r="T21" t="s">
        <v>79</v>
      </c>
      <c r="U21" t="s">
        <v>69</v>
      </c>
      <c r="V21" t="s">
        <v>84</v>
      </c>
      <c r="W21" s="12">
        <v>7693</v>
      </c>
      <c r="X21" s="13">
        <v>87</v>
      </c>
      <c r="Y21">
        <f>_xlfn.XLOOKUP(kuchbhi11[[#This Row],[Product]],products[Product],products[Cost per unit])</f>
        <v>5.79</v>
      </c>
      <c r="AC21" t="s">
        <v>81</v>
      </c>
      <c r="AD21" s="15">
        <v>13.15</v>
      </c>
    </row>
    <row r="22" spans="9:30" x14ac:dyDescent="0.25">
      <c r="I22" s="7" t="s">
        <v>96</v>
      </c>
      <c r="J22" s="8">
        <v>54712</v>
      </c>
      <c r="T22" t="s">
        <v>88</v>
      </c>
      <c r="U22" t="s">
        <v>93</v>
      </c>
      <c r="V22" t="s">
        <v>96</v>
      </c>
      <c r="W22" s="12">
        <v>15610</v>
      </c>
      <c r="X22" s="13">
        <v>339</v>
      </c>
      <c r="Y22">
        <f>_xlfn.XLOOKUP(kuchbhi11[[#This Row],[Product]],products[Product],products[Cost per unit])</f>
        <v>10.62</v>
      </c>
      <c r="AC22" t="s">
        <v>105</v>
      </c>
      <c r="AD22" s="15">
        <v>5.6</v>
      </c>
    </row>
    <row r="23" spans="9:30" x14ac:dyDescent="0.25">
      <c r="I23" s="7" t="s">
        <v>102</v>
      </c>
      <c r="J23" s="8">
        <v>69461</v>
      </c>
      <c r="T23" t="s">
        <v>76</v>
      </c>
      <c r="U23" t="s">
        <v>93</v>
      </c>
      <c r="V23" t="s">
        <v>85</v>
      </c>
      <c r="W23" s="12">
        <v>336</v>
      </c>
      <c r="X23" s="13">
        <v>144</v>
      </c>
      <c r="Y23">
        <f>_xlfn.XLOOKUP(kuchbhi11[[#This Row],[Product]],products[Product],products[Cost per unit])</f>
        <v>9.77</v>
      </c>
      <c r="AC23" t="s">
        <v>102</v>
      </c>
      <c r="AD23" s="15">
        <v>16.73</v>
      </c>
    </row>
    <row r="24" spans="9:30" x14ac:dyDescent="0.25">
      <c r="I24" s="7" t="s">
        <v>82</v>
      </c>
      <c r="J24" s="8">
        <v>69160</v>
      </c>
      <c r="T24" t="s">
        <v>89</v>
      </c>
      <c r="U24" t="s">
        <v>80</v>
      </c>
      <c r="V24" t="s">
        <v>96</v>
      </c>
      <c r="W24" s="12">
        <v>9443</v>
      </c>
      <c r="X24" s="13">
        <v>162</v>
      </c>
      <c r="Y24">
        <f>_xlfn.XLOOKUP(kuchbhi11[[#This Row],[Product]],products[Product],products[Cost per unit])</f>
        <v>10.62</v>
      </c>
      <c r="AC24" t="s">
        <v>103</v>
      </c>
      <c r="AD24" s="15">
        <v>10.38</v>
      </c>
    </row>
    <row r="25" spans="9:30" x14ac:dyDescent="0.25">
      <c r="I25" s="7" t="s">
        <v>100</v>
      </c>
      <c r="J25" s="8">
        <v>68971</v>
      </c>
      <c r="T25" t="s">
        <v>74</v>
      </c>
      <c r="U25" t="s">
        <v>93</v>
      </c>
      <c r="V25" t="s">
        <v>97</v>
      </c>
      <c r="W25" s="12">
        <v>8155</v>
      </c>
      <c r="X25" s="13">
        <v>90</v>
      </c>
      <c r="Y25">
        <f>_xlfn.XLOOKUP(kuchbhi11[[#This Row],[Product]],products[Product],products[Cost per unit])</f>
        <v>6.49</v>
      </c>
      <c r="AC25" t="s">
        <v>95</v>
      </c>
      <c r="AD25" s="15">
        <v>7.16</v>
      </c>
    </row>
    <row r="26" spans="9:30" x14ac:dyDescent="0.25">
      <c r="I26" s="7" t="s">
        <v>84</v>
      </c>
      <c r="J26" s="8">
        <v>39263</v>
      </c>
      <c r="T26" t="s">
        <v>71</v>
      </c>
      <c r="U26" t="s">
        <v>83</v>
      </c>
      <c r="V26" t="s">
        <v>97</v>
      </c>
      <c r="W26" s="12">
        <v>1701</v>
      </c>
      <c r="X26" s="13">
        <v>234</v>
      </c>
      <c r="Y26">
        <f>_xlfn.XLOOKUP(kuchbhi11[[#This Row],[Product]],products[Product],products[Cost per unit])</f>
        <v>6.49</v>
      </c>
      <c r="AC26" t="s">
        <v>70</v>
      </c>
      <c r="AD26" s="15">
        <v>14.49</v>
      </c>
    </row>
    <row r="27" spans="9:30" x14ac:dyDescent="0.25">
      <c r="I27" s="7" t="s">
        <v>104</v>
      </c>
      <c r="J27" s="8">
        <v>37772</v>
      </c>
      <c r="T27" t="s">
        <v>98</v>
      </c>
      <c r="U27" t="s">
        <v>83</v>
      </c>
      <c r="V27" t="s">
        <v>85</v>
      </c>
      <c r="W27" s="12">
        <v>2205</v>
      </c>
      <c r="X27" s="13">
        <v>141</v>
      </c>
      <c r="Y27">
        <f>_xlfn.XLOOKUP(kuchbhi11[[#This Row],[Product]],products[Product],products[Cost per unit])</f>
        <v>9.77</v>
      </c>
      <c r="AC27" t="s">
        <v>84</v>
      </c>
      <c r="AD27" s="15">
        <v>5.79</v>
      </c>
    </row>
    <row r="28" spans="9:30" x14ac:dyDescent="0.25">
      <c r="I28" s="7" t="s">
        <v>81</v>
      </c>
      <c r="J28" s="8">
        <v>57372</v>
      </c>
      <c r="T28" t="s">
        <v>71</v>
      </c>
      <c r="U28" t="s">
        <v>69</v>
      </c>
      <c r="V28" t="s">
        <v>99</v>
      </c>
      <c r="W28" s="12">
        <v>1771</v>
      </c>
      <c r="X28" s="13">
        <v>204</v>
      </c>
      <c r="Y28">
        <f>_xlfn.XLOOKUP(kuchbhi11[[#This Row],[Product]],products[Product],products[Cost per unit])</f>
        <v>7.64</v>
      </c>
      <c r="AC28" t="s">
        <v>73</v>
      </c>
      <c r="AD28" s="15">
        <v>8.65</v>
      </c>
    </row>
    <row r="29" spans="9:30" x14ac:dyDescent="0.25">
      <c r="I29" s="7" t="s">
        <v>60</v>
      </c>
      <c r="J29" s="8">
        <v>1240869</v>
      </c>
      <c r="T29" t="s">
        <v>76</v>
      </c>
      <c r="U29" t="s">
        <v>72</v>
      </c>
      <c r="V29" t="s">
        <v>100</v>
      </c>
      <c r="W29" s="12">
        <v>2114</v>
      </c>
      <c r="X29" s="13">
        <v>186</v>
      </c>
      <c r="Y29">
        <f>_xlfn.XLOOKUP(kuchbhi11[[#This Row],[Product]],products[Product],products[Cost per unit])</f>
        <v>11.73</v>
      </c>
      <c r="AC29" t="s">
        <v>82</v>
      </c>
      <c r="AD29" s="15">
        <v>12.37</v>
      </c>
    </row>
    <row r="30" spans="9:30" x14ac:dyDescent="0.25">
      <c r="T30" t="s">
        <v>76</v>
      </c>
      <c r="U30" t="s">
        <v>77</v>
      </c>
      <c r="V30" t="s">
        <v>94</v>
      </c>
      <c r="W30" s="12">
        <v>10311</v>
      </c>
      <c r="X30" s="13">
        <v>231</v>
      </c>
      <c r="Y30">
        <f>_xlfn.XLOOKUP(kuchbhi11[[#This Row],[Product]],products[Product],products[Cost per unit])</f>
        <v>9.33</v>
      </c>
    </row>
    <row r="31" spans="9:30" x14ac:dyDescent="0.25">
      <c r="T31" t="s">
        <v>90</v>
      </c>
      <c r="U31" t="s">
        <v>80</v>
      </c>
      <c r="V31" t="s">
        <v>92</v>
      </c>
      <c r="W31" s="12">
        <v>21</v>
      </c>
      <c r="X31" s="13">
        <v>168</v>
      </c>
      <c r="Y31">
        <f>_xlfn.XLOOKUP(kuchbhi11[[#This Row],[Product]],products[Product],products[Cost per unit])</f>
        <v>8.7899999999999991</v>
      </c>
    </row>
    <row r="32" spans="9:30" x14ac:dyDescent="0.25">
      <c r="T32" t="s">
        <v>98</v>
      </c>
      <c r="U32" t="s">
        <v>72</v>
      </c>
      <c r="V32" t="s">
        <v>96</v>
      </c>
      <c r="W32" s="12">
        <v>1974</v>
      </c>
      <c r="X32" s="13">
        <v>195</v>
      </c>
      <c r="Y32">
        <f>_xlfn.XLOOKUP(kuchbhi11[[#This Row],[Product]],products[Product],products[Cost per unit])</f>
        <v>10.62</v>
      </c>
    </row>
    <row r="33" spans="20:25" x14ac:dyDescent="0.25">
      <c r="T33" t="s">
        <v>88</v>
      </c>
      <c r="U33" t="s">
        <v>77</v>
      </c>
      <c r="V33" t="s">
        <v>97</v>
      </c>
      <c r="W33" s="12">
        <v>6314</v>
      </c>
      <c r="X33" s="13">
        <v>15</v>
      </c>
      <c r="Y33">
        <f>_xlfn.XLOOKUP(kuchbhi11[[#This Row],[Product]],products[Product],products[Cost per unit])</f>
        <v>6.49</v>
      </c>
    </row>
    <row r="34" spans="20:25" x14ac:dyDescent="0.25">
      <c r="T34" t="s">
        <v>98</v>
      </c>
      <c r="U34" t="s">
        <v>69</v>
      </c>
      <c r="V34" t="s">
        <v>97</v>
      </c>
      <c r="W34" s="12">
        <v>4683</v>
      </c>
      <c r="X34" s="13">
        <v>30</v>
      </c>
      <c r="Y34">
        <f>_xlfn.XLOOKUP(kuchbhi11[[#This Row],[Product]],products[Product],products[Cost per unit])</f>
        <v>6.49</v>
      </c>
    </row>
    <row r="35" spans="20:25" x14ac:dyDescent="0.25">
      <c r="T35" t="s">
        <v>76</v>
      </c>
      <c r="U35" t="s">
        <v>69</v>
      </c>
      <c r="V35" t="s">
        <v>101</v>
      </c>
      <c r="W35" s="12">
        <v>6398</v>
      </c>
      <c r="X35" s="13">
        <v>102</v>
      </c>
      <c r="Y35">
        <f>_xlfn.XLOOKUP(kuchbhi11[[#This Row],[Product]],products[Product],products[Cost per unit])</f>
        <v>4.97</v>
      </c>
    </row>
    <row r="36" spans="20:25" x14ac:dyDescent="0.25">
      <c r="T36" t="s">
        <v>89</v>
      </c>
      <c r="U36" t="s">
        <v>72</v>
      </c>
      <c r="V36" t="s">
        <v>99</v>
      </c>
      <c r="W36" s="12">
        <v>553</v>
      </c>
      <c r="X36" s="13">
        <v>15</v>
      </c>
      <c r="Y36">
        <f>_xlfn.XLOOKUP(kuchbhi11[[#This Row],[Product]],products[Product],products[Cost per unit])</f>
        <v>7.64</v>
      </c>
    </row>
    <row r="37" spans="20:25" x14ac:dyDescent="0.25">
      <c r="T37" t="s">
        <v>71</v>
      </c>
      <c r="U37" t="s">
        <v>80</v>
      </c>
      <c r="V37" t="s">
        <v>70</v>
      </c>
      <c r="W37" s="12">
        <v>7021</v>
      </c>
      <c r="X37" s="13">
        <v>183</v>
      </c>
      <c r="Y37">
        <f>_xlfn.XLOOKUP(kuchbhi11[[#This Row],[Product]],products[Product],products[Cost per unit])</f>
        <v>14.49</v>
      </c>
    </row>
    <row r="38" spans="20:25" x14ac:dyDescent="0.25">
      <c r="T38" t="s">
        <v>68</v>
      </c>
      <c r="U38" t="s">
        <v>80</v>
      </c>
      <c r="V38" t="s">
        <v>85</v>
      </c>
      <c r="W38" s="12">
        <v>5817</v>
      </c>
      <c r="X38" s="13">
        <v>12</v>
      </c>
      <c r="Y38">
        <f>_xlfn.XLOOKUP(kuchbhi11[[#This Row],[Product]],products[Product],products[Cost per unit])</f>
        <v>9.77</v>
      </c>
    </row>
    <row r="39" spans="20:25" x14ac:dyDescent="0.25">
      <c r="T39" t="s">
        <v>76</v>
      </c>
      <c r="U39" t="s">
        <v>80</v>
      </c>
      <c r="V39" t="s">
        <v>87</v>
      </c>
      <c r="W39" s="12">
        <v>3976</v>
      </c>
      <c r="X39" s="13">
        <v>72</v>
      </c>
      <c r="Y39">
        <f>_xlfn.XLOOKUP(kuchbhi11[[#This Row],[Product]],products[Product],products[Cost per unit])</f>
        <v>11.7</v>
      </c>
    </row>
    <row r="40" spans="20:25" x14ac:dyDescent="0.25">
      <c r="T40" t="s">
        <v>79</v>
      </c>
      <c r="U40" t="s">
        <v>83</v>
      </c>
      <c r="V40" t="s">
        <v>102</v>
      </c>
      <c r="W40" s="12">
        <v>1134</v>
      </c>
      <c r="X40" s="13">
        <v>282</v>
      </c>
      <c r="Y40">
        <f>_xlfn.XLOOKUP(kuchbhi11[[#This Row],[Product]],products[Product],products[Cost per unit])</f>
        <v>16.73</v>
      </c>
    </row>
    <row r="41" spans="20:25" x14ac:dyDescent="0.25">
      <c r="T41" t="s">
        <v>89</v>
      </c>
      <c r="U41" t="s">
        <v>80</v>
      </c>
      <c r="V41" t="s">
        <v>103</v>
      </c>
      <c r="W41" s="12">
        <v>6027</v>
      </c>
      <c r="X41" s="13">
        <v>144</v>
      </c>
      <c r="Y41">
        <f>_xlfn.XLOOKUP(kuchbhi11[[#This Row],[Product]],products[Product],products[Cost per unit])</f>
        <v>10.38</v>
      </c>
    </row>
    <row r="42" spans="20:25" x14ac:dyDescent="0.25">
      <c r="T42" t="s">
        <v>79</v>
      </c>
      <c r="U42" t="s">
        <v>69</v>
      </c>
      <c r="V42" t="s">
        <v>92</v>
      </c>
      <c r="W42" s="12">
        <v>1904</v>
      </c>
      <c r="X42" s="13">
        <v>405</v>
      </c>
      <c r="Y42">
        <f>_xlfn.XLOOKUP(kuchbhi11[[#This Row],[Product]],products[Product],products[Cost per unit])</f>
        <v>8.7899999999999991</v>
      </c>
    </row>
    <row r="43" spans="20:25" x14ac:dyDescent="0.25">
      <c r="T43" t="s">
        <v>86</v>
      </c>
      <c r="U43" t="s">
        <v>93</v>
      </c>
      <c r="V43" t="s">
        <v>73</v>
      </c>
      <c r="W43" s="12">
        <v>3262</v>
      </c>
      <c r="X43" s="13">
        <v>75</v>
      </c>
      <c r="Y43">
        <f>_xlfn.XLOOKUP(kuchbhi11[[#This Row],[Product]],products[Product],products[Cost per unit])</f>
        <v>8.65</v>
      </c>
    </row>
    <row r="44" spans="20:25" x14ac:dyDescent="0.25">
      <c r="T44" t="s">
        <v>68</v>
      </c>
      <c r="U44" t="s">
        <v>93</v>
      </c>
      <c r="V44" t="s">
        <v>102</v>
      </c>
      <c r="W44" s="12">
        <v>2289</v>
      </c>
      <c r="X44" s="13">
        <v>135</v>
      </c>
      <c r="Y44">
        <f>_xlfn.XLOOKUP(kuchbhi11[[#This Row],[Product]],products[Product],products[Cost per unit])</f>
        <v>16.73</v>
      </c>
    </row>
    <row r="45" spans="20:25" x14ac:dyDescent="0.25">
      <c r="T45" t="s">
        <v>88</v>
      </c>
      <c r="U45" t="s">
        <v>93</v>
      </c>
      <c r="V45" t="s">
        <v>102</v>
      </c>
      <c r="W45" s="12">
        <v>6986</v>
      </c>
      <c r="X45" s="13">
        <v>21</v>
      </c>
      <c r="Y45">
        <f>_xlfn.XLOOKUP(kuchbhi11[[#This Row],[Product]],products[Product],products[Cost per unit])</f>
        <v>16.73</v>
      </c>
    </row>
    <row r="46" spans="20:25" x14ac:dyDescent="0.25">
      <c r="T46" t="s">
        <v>89</v>
      </c>
      <c r="U46" t="s">
        <v>83</v>
      </c>
      <c r="V46" t="s">
        <v>97</v>
      </c>
      <c r="W46" s="12">
        <v>4417</v>
      </c>
      <c r="X46" s="13">
        <v>153</v>
      </c>
      <c r="Y46">
        <f>_xlfn.XLOOKUP(kuchbhi11[[#This Row],[Product]],products[Product],products[Cost per unit])</f>
        <v>6.49</v>
      </c>
    </row>
    <row r="47" spans="20:25" x14ac:dyDescent="0.25">
      <c r="T47" t="s">
        <v>79</v>
      </c>
      <c r="U47" t="s">
        <v>93</v>
      </c>
      <c r="V47" t="s">
        <v>100</v>
      </c>
      <c r="W47" s="12">
        <v>1442</v>
      </c>
      <c r="X47" s="13">
        <v>15</v>
      </c>
      <c r="Y47">
        <f>_xlfn.XLOOKUP(kuchbhi11[[#This Row],[Product]],products[Product],products[Cost per unit])</f>
        <v>11.73</v>
      </c>
    </row>
    <row r="48" spans="20:25" x14ac:dyDescent="0.25">
      <c r="T48" t="s">
        <v>90</v>
      </c>
      <c r="U48" t="s">
        <v>72</v>
      </c>
      <c r="V48" t="s">
        <v>87</v>
      </c>
      <c r="W48" s="12">
        <v>2415</v>
      </c>
      <c r="X48" s="13">
        <v>255</v>
      </c>
      <c r="Y48">
        <f>_xlfn.XLOOKUP(kuchbhi11[[#This Row],[Product]],products[Product],products[Cost per unit])</f>
        <v>11.7</v>
      </c>
    </row>
    <row r="49" spans="20:25" x14ac:dyDescent="0.25">
      <c r="T49" t="s">
        <v>89</v>
      </c>
      <c r="U49" t="s">
        <v>69</v>
      </c>
      <c r="V49" t="s">
        <v>99</v>
      </c>
      <c r="W49" s="12">
        <v>238</v>
      </c>
      <c r="X49" s="13">
        <v>18</v>
      </c>
      <c r="Y49">
        <f>_xlfn.XLOOKUP(kuchbhi11[[#This Row],[Product]],products[Product],products[Cost per unit])</f>
        <v>7.64</v>
      </c>
    </row>
    <row r="50" spans="20:25" x14ac:dyDescent="0.25">
      <c r="T50" t="s">
        <v>79</v>
      </c>
      <c r="U50" t="s">
        <v>69</v>
      </c>
      <c r="V50" t="s">
        <v>97</v>
      </c>
      <c r="W50" s="12">
        <v>4949</v>
      </c>
      <c r="X50" s="13">
        <v>189</v>
      </c>
      <c r="Y50">
        <f>_xlfn.XLOOKUP(kuchbhi11[[#This Row],[Product]],products[Product],products[Cost per unit])</f>
        <v>6.49</v>
      </c>
    </row>
    <row r="51" spans="20:25" x14ac:dyDescent="0.25">
      <c r="T51" t="s">
        <v>88</v>
      </c>
      <c r="U51" t="s">
        <v>83</v>
      </c>
      <c r="V51" t="s">
        <v>73</v>
      </c>
      <c r="W51" s="12">
        <v>5075</v>
      </c>
      <c r="X51" s="13">
        <v>21</v>
      </c>
      <c r="Y51">
        <f>_xlfn.XLOOKUP(kuchbhi11[[#This Row],[Product]],products[Product],products[Cost per unit])</f>
        <v>8.65</v>
      </c>
    </row>
    <row r="52" spans="20:25" x14ac:dyDescent="0.25">
      <c r="T52" t="s">
        <v>90</v>
      </c>
      <c r="U52" t="s">
        <v>77</v>
      </c>
      <c r="V52" t="s">
        <v>92</v>
      </c>
      <c r="W52" s="12">
        <v>9198</v>
      </c>
      <c r="X52" s="13">
        <v>36</v>
      </c>
      <c r="Y52">
        <f>_xlfn.XLOOKUP(kuchbhi11[[#This Row],[Product]],products[Product],products[Cost per unit])</f>
        <v>8.7899999999999991</v>
      </c>
    </row>
    <row r="53" spans="20:25" x14ac:dyDescent="0.25">
      <c r="T53" t="s">
        <v>79</v>
      </c>
      <c r="U53" t="s">
        <v>93</v>
      </c>
      <c r="V53" t="s">
        <v>95</v>
      </c>
      <c r="W53" s="12">
        <v>3339</v>
      </c>
      <c r="X53" s="13">
        <v>75</v>
      </c>
      <c r="Y53">
        <f>_xlfn.XLOOKUP(kuchbhi11[[#This Row],[Product]],products[Product],products[Cost per unit])</f>
        <v>7.16</v>
      </c>
    </row>
    <row r="54" spans="20:25" x14ac:dyDescent="0.25">
      <c r="T54" t="s">
        <v>68</v>
      </c>
      <c r="U54" t="s">
        <v>93</v>
      </c>
      <c r="V54" t="s">
        <v>91</v>
      </c>
      <c r="W54" s="12">
        <v>5019</v>
      </c>
      <c r="X54" s="13">
        <v>156</v>
      </c>
      <c r="Y54">
        <f>_xlfn.XLOOKUP(kuchbhi11[[#This Row],[Product]],products[Product],products[Cost per unit])</f>
        <v>3.11</v>
      </c>
    </row>
    <row r="55" spans="20:25" x14ac:dyDescent="0.25">
      <c r="T55" t="s">
        <v>88</v>
      </c>
      <c r="U55" t="s">
        <v>77</v>
      </c>
      <c r="V55" t="s">
        <v>92</v>
      </c>
      <c r="W55" s="12">
        <v>16184</v>
      </c>
      <c r="X55" s="13">
        <v>39</v>
      </c>
      <c r="Y55">
        <f>_xlfn.XLOOKUP(kuchbhi11[[#This Row],[Product]],products[Product],products[Cost per unit])</f>
        <v>8.7899999999999991</v>
      </c>
    </row>
    <row r="56" spans="20:25" x14ac:dyDescent="0.25">
      <c r="T56" t="s">
        <v>79</v>
      </c>
      <c r="U56" t="s">
        <v>77</v>
      </c>
      <c r="V56" t="s">
        <v>104</v>
      </c>
      <c r="W56" s="12">
        <v>497</v>
      </c>
      <c r="X56" s="13">
        <v>63</v>
      </c>
      <c r="Y56">
        <f>_xlfn.XLOOKUP(kuchbhi11[[#This Row],[Product]],products[Product],products[Cost per unit])</f>
        <v>9</v>
      </c>
    </row>
    <row r="57" spans="20:25" x14ac:dyDescent="0.25">
      <c r="T57" t="s">
        <v>89</v>
      </c>
      <c r="U57" t="s">
        <v>77</v>
      </c>
      <c r="V57" t="s">
        <v>95</v>
      </c>
      <c r="W57" s="12">
        <v>8211</v>
      </c>
      <c r="X57" s="13">
        <v>75</v>
      </c>
      <c r="Y57">
        <f>_xlfn.XLOOKUP(kuchbhi11[[#This Row],[Product]],products[Product],products[Cost per unit])</f>
        <v>7.16</v>
      </c>
    </row>
    <row r="58" spans="20:25" x14ac:dyDescent="0.25">
      <c r="T58" t="s">
        <v>89</v>
      </c>
      <c r="U58" t="s">
        <v>83</v>
      </c>
      <c r="V58" t="s">
        <v>103</v>
      </c>
      <c r="W58" s="12">
        <v>6580</v>
      </c>
      <c r="X58" s="13">
        <v>183</v>
      </c>
      <c r="Y58">
        <f>_xlfn.XLOOKUP(kuchbhi11[[#This Row],[Product]],products[Product],products[Cost per unit])</f>
        <v>10.38</v>
      </c>
    </row>
    <row r="59" spans="20:25" x14ac:dyDescent="0.25">
      <c r="T59" t="s">
        <v>76</v>
      </c>
      <c r="U59" t="s">
        <v>72</v>
      </c>
      <c r="V59" t="s">
        <v>94</v>
      </c>
      <c r="W59" s="12">
        <v>4760</v>
      </c>
      <c r="X59" s="13">
        <v>69</v>
      </c>
      <c r="Y59">
        <f>_xlfn.XLOOKUP(kuchbhi11[[#This Row],[Product]],products[Product],products[Cost per unit])</f>
        <v>9.33</v>
      </c>
    </row>
    <row r="60" spans="20:25" x14ac:dyDescent="0.25">
      <c r="T60" t="s">
        <v>68</v>
      </c>
      <c r="U60" t="s">
        <v>77</v>
      </c>
      <c r="V60" t="s">
        <v>81</v>
      </c>
      <c r="W60" s="12">
        <v>5439</v>
      </c>
      <c r="X60" s="13">
        <v>30</v>
      </c>
      <c r="Y60">
        <f>_xlfn.XLOOKUP(kuchbhi11[[#This Row],[Product]],products[Product],products[Cost per unit])</f>
        <v>13.15</v>
      </c>
    </row>
    <row r="61" spans="20:25" x14ac:dyDescent="0.25">
      <c r="T61" t="s">
        <v>76</v>
      </c>
      <c r="U61" t="s">
        <v>93</v>
      </c>
      <c r="V61" t="s">
        <v>91</v>
      </c>
      <c r="W61" s="12">
        <v>1463</v>
      </c>
      <c r="X61" s="13">
        <v>39</v>
      </c>
      <c r="Y61">
        <f>_xlfn.XLOOKUP(kuchbhi11[[#This Row],[Product]],products[Product],products[Cost per unit])</f>
        <v>3.11</v>
      </c>
    </row>
    <row r="62" spans="20:25" x14ac:dyDescent="0.25">
      <c r="T62" t="s">
        <v>90</v>
      </c>
      <c r="U62" t="s">
        <v>93</v>
      </c>
      <c r="V62" t="s">
        <v>73</v>
      </c>
      <c r="W62" s="12">
        <v>7777</v>
      </c>
      <c r="X62" s="13">
        <v>504</v>
      </c>
      <c r="Y62">
        <f>_xlfn.XLOOKUP(kuchbhi11[[#This Row],[Product]],products[Product],products[Cost per unit])</f>
        <v>8.65</v>
      </c>
    </row>
    <row r="63" spans="20:25" x14ac:dyDescent="0.25">
      <c r="T63" t="s">
        <v>74</v>
      </c>
      <c r="U63" t="s">
        <v>69</v>
      </c>
      <c r="V63" t="s">
        <v>95</v>
      </c>
      <c r="W63" s="12">
        <v>1085</v>
      </c>
      <c r="X63" s="13">
        <v>273</v>
      </c>
      <c r="Y63">
        <f>_xlfn.XLOOKUP(kuchbhi11[[#This Row],[Product]],products[Product],products[Cost per unit])</f>
        <v>7.16</v>
      </c>
    </row>
    <row r="64" spans="20:25" x14ac:dyDescent="0.25">
      <c r="T64" t="s">
        <v>88</v>
      </c>
      <c r="U64" t="s">
        <v>69</v>
      </c>
      <c r="V64" t="s">
        <v>84</v>
      </c>
      <c r="W64" s="12">
        <v>182</v>
      </c>
      <c r="X64" s="13">
        <v>48</v>
      </c>
      <c r="Y64">
        <f>_xlfn.XLOOKUP(kuchbhi11[[#This Row],[Product]],products[Product],products[Cost per unit])</f>
        <v>5.79</v>
      </c>
    </row>
    <row r="65" spans="20:25" x14ac:dyDescent="0.25">
      <c r="T65" t="s">
        <v>79</v>
      </c>
      <c r="U65" t="s">
        <v>93</v>
      </c>
      <c r="V65" t="s">
        <v>102</v>
      </c>
      <c r="W65" s="12">
        <v>4242</v>
      </c>
      <c r="X65" s="13">
        <v>207</v>
      </c>
      <c r="Y65">
        <f>_xlfn.XLOOKUP(kuchbhi11[[#This Row],[Product]],products[Product],products[Cost per unit])</f>
        <v>16.73</v>
      </c>
    </row>
    <row r="66" spans="20:25" x14ac:dyDescent="0.25">
      <c r="T66" t="s">
        <v>79</v>
      </c>
      <c r="U66" t="s">
        <v>77</v>
      </c>
      <c r="V66" t="s">
        <v>73</v>
      </c>
      <c r="W66" s="12">
        <v>6118</v>
      </c>
      <c r="X66" s="13">
        <v>9</v>
      </c>
      <c r="Y66">
        <f>_xlfn.XLOOKUP(kuchbhi11[[#This Row],[Product]],products[Product],products[Cost per unit])</f>
        <v>8.65</v>
      </c>
    </row>
    <row r="67" spans="20:25" x14ac:dyDescent="0.25">
      <c r="T67" t="s">
        <v>98</v>
      </c>
      <c r="U67" t="s">
        <v>77</v>
      </c>
      <c r="V67" t="s">
        <v>97</v>
      </c>
      <c r="W67" s="12">
        <v>2317</v>
      </c>
      <c r="X67" s="13">
        <v>261</v>
      </c>
      <c r="Y67">
        <f>_xlfn.XLOOKUP(kuchbhi11[[#This Row],[Product]],products[Product],products[Cost per unit])</f>
        <v>6.49</v>
      </c>
    </row>
    <row r="68" spans="20:25" x14ac:dyDescent="0.25">
      <c r="T68" t="s">
        <v>79</v>
      </c>
      <c r="U68" t="s">
        <v>83</v>
      </c>
      <c r="V68" t="s">
        <v>92</v>
      </c>
      <c r="W68" s="12">
        <v>938</v>
      </c>
      <c r="X68" s="13">
        <v>6</v>
      </c>
      <c r="Y68">
        <f>_xlfn.XLOOKUP(kuchbhi11[[#This Row],[Product]],products[Product],products[Cost per unit])</f>
        <v>8.7899999999999991</v>
      </c>
    </row>
    <row r="69" spans="20:25" x14ac:dyDescent="0.25">
      <c r="T69" t="s">
        <v>71</v>
      </c>
      <c r="U69" t="s">
        <v>69</v>
      </c>
      <c r="V69" t="s">
        <v>100</v>
      </c>
      <c r="W69" s="12">
        <v>9709</v>
      </c>
      <c r="X69" s="13">
        <v>30</v>
      </c>
      <c r="Y69">
        <f>_xlfn.XLOOKUP(kuchbhi11[[#This Row],[Product]],products[Product],products[Cost per unit])</f>
        <v>11.73</v>
      </c>
    </row>
    <row r="70" spans="20:25" x14ac:dyDescent="0.25">
      <c r="T70" t="s">
        <v>86</v>
      </c>
      <c r="U70" t="s">
        <v>93</v>
      </c>
      <c r="V70" t="s">
        <v>96</v>
      </c>
      <c r="W70" s="12">
        <v>2205</v>
      </c>
      <c r="X70" s="13">
        <v>138</v>
      </c>
      <c r="Y70">
        <f>_xlfn.XLOOKUP(kuchbhi11[[#This Row],[Product]],products[Product],products[Cost per unit])</f>
        <v>10.62</v>
      </c>
    </row>
    <row r="71" spans="20:25" x14ac:dyDescent="0.25">
      <c r="T71" t="s">
        <v>86</v>
      </c>
      <c r="U71" t="s">
        <v>69</v>
      </c>
      <c r="V71" t="s">
        <v>91</v>
      </c>
      <c r="W71" s="12">
        <v>4487</v>
      </c>
      <c r="X71" s="13">
        <v>111</v>
      </c>
      <c r="Y71">
        <f>_xlfn.XLOOKUP(kuchbhi11[[#This Row],[Product]],products[Product],products[Cost per unit])</f>
        <v>3.11</v>
      </c>
    </row>
    <row r="72" spans="20:25" x14ac:dyDescent="0.25">
      <c r="T72" t="s">
        <v>88</v>
      </c>
      <c r="U72" t="s">
        <v>72</v>
      </c>
      <c r="V72" t="s">
        <v>78</v>
      </c>
      <c r="W72" s="12">
        <v>2415</v>
      </c>
      <c r="X72" s="13">
        <v>15</v>
      </c>
      <c r="Y72">
        <f>_xlfn.XLOOKUP(kuchbhi11[[#This Row],[Product]],products[Product],products[Cost per unit])</f>
        <v>6.47</v>
      </c>
    </row>
    <row r="73" spans="20:25" x14ac:dyDescent="0.25">
      <c r="T73" t="s">
        <v>68</v>
      </c>
      <c r="U73" t="s">
        <v>93</v>
      </c>
      <c r="V73" t="s">
        <v>99</v>
      </c>
      <c r="W73" s="12">
        <v>4018</v>
      </c>
      <c r="X73" s="13">
        <v>162</v>
      </c>
      <c r="Y73">
        <f>_xlfn.XLOOKUP(kuchbhi11[[#This Row],[Product]],products[Product],products[Cost per unit])</f>
        <v>7.64</v>
      </c>
    </row>
    <row r="74" spans="20:25" x14ac:dyDescent="0.25">
      <c r="T74" t="s">
        <v>88</v>
      </c>
      <c r="U74" t="s">
        <v>93</v>
      </c>
      <c r="V74" t="s">
        <v>99</v>
      </c>
      <c r="W74" s="12">
        <v>861</v>
      </c>
      <c r="X74" s="13">
        <v>195</v>
      </c>
      <c r="Y74">
        <f>_xlfn.XLOOKUP(kuchbhi11[[#This Row],[Product]],products[Product],products[Cost per unit])</f>
        <v>7.64</v>
      </c>
    </row>
    <row r="75" spans="20:25" x14ac:dyDescent="0.25">
      <c r="T75" t="s">
        <v>98</v>
      </c>
      <c r="U75" t="s">
        <v>83</v>
      </c>
      <c r="V75" t="s">
        <v>87</v>
      </c>
      <c r="W75" s="12">
        <v>5586</v>
      </c>
      <c r="X75" s="13">
        <v>525</v>
      </c>
      <c r="Y75">
        <f>_xlfn.XLOOKUP(kuchbhi11[[#This Row],[Product]],products[Product],products[Cost per unit])</f>
        <v>11.7</v>
      </c>
    </row>
    <row r="76" spans="20:25" x14ac:dyDescent="0.25">
      <c r="T76" t="s">
        <v>86</v>
      </c>
      <c r="U76" t="s">
        <v>93</v>
      </c>
      <c r="V76" t="s">
        <v>82</v>
      </c>
      <c r="W76" s="12">
        <v>2226</v>
      </c>
      <c r="X76" s="13">
        <v>48</v>
      </c>
      <c r="Y76">
        <f>_xlfn.XLOOKUP(kuchbhi11[[#This Row],[Product]],products[Product],products[Cost per unit])</f>
        <v>12.37</v>
      </c>
    </row>
    <row r="77" spans="20:25" x14ac:dyDescent="0.25">
      <c r="T77" t="s">
        <v>74</v>
      </c>
      <c r="U77" t="s">
        <v>93</v>
      </c>
      <c r="V77" t="s">
        <v>103</v>
      </c>
      <c r="W77" s="12">
        <v>14329</v>
      </c>
      <c r="X77" s="13">
        <v>150</v>
      </c>
      <c r="Y77">
        <f>_xlfn.XLOOKUP(kuchbhi11[[#This Row],[Product]],products[Product],products[Cost per unit])</f>
        <v>10.38</v>
      </c>
    </row>
    <row r="78" spans="20:25" x14ac:dyDescent="0.25">
      <c r="T78" t="s">
        <v>74</v>
      </c>
      <c r="U78" t="s">
        <v>93</v>
      </c>
      <c r="V78" t="s">
        <v>96</v>
      </c>
      <c r="W78" s="12">
        <v>8463</v>
      </c>
      <c r="X78" s="13">
        <v>492</v>
      </c>
      <c r="Y78">
        <f>_xlfn.XLOOKUP(kuchbhi11[[#This Row],[Product]],products[Product],products[Cost per unit])</f>
        <v>10.62</v>
      </c>
    </row>
    <row r="79" spans="20:25" x14ac:dyDescent="0.25">
      <c r="T79" t="s">
        <v>88</v>
      </c>
      <c r="U79" t="s">
        <v>93</v>
      </c>
      <c r="V79" t="s">
        <v>95</v>
      </c>
      <c r="W79" s="12">
        <v>2891</v>
      </c>
      <c r="X79" s="13">
        <v>102</v>
      </c>
      <c r="Y79">
        <f>_xlfn.XLOOKUP(kuchbhi11[[#This Row],[Product]],products[Product],products[Cost per unit])</f>
        <v>7.16</v>
      </c>
    </row>
    <row r="80" spans="20:25" x14ac:dyDescent="0.25">
      <c r="T80" t="s">
        <v>90</v>
      </c>
      <c r="U80" t="s">
        <v>77</v>
      </c>
      <c r="V80" t="s">
        <v>97</v>
      </c>
      <c r="W80" s="12">
        <v>3773</v>
      </c>
      <c r="X80" s="13">
        <v>165</v>
      </c>
      <c r="Y80">
        <f>_xlfn.XLOOKUP(kuchbhi11[[#This Row],[Product]],products[Product],products[Cost per unit])</f>
        <v>6.49</v>
      </c>
    </row>
    <row r="81" spans="20:25" x14ac:dyDescent="0.25">
      <c r="T81" t="s">
        <v>76</v>
      </c>
      <c r="U81" t="s">
        <v>77</v>
      </c>
      <c r="V81" t="s">
        <v>103</v>
      </c>
      <c r="W81" s="12">
        <v>854</v>
      </c>
      <c r="X81" s="13">
        <v>309</v>
      </c>
      <c r="Y81">
        <f>_xlfn.XLOOKUP(kuchbhi11[[#This Row],[Product]],products[Product],products[Cost per unit])</f>
        <v>10.38</v>
      </c>
    </row>
    <row r="82" spans="20:25" x14ac:dyDescent="0.25">
      <c r="T82" t="s">
        <v>79</v>
      </c>
      <c r="U82" t="s">
        <v>77</v>
      </c>
      <c r="V82" t="s">
        <v>91</v>
      </c>
      <c r="W82" s="12">
        <v>4970</v>
      </c>
      <c r="X82" s="13">
        <v>156</v>
      </c>
      <c r="Y82">
        <f>_xlfn.XLOOKUP(kuchbhi11[[#This Row],[Product]],products[Product],products[Cost per unit])</f>
        <v>3.11</v>
      </c>
    </row>
    <row r="83" spans="20:25" x14ac:dyDescent="0.25">
      <c r="T83" t="s">
        <v>74</v>
      </c>
      <c r="U83" t="s">
        <v>72</v>
      </c>
      <c r="V83" t="s">
        <v>105</v>
      </c>
      <c r="W83" s="12">
        <v>98</v>
      </c>
      <c r="X83" s="13">
        <v>159</v>
      </c>
      <c r="Y83">
        <f>_xlfn.XLOOKUP(kuchbhi11[[#This Row],[Product]],products[Product],products[Cost per unit])</f>
        <v>5.6</v>
      </c>
    </row>
    <row r="84" spans="20:25" x14ac:dyDescent="0.25">
      <c r="T84" t="s">
        <v>88</v>
      </c>
      <c r="U84" t="s">
        <v>72</v>
      </c>
      <c r="V84" t="s">
        <v>100</v>
      </c>
      <c r="W84" s="12">
        <v>13391</v>
      </c>
      <c r="X84" s="13">
        <v>201</v>
      </c>
      <c r="Y84">
        <f>_xlfn.XLOOKUP(kuchbhi11[[#This Row],[Product]],products[Product],products[Cost per unit])</f>
        <v>11.73</v>
      </c>
    </row>
    <row r="85" spans="20:25" x14ac:dyDescent="0.25">
      <c r="T85" t="s">
        <v>71</v>
      </c>
      <c r="U85" t="s">
        <v>80</v>
      </c>
      <c r="V85" t="s">
        <v>84</v>
      </c>
      <c r="W85" s="12">
        <v>8890</v>
      </c>
      <c r="X85" s="13">
        <v>210</v>
      </c>
      <c r="Y85">
        <f>_xlfn.XLOOKUP(kuchbhi11[[#This Row],[Product]],products[Product],products[Cost per unit])</f>
        <v>5.79</v>
      </c>
    </row>
    <row r="86" spans="20:25" x14ac:dyDescent="0.25">
      <c r="T86" t="s">
        <v>89</v>
      </c>
      <c r="U86" t="s">
        <v>83</v>
      </c>
      <c r="V86" t="s">
        <v>94</v>
      </c>
      <c r="W86" s="12">
        <v>56</v>
      </c>
      <c r="X86" s="13">
        <v>51</v>
      </c>
      <c r="Y86">
        <f>_xlfn.XLOOKUP(kuchbhi11[[#This Row],[Product]],products[Product],products[Cost per unit])</f>
        <v>9.33</v>
      </c>
    </row>
    <row r="87" spans="20:25" x14ac:dyDescent="0.25">
      <c r="T87" t="s">
        <v>90</v>
      </c>
      <c r="U87" t="s">
        <v>77</v>
      </c>
      <c r="V87" t="s">
        <v>81</v>
      </c>
      <c r="W87" s="12">
        <v>3339</v>
      </c>
      <c r="X87" s="13">
        <v>39</v>
      </c>
      <c r="Y87">
        <f>_xlfn.XLOOKUP(kuchbhi11[[#This Row],[Product]],products[Product],products[Cost per unit])</f>
        <v>13.15</v>
      </c>
    </row>
    <row r="88" spans="20:25" x14ac:dyDescent="0.25">
      <c r="T88" t="s">
        <v>98</v>
      </c>
      <c r="U88" t="s">
        <v>72</v>
      </c>
      <c r="V88" t="s">
        <v>78</v>
      </c>
      <c r="W88" s="12">
        <v>3808</v>
      </c>
      <c r="X88" s="13">
        <v>279</v>
      </c>
      <c r="Y88">
        <f>_xlfn.XLOOKUP(kuchbhi11[[#This Row],[Product]],products[Product],products[Cost per unit])</f>
        <v>6.47</v>
      </c>
    </row>
    <row r="89" spans="20:25" x14ac:dyDescent="0.25">
      <c r="T89" t="s">
        <v>98</v>
      </c>
      <c r="U89" t="s">
        <v>83</v>
      </c>
      <c r="V89" t="s">
        <v>94</v>
      </c>
      <c r="W89" s="12">
        <v>63</v>
      </c>
      <c r="X89" s="13">
        <v>123</v>
      </c>
      <c r="Y89">
        <f>_xlfn.XLOOKUP(kuchbhi11[[#This Row],[Product]],products[Product],products[Cost per unit])</f>
        <v>9.33</v>
      </c>
    </row>
    <row r="90" spans="20:25" x14ac:dyDescent="0.25">
      <c r="T90" t="s">
        <v>89</v>
      </c>
      <c r="U90" t="s">
        <v>80</v>
      </c>
      <c r="V90" t="s">
        <v>102</v>
      </c>
      <c r="W90" s="12">
        <v>7812</v>
      </c>
      <c r="X90" s="13">
        <v>81</v>
      </c>
      <c r="Y90">
        <f>_xlfn.XLOOKUP(kuchbhi11[[#This Row],[Product]],products[Product],products[Cost per unit])</f>
        <v>16.73</v>
      </c>
    </row>
    <row r="91" spans="20:25" x14ac:dyDescent="0.25">
      <c r="T91" t="s">
        <v>68</v>
      </c>
      <c r="U91" t="s">
        <v>69</v>
      </c>
      <c r="V91" t="s">
        <v>99</v>
      </c>
      <c r="W91" s="12">
        <v>7693</v>
      </c>
      <c r="X91" s="13">
        <v>21</v>
      </c>
      <c r="Y91">
        <f>_xlfn.XLOOKUP(kuchbhi11[[#This Row],[Product]],products[Product],products[Cost per unit])</f>
        <v>7.64</v>
      </c>
    </row>
    <row r="92" spans="20:25" x14ac:dyDescent="0.25">
      <c r="T92" t="s">
        <v>90</v>
      </c>
      <c r="U92" t="s">
        <v>77</v>
      </c>
      <c r="V92" t="s">
        <v>103</v>
      </c>
      <c r="W92" s="12">
        <v>973</v>
      </c>
      <c r="X92" s="13">
        <v>162</v>
      </c>
      <c r="Y92">
        <f>_xlfn.XLOOKUP(kuchbhi11[[#This Row],[Product]],products[Product],products[Cost per unit])</f>
        <v>10.38</v>
      </c>
    </row>
    <row r="93" spans="20:25" x14ac:dyDescent="0.25">
      <c r="T93" t="s">
        <v>98</v>
      </c>
      <c r="U93" t="s">
        <v>72</v>
      </c>
      <c r="V93" t="s">
        <v>104</v>
      </c>
      <c r="W93" s="12">
        <v>567</v>
      </c>
      <c r="X93" s="13">
        <v>228</v>
      </c>
      <c r="Y93">
        <f>_xlfn.XLOOKUP(kuchbhi11[[#This Row],[Product]],products[Product],products[Cost per unit])</f>
        <v>9</v>
      </c>
    </row>
    <row r="94" spans="20:25" x14ac:dyDescent="0.25">
      <c r="T94" t="s">
        <v>98</v>
      </c>
      <c r="U94" t="s">
        <v>77</v>
      </c>
      <c r="V94" t="s">
        <v>95</v>
      </c>
      <c r="W94" s="12">
        <v>2471</v>
      </c>
      <c r="X94" s="13">
        <v>342</v>
      </c>
      <c r="Y94">
        <f>_xlfn.XLOOKUP(kuchbhi11[[#This Row],[Product]],products[Product],products[Cost per unit])</f>
        <v>7.16</v>
      </c>
    </row>
    <row r="95" spans="20:25" x14ac:dyDescent="0.25">
      <c r="T95" t="s">
        <v>88</v>
      </c>
      <c r="U95" t="s">
        <v>83</v>
      </c>
      <c r="V95" t="s">
        <v>94</v>
      </c>
      <c r="W95" s="12">
        <v>7189</v>
      </c>
      <c r="X95" s="13">
        <v>54</v>
      </c>
      <c r="Y95">
        <f>_xlfn.XLOOKUP(kuchbhi11[[#This Row],[Product]],products[Product],products[Cost per unit])</f>
        <v>9.33</v>
      </c>
    </row>
    <row r="96" spans="20:25" x14ac:dyDescent="0.25">
      <c r="T96" t="s">
        <v>76</v>
      </c>
      <c r="U96" t="s">
        <v>72</v>
      </c>
      <c r="V96" t="s">
        <v>103</v>
      </c>
      <c r="W96" s="12">
        <v>7455</v>
      </c>
      <c r="X96" s="13">
        <v>216</v>
      </c>
      <c r="Y96">
        <f>_xlfn.XLOOKUP(kuchbhi11[[#This Row],[Product]],products[Product],products[Cost per unit])</f>
        <v>10.38</v>
      </c>
    </row>
    <row r="97" spans="20:25" x14ac:dyDescent="0.25">
      <c r="T97" t="s">
        <v>90</v>
      </c>
      <c r="U97" t="s">
        <v>93</v>
      </c>
      <c r="V97" t="s">
        <v>105</v>
      </c>
      <c r="W97" s="12">
        <v>3108</v>
      </c>
      <c r="X97" s="13">
        <v>54</v>
      </c>
      <c r="Y97">
        <f>_xlfn.XLOOKUP(kuchbhi11[[#This Row],[Product]],products[Product],products[Cost per unit])</f>
        <v>5.6</v>
      </c>
    </row>
    <row r="98" spans="20:25" x14ac:dyDescent="0.25">
      <c r="T98" t="s">
        <v>79</v>
      </c>
      <c r="U98" t="s">
        <v>83</v>
      </c>
      <c r="V98" t="s">
        <v>81</v>
      </c>
      <c r="W98" s="12">
        <v>469</v>
      </c>
      <c r="X98" s="13">
        <v>75</v>
      </c>
      <c r="Y98">
        <f>_xlfn.XLOOKUP(kuchbhi11[[#This Row],[Product]],products[Product],products[Cost per unit])</f>
        <v>13.15</v>
      </c>
    </row>
    <row r="99" spans="20:25" x14ac:dyDescent="0.25">
      <c r="T99" t="s">
        <v>74</v>
      </c>
      <c r="U99" t="s">
        <v>69</v>
      </c>
      <c r="V99" t="s">
        <v>97</v>
      </c>
      <c r="W99" s="12">
        <v>2737</v>
      </c>
      <c r="X99" s="13">
        <v>93</v>
      </c>
      <c r="Y99">
        <f>_xlfn.XLOOKUP(kuchbhi11[[#This Row],[Product]],products[Product],products[Cost per unit])</f>
        <v>6.49</v>
      </c>
    </row>
    <row r="100" spans="20:25" x14ac:dyDescent="0.25">
      <c r="T100" t="s">
        <v>74</v>
      </c>
      <c r="U100" t="s">
        <v>69</v>
      </c>
      <c r="V100" t="s">
        <v>81</v>
      </c>
      <c r="W100" s="12">
        <v>4305</v>
      </c>
      <c r="X100" s="13">
        <v>156</v>
      </c>
      <c r="Y100">
        <f>_xlfn.XLOOKUP(kuchbhi11[[#This Row],[Product]],products[Product],products[Cost per unit])</f>
        <v>13.15</v>
      </c>
    </row>
    <row r="101" spans="20:25" x14ac:dyDescent="0.25">
      <c r="T101" t="s">
        <v>74</v>
      </c>
      <c r="U101" t="s">
        <v>83</v>
      </c>
      <c r="V101" t="s">
        <v>91</v>
      </c>
      <c r="W101" s="12">
        <v>2408</v>
      </c>
      <c r="X101" s="13">
        <v>9</v>
      </c>
      <c r="Y101">
        <f>_xlfn.XLOOKUP(kuchbhi11[[#This Row],[Product]],products[Product],products[Cost per unit])</f>
        <v>3.11</v>
      </c>
    </row>
    <row r="102" spans="20:25" x14ac:dyDescent="0.25">
      <c r="T102" t="s">
        <v>90</v>
      </c>
      <c r="U102" t="s">
        <v>77</v>
      </c>
      <c r="V102" t="s">
        <v>99</v>
      </c>
      <c r="W102" s="12">
        <v>1281</v>
      </c>
      <c r="X102" s="13">
        <v>18</v>
      </c>
      <c r="Y102">
        <f>_xlfn.XLOOKUP(kuchbhi11[[#This Row],[Product]],products[Product],products[Cost per unit])</f>
        <v>7.64</v>
      </c>
    </row>
    <row r="103" spans="20:25" x14ac:dyDescent="0.25">
      <c r="T103" t="s">
        <v>68</v>
      </c>
      <c r="U103" t="s">
        <v>72</v>
      </c>
      <c r="V103" t="s">
        <v>73</v>
      </c>
      <c r="W103" s="12">
        <v>12348</v>
      </c>
      <c r="X103" s="13">
        <v>234</v>
      </c>
      <c r="Y103">
        <f>_xlfn.XLOOKUP(kuchbhi11[[#This Row],[Product]],products[Product],products[Cost per unit])</f>
        <v>8.65</v>
      </c>
    </row>
    <row r="104" spans="20:25" x14ac:dyDescent="0.25">
      <c r="T104" t="s">
        <v>90</v>
      </c>
      <c r="U104" t="s">
        <v>93</v>
      </c>
      <c r="V104" t="s">
        <v>103</v>
      </c>
      <c r="W104" s="12">
        <v>3689</v>
      </c>
      <c r="X104" s="13">
        <v>312</v>
      </c>
      <c r="Y104">
        <f>_xlfn.XLOOKUP(kuchbhi11[[#This Row],[Product]],products[Product],products[Cost per unit])</f>
        <v>10.38</v>
      </c>
    </row>
    <row r="105" spans="20:25" x14ac:dyDescent="0.25">
      <c r="T105" t="s">
        <v>86</v>
      </c>
      <c r="U105" t="s">
        <v>77</v>
      </c>
      <c r="V105" t="s">
        <v>99</v>
      </c>
      <c r="W105" s="12">
        <v>2870</v>
      </c>
      <c r="X105" s="13">
        <v>300</v>
      </c>
      <c r="Y105">
        <f>_xlfn.XLOOKUP(kuchbhi11[[#This Row],[Product]],products[Product],products[Cost per unit])</f>
        <v>7.64</v>
      </c>
    </row>
    <row r="106" spans="20:25" x14ac:dyDescent="0.25">
      <c r="T106" t="s">
        <v>89</v>
      </c>
      <c r="U106" t="s">
        <v>77</v>
      </c>
      <c r="V106" t="s">
        <v>102</v>
      </c>
      <c r="W106" s="12">
        <v>798</v>
      </c>
      <c r="X106" s="13">
        <v>519</v>
      </c>
      <c r="Y106">
        <f>_xlfn.XLOOKUP(kuchbhi11[[#This Row],[Product]],products[Product],products[Cost per unit])</f>
        <v>16.73</v>
      </c>
    </row>
    <row r="107" spans="20:25" x14ac:dyDescent="0.25">
      <c r="T107" t="s">
        <v>76</v>
      </c>
      <c r="U107" t="s">
        <v>69</v>
      </c>
      <c r="V107" t="s">
        <v>104</v>
      </c>
      <c r="W107" s="12">
        <v>2933</v>
      </c>
      <c r="X107" s="13">
        <v>9</v>
      </c>
      <c r="Y107">
        <f>_xlfn.XLOOKUP(kuchbhi11[[#This Row],[Product]],products[Product],products[Cost per unit])</f>
        <v>9</v>
      </c>
    </row>
    <row r="108" spans="20:25" x14ac:dyDescent="0.25">
      <c r="T108" t="s">
        <v>88</v>
      </c>
      <c r="U108" t="s">
        <v>72</v>
      </c>
      <c r="V108" t="s">
        <v>75</v>
      </c>
      <c r="W108" s="12">
        <v>2744</v>
      </c>
      <c r="X108" s="13">
        <v>9</v>
      </c>
      <c r="Y108">
        <f>_xlfn.XLOOKUP(kuchbhi11[[#This Row],[Product]],products[Product],products[Cost per unit])</f>
        <v>11.88</v>
      </c>
    </row>
    <row r="109" spans="20:25" x14ac:dyDescent="0.25">
      <c r="T109" t="s">
        <v>68</v>
      </c>
      <c r="U109" t="s">
        <v>77</v>
      </c>
      <c r="V109" t="s">
        <v>82</v>
      </c>
      <c r="W109" s="12">
        <v>9772</v>
      </c>
      <c r="X109" s="13">
        <v>90</v>
      </c>
      <c r="Y109">
        <f>_xlfn.XLOOKUP(kuchbhi11[[#This Row],[Product]],products[Product],products[Cost per unit])</f>
        <v>12.37</v>
      </c>
    </row>
    <row r="110" spans="20:25" x14ac:dyDescent="0.25">
      <c r="T110" t="s">
        <v>86</v>
      </c>
      <c r="U110" t="s">
        <v>93</v>
      </c>
      <c r="V110" t="s">
        <v>81</v>
      </c>
      <c r="W110" s="12">
        <v>1568</v>
      </c>
      <c r="X110" s="13">
        <v>96</v>
      </c>
      <c r="Y110">
        <f>_xlfn.XLOOKUP(kuchbhi11[[#This Row],[Product]],products[Product],products[Cost per unit])</f>
        <v>13.15</v>
      </c>
    </row>
    <row r="111" spans="20:25" x14ac:dyDescent="0.25">
      <c r="T111" t="s">
        <v>89</v>
      </c>
      <c r="U111" t="s">
        <v>77</v>
      </c>
      <c r="V111" t="s">
        <v>92</v>
      </c>
      <c r="W111" s="12">
        <v>11417</v>
      </c>
      <c r="X111" s="13">
        <v>21</v>
      </c>
      <c r="Y111">
        <f>_xlfn.XLOOKUP(kuchbhi11[[#This Row],[Product]],products[Product],products[Cost per unit])</f>
        <v>8.7899999999999991</v>
      </c>
    </row>
    <row r="112" spans="20:25" x14ac:dyDescent="0.25">
      <c r="T112" t="s">
        <v>68</v>
      </c>
      <c r="U112" t="s">
        <v>93</v>
      </c>
      <c r="V112" t="s">
        <v>105</v>
      </c>
      <c r="W112" s="12">
        <v>6748</v>
      </c>
      <c r="X112" s="13">
        <v>48</v>
      </c>
      <c r="Y112">
        <f>_xlfn.XLOOKUP(kuchbhi11[[#This Row],[Product]],products[Product],products[Cost per unit])</f>
        <v>5.6</v>
      </c>
    </row>
    <row r="113" spans="20:25" x14ac:dyDescent="0.25">
      <c r="T113" t="s">
        <v>98</v>
      </c>
      <c r="U113" t="s">
        <v>77</v>
      </c>
      <c r="V113" t="s">
        <v>102</v>
      </c>
      <c r="W113" s="12">
        <v>1407</v>
      </c>
      <c r="X113" s="13">
        <v>72</v>
      </c>
      <c r="Y113">
        <f>_xlfn.XLOOKUP(kuchbhi11[[#This Row],[Product]],products[Product],products[Cost per unit])</f>
        <v>16.73</v>
      </c>
    </row>
    <row r="114" spans="20:25" x14ac:dyDescent="0.25">
      <c r="T114" t="s">
        <v>71</v>
      </c>
      <c r="U114" t="s">
        <v>72</v>
      </c>
      <c r="V114" t="s">
        <v>95</v>
      </c>
      <c r="W114" s="12">
        <v>2023</v>
      </c>
      <c r="X114" s="13">
        <v>168</v>
      </c>
      <c r="Y114">
        <f>_xlfn.XLOOKUP(kuchbhi11[[#This Row],[Product]],products[Product],products[Cost per unit])</f>
        <v>7.16</v>
      </c>
    </row>
    <row r="115" spans="20:25" x14ac:dyDescent="0.25">
      <c r="T115" t="s">
        <v>88</v>
      </c>
      <c r="U115" t="s">
        <v>80</v>
      </c>
      <c r="V115" t="s">
        <v>105</v>
      </c>
      <c r="W115" s="12">
        <v>5236</v>
      </c>
      <c r="X115" s="13">
        <v>51</v>
      </c>
      <c r="Y115">
        <f>_xlfn.XLOOKUP(kuchbhi11[[#This Row],[Product]],products[Product],products[Cost per unit])</f>
        <v>5.6</v>
      </c>
    </row>
    <row r="116" spans="20:25" x14ac:dyDescent="0.25">
      <c r="T116" t="s">
        <v>76</v>
      </c>
      <c r="U116" t="s">
        <v>77</v>
      </c>
      <c r="V116" t="s">
        <v>99</v>
      </c>
      <c r="W116" s="12">
        <v>1925</v>
      </c>
      <c r="X116" s="13">
        <v>192</v>
      </c>
      <c r="Y116">
        <f>_xlfn.XLOOKUP(kuchbhi11[[#This Row],[Product]],products[Product],products[Cost per unit])</f>
        <v>7.64</v>
      </c>
    </row>
    <row r="117" spans="20:25" x14ac:dyDescent="0.25">
      <c r="T117" t="s">
        <v>86</v>
      </c>
      <c r="U117" t="s">
        <v>69</v>
      </c>
      <c r="V117" t="s">
        <v>87</v>
      </c>
      <c r="W117" s="12">
        <v>6608</v>
      </c>
      <c r="X117" s="13">
        <v>225</v>
      </c>
      <c r="Y117">
        <f>_xlfn.XLOOKUP(kuchbhi11[[#This Row],[Product]],products[Product],products[Cost per unit])</f>
        <v>11.7</v>
      </c>
    </row>
    <row r="118" spans="20:25" x14ac:dyDescent="0.25">
      <c r="T118" t="s">
        <v>79</v>
      </c>
      <c r="U118" t="s">
        <v>93</v>
      </c>
      <c r="V118" t="s">
        <v>105</v>
      </c>
      <c r="W118" s="12">
        <v>8008</v>
      </c>
      <c r="X118" s="13">
        <v>456</v>
      </c>
      <c r="Y118">
        <f>_xlfn.XLOOKUP(kuchbhi11[[#This Row],[Product]],products[Product],products[Cost per unit])</f>
        <v>5.6</v>
      </c>
    </row>
    <row r="119" spans="20:25" x14ac:dyDescent="0.25">
      <c r="T119" t="s">
        <v>98</v>
      </c>
      <c r="U119" t="s">
        <v>93</v>
      </c>
      <c r="V119" t="s">
        <v>81</v>
      </c>
      <c r="W119" s="12">
        <v>1428</v>
      </c>
      <c r="X119" s="13">
        <v>93</v>
      </c>
      <c r="Y119">
        <f>_xlfn.XLOOKUP(kuchbhi11[[#This Row],[Product]],products[Product],products[Cost per unit])</f>
        <v>13.15</v>
      </c>
    </row>
    <row r="120" spans="20:25" x14ac:dyDescent="0.25">
      <c r="T120" t="s">
        <v>79</v>
      </c>
      <c r="U120" t="s">
        <v>93</v>
      </c>
      <c r="V120" t="s">
        <v>75</v>
      </c>
      <c r="W120" s="12">
        <v>525</v>
      </c>
      <c r="X120" s="13">
        <v>48</v>
      </c>
      <c r="Y120">
        <f>_xlfn.XLOOKUP(kuchbhi11[[#This Row],[Product]],products[Product],products[Cost per unit])</f>
        <v>11.88</v>
      </c>
    </row>
    <row r="121" spans="20:25" x14ac:dyDescent="0.25">
      <c r="T121" t="s">
        <v>79</v>
      </c>
      <c r="U121" t="s">
        <v>69</v>
      </c>
      <c r="V121" t="s">
        <v>78</v>
      </c>
      <c r="W121" s="12">
        <v>1505</v>
      </c>
      <c r="X121" s="13">
        <v>102</v>
      </c>
      <c r="Y121">
        <f>_xlfn.XLOOKUP(kuchbhi11[[#This Row],[Product]],products[Product],products[Cost per unit])</f>
        <v>6.47</v>
      </c>
    </row>
    <row r="122" spans="20:25" x14ac:dyDescent="0.25">
      <c r="T122" t="s">
        <v>86</v>
      </c>
      <c r="U122" t="s">
        <v>72</v>
      </c>
      <c r="V122" t="s">
        <v>70</v>
      </c>
      <c r="W122" s="12">
        <v>6755</v>
      </c>
      <c r="X122" s="13">
        <v>252</v>
      </c>
      <c r="Y122">
        <f>_xlfn.XLOOKUP(kuchbhi11[[#This Row],[Product]],products[Product],products[Cost per unit])</f>
        <v>14.49</v>
      </c>
    </row>
    <row r="123" spans="20:25" x14ac:dyDescent="0.25">
      <c r="T123" t="s">
        <v>89</v>
      </c>
      <c r="U123" t="s">
        <v>69</v>
      </c>
      <c r="V123" t="s">
        <v>78</v>
      </c>
      <c r="W123" s="12">
        <v>11571</v>
      </c>
      <c r="X123" s="13">
        <v>138</v>
      </c>
      <c r="Y123">
        <f>_xlfn.XLOOKUP(kuchbhi11[[#This Row],[Product]],products[Product],products[Cost per unit])</f>
        <v>6.47</v>
      </c>
    </row>
    <row r="124" spans="20:25" x14ac:dyDescent="0.25">
      <c r="T124" t="s">
        <v>68</v>
      </c>
      <c r="U124" t="s">
        <v>83</v>
      </c>
      <c r="V124" t="s">
        <v>81</v>
      </c>
      <c r="W124" s="12">
        <v>2541</v>
      </c>
      <c r="X124" s="13">
        <v>90</v>
      </c>
      <c r="Y124">
        <f>_xlfn.XLOOKUP(kuchbhi11[[#This Row],[Product]],products[Product],products[Cost per unit])</f>
        <v>13.15</v>
      </c>
    </row>
    <row r="125" spans="20:25" x14ac:dyDescent="0.25">
      <c r="T125" t="s">
        <v>76</v>
      </c>
      <c r="U125" t="s">
        <v>69</v>
      </c>
      <c r="V125" t="s">
        <v>70</v>
      </c>
      <c r="W125" s="12">
        <v>1526</v>
      </c>
      <c r="X125" s="13">
        <v>240</v>
      </c>
      <c r="Y125">
        <f>_xlfn.XLOOKUP(kuchbhi11[[#This Row],[Product]],products[Product],products[Cost per unit])</f>
        <v>14.49</v>
      </c>
    </row>
    <row r="126" spans="20:25" x14ac:dyDescent="0.25">
      <c r="T126" t="s">
        <v>68</v>
      </c>
      <c r="U126" t="s">
        <v>83</v>
      </c>
      <c r="V126" t="s">
        <v>75</v>
      </c>
      <c r="W126" s="12">
        <v>6125</v>
      </c>
      <c r="X126" s="13">
        <v>102</v>
      </c>
      <c r="Y126">
        <f>_xlfn.XLOOKUP(kuchbhi11[[#This Row],[Product]],products[Product],products[Cost per unit])</f>
        <v>11.88</v>
      </c>
    </row>
    <row r="127" spans="20:25" x14ac:dyDescent="0.25">
      <c r="T127" t="s">
        <v>76</v>
      </c>
      <c r="U127" t="s">
        <v>72</v>
      </c>
      <c r="V127" t="s">
        <v>102</v>
      </c>
      <c r="W127" s="12">
        <v>847</v>
      </c>
      <c r="X127" s="13">
        <v>129</v>
      </c>
      <c r="Y127">
        <f>_xlfn.XLOOKUP(kuchbhi11[[#This Row],[Product]],products[Product],products[Cost per unit])</f>
        <v>16.73</v>
      </c>
    </row>
    <row r="128" spans="20:25" x14ac:dyDescent="0.25">
      <c r="T128" t="s">
        <v>71</v>
      </c>
      <c r="U128" t="s">
        <v>72</v>
      </c>
      <c r="V128" t="s">
        <v>102</v>
      </c>
      <c r="W128" s="12">
        <v>4753</v>
      </c>
      <c r="X128" s="13">
        <v>300</v>
      </c>
      <c r="Y128">
        <f>_xlfn.XLOOKUP(kuchbhi11[[#This Row],[Product]],products[Product],products[Cost per unit])</f>
        <v>16.73</v>
      </c>
    </row>
    <row r="129" spans="20:25" x14ac:dyDescent="0.25">
      <c r="T129" t="s">
        <v>79</v>
      </c>
      <c r="U129" t="s">
        <v>83</v>
      </c>
      <c r="V129" t="s">
        <v>82</v>
      </c>
      <c r="W129" s="12">
        <v>959</v>
      </c>
      <c r="X129" s="13">
        <v>135</v>
      </c>
      <c r="Y129">
        <f>_xlfn.XLOOKUP(kuchbhi11[[#This Row],[Product]],products[Product],products[Cost per unit])</f>
        <v>12.37</v>
      </c>
    </row>
    <row r="130" spans="20:25" x14ac:dyDescent="0.25">
      <c r="T130" t="s">
        <v>86</v>
      </c>
      <c r="U130" t="s">
        <v>72</v>
      </c>
      <c r="V130" t="s">
        <v>101</v>
      </c>
      <c r="W130" s="12">
        <v>2793</v>
      </c>
      <c r="X130" s="13">
        <v>114</v>
      </c>
      <c r="Y130">
        <f>_xlfn.XLOOKUP(kuchbhi11[[#This Row],[Product]],products[Product],products[Cost per unit])</f>
        <v>4.97</v>
      </c>
    </row>
    <row r="131" spans="20:25" x14ac:dyDescent="0.25">
      <c r="T131" t="s">
        <v>86</v>
      </c>
      <c r="U131" t="s">
        <v>72</v>
      </c>
      <c r="V131" t="s">
        <v>87</v>
      </c>
      <c r="W131" s="12">
        <v>4606</v>
      </c>
      <c r="X131" s="13">
        <v>63</v>
      </c>
      <c r="Y131">
        <f>_xlfn.XLOOKUP(kuchbhi11[[#This Row],[Product]],products[Product],products[Cost per unit])</f>
        <v>11.7</v>
      </c>
    </row>
    <row r="132" spans="20:25" x14ac:dyDescent="0.25">
      <c r="T132" t="s">
        <v>86</v>
      </c>
      <c r="U132" t="s">
        <v>77</v>
      </c>
      <c r="V132" t="s">
        <v>95</v>
      </c>
      <c r="W132" s="12">
        <v>5551</v>
      </c>
      <c r="X132" s="13">
        <v>252</v>
      </c>
      <c r="Y132">
        <f>_xlfn.XLOOKUP(kuchbhi11[[#This Row],[Product]],products[Product],products[Cost per unit])</f>
        <v>7.16</v>
      </c>
    </row>
    <row r="133" spans="20:25" x14ac:dyDescent="0.25">
      <c r="T133" t="s">
        <v>98</v>
      </c>
      <c r="U133" t="s">
        <v>77</v>
      </c>
      <c r="V133" t="s">
        <v>73</v>
      </c>
      <c r="W133" s="12">
        <v>6657</v>
      </c>
      <c r="X133" s="13">
        <v>303</v>
      </c>
      <c r="Y133">
        <f>_xlfn.XLOOKUP(kuchbhi11[[#This Row],[Product]],products[Product],products[Cost per unit])</f>
        <v>8.65</v>
      </c>
    </row>
    <row r="134" spans="20:25" x14ac:dyDescent="0.25">
      <c r="T134" t="s">
        <v>86</v>
      </c>
      <c r="U134" t="s">
        <v>80</v>
      </c>
      <c r="V134" t="s">
        <v>91</v>
      </c>
      <c r="W134" s="12">
        <v>4438</v>
      </c>
      <c r="X134" s="13">
        <v>246</v>
      </c>
      <c r="Y134">
        <f>_xlfn.XLOOKUP(kuchbhi11[[#This Row],[Product]],products[Product],products[Cost per unit])</f>
        <v>3.11</v>
      </c>
    </row>
    <row r="135" spans="20:25" x14ac:dyDescent="0.25">
      <c r="T135" t="s">
        <v>71</v>
      </c>
      <c r="U135" t="s">
        <v>83</v>
      </c>
      <c r="V135" t="s">
        <v>85</v>
      </c>
      <c r="W135" s="12">
        <v>168</v>
      </c>
      <c r="X135" s="13">
        <v>84</v>
      </c>
      <c r="Y135">
        <f>_xlfn.XLOOKUP(kuchbhi11[[#This Row],[Product]],products[Product],products[Cost per unit])</f>
        <v>9.77</v>
      </c>
    </row>
    <row r="136" spans="20:25" x14ac:dyDescent="0.25">
      <c r="T136" t="s">
        <v>86</v>
      </c>
      <c r="U136" t="s">
        <v>93</v>
      </c>
      <c r="V136" t="s">
        <v>91</v>
      </c>
      <c r="W136" s="12">
        <v>7777</v>
      </c>
      <c r="X136" s="13">
        <v>39</v>
      </c>
      <c r="Y136">
        <f>_xlfn.XLOOKUP(kuchbhi11[[#This Row],[Product]],products[Product],products[Cost per unit])</f>
        <v>3.11</v>
      </c>
    </row>
    <row r="137" spans="20:25" x14ac:dyDescent="0.25">
      <c r="T137" t="s">
        <v>88</v>
      </c>
      <c r="U137" t="s">
        <v>77</v>
      </c>
      <c r="V137" t="s">
        <v>91</v>
      </c>
      <c r="W137" s="12">
        <v>3339</v>
      </c>
      <c r="X137" s="13">
        <v>348</v>
      </c>
      <c r="Y137">
        <f>_xlfn.XLOOKUP(kuchbhi11[[#This Row],[Product]],products[Product],products[Cost per unit])</f>
        <v>3.11</v>
      </c>
    </row>
    <row r="138" spans="20:25" x14ac:dyDescent="0.25">
      <c r="T138" t="s">
        <v>86</v>
      </c>
      <c r="U138" t="s">
        <v>69</v>
      </c>
      <c r="V138" t="s">
        <v>82</v>
      </c>
      <c r="W138" s="12">
        <v>6391</v>
      </c>
      <c r="X138" s="13">
        <v>48</v>
      </c>
      <c r="Y138">
        <f>_xlfn.XLOOKUP(kuchbhi11[[#This Row],[Product]],products[Product],products[Cost per unit])</f>
        <v>12.37</v>
      </c>
    </row>
    <row r="139" spans="20:25" x14ac:dyDescent="0.25">
      <c r="T139" t="s">
        <v>88</v>
      </c>
      <c r="U139" t="s">
        <v>69</v>
      </c>
      <c r="V139" t="s">
        <v>85</v>
      </c>
      <c r="W139" s="12">
        <v>518</v>
      </c>
      <c r="X139" s="13">
        <v>75</v>
      </c>
      <c r="Y139">
        <f>_xlfn.XLOOKUP(kuchbhi11[[#This Row],[Product]],products[Product],products[Cost per unit])</f>
        <v>9.77</v>
      </c>
    </row>
    <row r="140" spans="20:25" x14ac:dyDescent="0.25">
      <c r="T140" t="s">
        <v>86</v>
      </c>
      <c r="U140" t="s">
        <v>83</v>
      </c>
      <c r="V140" t="s">
        <v>103</v>
      </c>
      <c r="W140" s="12">
        <v>5677</v>
      </c>
      <c r="X140" s="13">
        <v>258</v>
      </c>
      <c r="Y140">
        <f>_xlfn.XLOOKUP(kuchbhi11[[#This Row],[Product]],products[Product],products[Cost per unit])</f>
        <v>10.38</v>
      </c>
    </row>
    <row r="141" spans="20:25" x14ac:dyDescent="0.25">
      <c r="T141" t="s">
        <v>79</v>
      </c>
      <c r="U141" t="s">
        <v>80</v>
      </c>
      <c r="V141" t="s">
        <v>91</v>
      </c>
      <c r="W141" s="12">
        <v>6048</v>
      </c>
      <c r="X141" s="13">
        <v>27</v>
      </c>
      <c r="Y141">
        <f>_xlfn.XLOOKUP(kuchbhi11[[#This Row],[Product]],products[Product],products[Cost per unit])</f>
        <v>3.11</v>
      </c>
    </row>
    <row r="142" spans="20:25" x14ac:dyDescent="0.25">
      <c r="T142" t="s">
        <v>71</v>
      </c>
      <c r="U142" t="s">
        <v>83</v>
      </c>
      <c r="V142" t="s">
        <v>73</v>
      </c>
      <c r="W142" s="12">
        <v>3752</v>
      </c>
      <c r="X142" s="13">
        <v>213</v>
      </c>
      <c r="Y142">
        <f>_xlfn.XLOOKUP(kuchbhi11[[#This Row],[Product]],products[Product],products[Cost per unit])</f>
        <v>8.65</v>
      </c>
    </row>
    <row r="143" spans="20:25" x14ac:dyDescent="0.25">
      <c r="T143" t="s">
        <v>88</v>
      </c>
      <c r="U143" t="s">
        <v>72</v>
      </c>
      <c r="V143" t="s">
        <v>95</v>
      </c>
      <c r="W143" s="12">
        <v>4480</v>
      </c>
      <c r="X143" s="13">
        <v>357</v>
      </c>
      <c r="Y143">
        <f>_xlfn.XLOOKUP(kuchbhi11[[#This Row],[Product]],products[Product],products[Cost per unit])</f>
        <v>7.16</v>
      </c>
    </row>
    <row r="144" spans="20:25" x14ac:dyDescent="0.25">
      <c r="T144" t="s">
        <v>74</v>
      </c>
      <c r="U144" t="s">
        <v>69</v>
      </c>
      <c r="V144" t="s">
        <v>75</v>
      </c>
      <c r="W144" s="12">
        <v>259</v>
      </c>
      <c r="X144" s="13">
        <v>207</v>
      </c>
      <c r="Y144">
        <f>_xlfn.XLOOKUP(kuchbhi11[[#This Row],[Product]],products[Product],products[Cost per unit])</f>
        <v>11.88</v>
      </c>
    </row>
    <row r="145" spans="20:25" x14ac:dyDescent="0.25">
      <c r="T145" t="s">
        <v>71</v>
      </c>
      <c r="U145" t="s">
        <v>69</v>
      </c>
      <c r="V145" t="s">
        <v>70</v>
      </c>
      <c r="W145" s="12">
        <v>42</v>
      </c>
      <c r="X145" s="13">
        <v>150</v>
      </c>
      <c r="Y145">
        <f>_xlfn.XLOOKUP(kuchbhi11[[#This Row],[Product]],products[Product],products[Cost per unit])</f>
        <v>14.49</v>
      </c>
    </row>
    <row r="146" spans="20:25" x14ac:dyDescent="0.25">
      <c r="T146" t="s">
        <v>76</v>
      </c>
      <c r="U146" t="s">
        <v>77</v>
      </c>
      <c r="V146" t="s">
        <v>105</v>
      </c>
      <c r="W146" s="12">
        <v>98</v>
      </c>
      <c r="X146" s="13">
        <v>204</v>
      </c>
      <c r="Y146">
        <f>_xlfn.XLOOKUP(kuchbhi11[[#This Row],[Product]],products[Product],products[Cost per unit])</f>
        <v>5.6</v>
      </c>
    </row>
    <row r="147" spans="20:25" x14ac:dyDescent="0.25">
      <c r="T147" t="s">
        <v>86</v>
      </c>
      <c r="U147" t="s">
        <v>72</v>
      </c>
      <c r="V147" t="s">
        <v>102</v>
      </c>
      <c r="W147" s="12">
        <v>2478</v>
      </c>
      <c r="X147" s="13">
        <v>21</v>
      </c>
      <c r="Y147">
        <f>_xlfn.XLOOKUP(kuchbhi11[[#This Row],[Product]],products[Product],products[Cost per unit])</f>
        <v>16.73</v>
      </c>
    </row>
    <row r="148" spans="20:25" x14ac:dyDescent="0.25">
      <c r="T148" t="s">
        <v>76</v>
      </c>
      <c r="U148" t="s">
        <v>93</v>
      </c>
      <c r="V148" t="s">
        <v>82</v>
      </c>
      <c r="W148" s="12">
        <v>7847</v>
      </c>
      <c r="X148" s="13">
        <v>174</v>
      </c>
      <c r="Y148">
        <f>_xlfn.XLOOKUP(kuchbhi11[[#This Row],[Product]],products[Product],products[Cost per unit])</f>
        <v>12.37</v>
      </c>
    </row>
    <row r="149" spans="20:25" x14ac:dyDescent="0.25">
      <c r="T149" t="s">
        <v>89</v>
      </c>
      <c r="U149" t="s">
        <v>69</v>
      </c>
      <c r="V149" t="s">
        <v>91</v>
      </c>
      <c r="W149" s="12">
        <v>9926</v>
      </c>
      <c r="X149" s="13">
        <v>201</v>
      </c>
      <c r="Y149">
        <f>_xlfn.XLOOKUP(kuchbhi11[[#This Row],[Product]],products[Product],products[Cost per unit])</f>
        <v>3.11</v>
      </c>
    </row>
    <row r="150" spans="20:25" x14ac:dyDescent="0.25">
      <c r="T150" t="s">
        <v>71</v>
      </c>
      <c r="U150" t="s">
        <v>83</v>
      </c>
      <c r="V150" t="s">
        <v>94</v>
      </c>
      <c r="W150" s="12">
        <v>819</v>
      </c>
      <c r="X150" s="13">
        <v>510</v>
      </c>
      <c r="Y150">
        <f>_xlfn.XLOOKUP(kuchbhi11[[#This Row],[Product]],products[Product],products[Cost per unit])</f>
        <v>9.33</v>
      </c>
    </row>
    <row r="151" spans="20:25" x14ac:dyDescent="0.25">
      <c r="T151" t="s">
        <v>79</v>
      </c>
      <c r="U151" t="s">
        <v>80</v>
      </c>
      <c r="V151" t="s">
        <v>95</v>
      </c>
      <c r="W151" s="12">
        <v>3052</v>
      </c>
      <c r="X151" s="13">
        <v>378</v>
      </c>
      <c r="Y151">
        <f>_xlfn.XLOOKUP(kuchbhi11[[#This Row],[Product]],products[Product],products[Cost per unit])</f>
        <v>7.16</v>
      </c>
    </row>
    <row r="152" spans="20:25" x14ac:dyDescent="0.25">
      <c r="T152" t="s">
        <v>74</v>
      </c>
      <c r="U152" t="s">
        <v>93</v>
      </c>
      <c r="V152" t="s">
        <v>104</v>
      </c>
      <c r="W152" s="12">
        <v>6832</v>
      </c>
      <c r="X152" s="13">
        <v>27</v>
      </c>
      <c r="Y152">
        <f>_xlfn.XLOOKUP(kuchbhi11[[#This Row],[Product]],products[Product],products[Cost per unit])</f>
        <v>9</v>
      </c>
    </row>
    <row r="153" spans="20:25" x14ac:dyDescent="0.25">
      <c r="T153" t="s">
        <v>89</v>
      </c>
      <c r="U153" t="s">
        <v>80</v>
      </c>
      <c r="V153" t="s">
        <v>92</v>
      </c>
      <c r="W153" s="12">
        <v>2016</v>
      </c>
      <c r="X153" s="13">
        <v>117</v>
      </c>
      <c r="Y153">
        <f>_xlfn.XLOOKUP(kuchbhi11[[#This Row],[Product]],products[Product],products[Cost per unit])</f>
        <v>8.7899999999999991</v>
      </c>
    </row>
    <row r="154" spans="20:25" x14ac:dyDescent="0.25">
      <c r="T154" t="s">
        <v>79</v>
      </c>
      <c r="U154" t="s">
        <v>83</v>
      </c>
      <c r="V154" t="s">
        <v>104</v>
      </c>
      <c r="W154" s="12">
        <v>7322</v>
      </c>
      <c r="X154" s="13">
        <v>36</v>
      </c>
      <c r="Y154">
        <f>_xlfn.XLOOKUP(kuchbhi11[[#This Row],[Product]],products[Product],products[Cost per unit])</f>
        <v>9</v>
      </c>
    </row>
    <row r="155" spans="20:25" x14ac:dyDescent="0.25">
      <c r="T155" t="s">
        <v>71</v>
      </c>
      <c r="U155" t="s">
        <v>72</v>
      </c>
      <c r="V155" t="s">
        <v>82</v>
      </c>
      <c r="W155" s="12">
        <v>357</v>
      </c>
      <c r="X155" s="13">
        <v>126</v>
      </c>
      <c r="Y155">
        <f>_xlfn.XLOOKUP(kuchbhi11[[#This Row],[Product]],products[Product],products[Cost per unit])</f>
        <v>12.37</v>
      </c>
    </row>
    <row r="156" spans="20:25" x14ac:dyDescent="0.25">
      <c r="T156" t="s">
        <v>74</v>
      </c>
      <c r="U156" t="s">
        <v>80</v>
      </c>
      <c r="V156" t="s">
        <v>81</v>
      </c>
      <c r="W156" s="12">
        <v>3192</v>
      </c>
      <c r="X156" s="13">
        <v>72</v>
      </c>
      <c r="Y156">
        <f>_xlfn.XLOOKUP(kuchbhi11[[#This Row],[Product]],products[Product],products[Cost per unit])</f>
        <v>13.15</v>
      </c>
    </row>
    <row r="157" spans="20:25" x14ac:dyDescent="0.25">
      <c r="T157" t="s">
        <v>86</v>
      </c>
      <c r="U157" t="s">
        <v>77</v>
      </c>
      <c r="V157" t="s">
        <v>85</v>
      </c>
      <c r="W157" s="12">
        <v>8435</v>
      </c>
      <c r="X157" s="13">
        <v>42</v>
      </c>
      <c r="Y157">
        <f>_xlfn.XLOOKUP(kuchbhi11[[#This Row],[Product]],products[Product],products[Cost per unit])</f>
        <v>9.77</v>
      </c>
    </row>
    <row r="158" spans="20:25" x14ac:dyDescent="0.25">
      <c r="T158" t="s">
        <v>68</v>
      </c>
      <c r="U158" t="s">
        <v>80</v>
      </c>
      <c r="V158" t="s">
        <v>95</v>
      </c>
      <c r="W158" s="12">
        <v>0</v>
      </c>
      <c r="X158" s="13">
        <v>135</v>
      </c>
      <c r="Y158">
        <f>_xlfn.XLOOKUP(kuchbhi11[[#This Row],[Product]],products[Product],products[Cost per unit])</f>
        <v>7.16</v>
      </c>
    </row>
    <row r="159" spans="20:25" x14ac:dyDescent="0.25">
      <c r="T159" t="s">
        <v>86</v>
      </c>
      <c r="U159" t="s">
        <v>93</v>
      </c>
      <c r="V159" t="s">
        <v>101</v>
      </c>
      <c r="W159" s="12">
        <v>8862</v>
      </c>
      <c r="X159" s="13">
        <v>189</v>
      </c>
      <c r="Y159">
        <f>_xlfn.XLOOKUP(kuchbhi11[[#This Row],[Product]],products[Product],products[Cost per unit])</f>
        <v>4.97</v>
      </c>
    </row>
    <row r="160" spans="20:25" x14ac:dyDescent="0.25">
      <c r="T160" t="s">
        <v>79</v>
      </c>
      <c r="U160" t="s">
        <v>69</v>
      </c>
      <c r="V160" t="s">
        <v>103</v>
      </c>
      <c r="W160" s="12">
        <v>3556</v>
      </c>
      <c r="X160" s="13">
        <v>459</v>
      </c>
      <c r="Y160">
        <f>_xlfn.XLOOKUP(kuchbhi11[[#This Row],[Product]],products[Product],products[Cost per unit])</f>
        <v>10.38</v>
      </c>
    </row>
    <row r="161" spans="20:25" x14ac:dyDescent="0.25">
      <c r="T161" t="s">
        <v>88</v>
      </c>
      <c r="U161" t="s">
        <v>93</v>
      </c>
      <c r="V161" t="s">
        <v>100</v>
      </c>
      <c r="W161" s="12">
        <v>7280</v>
      </c>
      <c r="X161" s="13">
        <v>201</v>
      </c>
      <c r="Y161">
        <f>_xlfn.XLOOKUP(kuchbhi11[[#This Row],[Product]],products[Product],products[Cost per unit])</f>
        <v>11.73</v>
      </c>
    </row>
    <row r="162" spans="20:25" x14ac:dyDescent="0.25">
      <c r="T162" t="s">
        <v>79</v>
      </c>
      <c r="U162" t="s">
        <v>93</v>
      </c>
      <c r="V162" t="s">
        <v>70</v>
      </c>
      <c r="W162" s="12">
        <v>3402</v>
      </c>
      <c r="X162" s="13">
        <v>366</v>
      </c>
      <c r="Y162">
        <f>_xlfn.XLOOKUP(kuchbhi11[[#This Row],[Product]],products[Product],products[Cost per unit])</f>
        <v>14.49</v>
      </c>
    </row>
    <row r="163" spans="20:25" x14ac:dyDescent="0.25">
      <c r="T163" t="s">
        <v>90</v>
      </c>
      <c r="U163" t="s">
        <v>69</v>
      </c>
      <c r="V163" t="s">
        <v>95</v>
      </c>
      <c r="W163" s="12">
        <v>4592</v>
      </c>
      <c r="X163" s="13">
        <v>324</v>
      </c>
      <c r="Y163">
        <f>_xlfn.XLOOKUP(kuchbhi11[[#This Row],[Product]],products[Product],products[Cost per unit])</f>
        <v>7.16</v>
      </c>
    </row>
    <row r="164" spans="20:25" x14ac:dyDescent="0.25">
      <c r="T164" t="s">
        <v>74</v>
      </c>
      <c r="U164" t="s">
        <v>72</v>
      </c>
      <c r="V164" t="s">
        <v>100</v>
      </c>
      <c r="W164" s="12">
        <v>7833</v>
      </c>
      <c r="X164" s="13">
        <v>243</v>
      </c>
      <c r="Y164">
        <f>_xlfn.XLOOKUP(kuchbhi11[[#This Row],[Product]],products[Product],products[Cost per unit])</f>
        <v>11.73</v>
      </c>
    </row>
    <row r="165" spans="20:25" x14ac:dyDescent="0.25">
      <c r="T165" t="s">
        <v>89</v>
      </c>
      <c r="U165" t="s">
        <v>80</v>
      </c>
      <c r="V165" t="s">
        <v>104</v>
      </c>
      <c r="W165" s="12">
        <v>7651</v>
      </c>
      <c r="X165" s="13">
        <v>213</v>
      </c>
      <c r="Y165">
        <f>_xlfn.XLOOKUP(kuchbhi11[[#This Row],[Product]],products[Product],products[Cost per unit])</f>
        <v>9</v>
      </c>
    </row>
    <row r="166" spans="20:25" x14ac:dyDescent="0.25">
      <c r="T166" t="s">
        <v>68</v>
      </c>
      <c r="U166" t="s">
        <v>72</v>
      </c>
      <c r="V166" t="s">
        <v>70</v>
      </c>
      <c r="W166" s="12">
        <v>2275</v>
      </c>
      <c r="X166" s="13">
        <v>447</v>
      </c>
      <c r="Y166">
        <f>_xlfn.XLOOKUP(kuchbhi11[[#This Row],[Product]],products[Product],products[Cost per unit])</f>
        <v>14.49</v>
      </c>
    </row>
    <row r="167" spans="20:25" x14ac:dyDescent="0.25">
      <c r="T167" t="s">
        <v>68</v>
      </c>
      <c r="U167" t="s">
        <v>83</v>
      </c>
      <c r="V167" t="s">
        <v>94</v>
      </c>
      <c r="W167" s="12">
        <v>5670</v>
      </c>
      <c r="X167" s="13">
        <v>297</v>
      </c>
      <c r="Y167">
        <f>_xlfn.XLOOKUP(kuchbhi11[[#This Row],[Product]],products[Product],products[Cost per unit])</f>
        <v>9.33</v>
      </c>
    </row>
    <row r="168" spans="20:25" x14ac:dyDescent="0.25">
      <c r="T168" t="s">
        <v>86</v>
      </c>
      <c r="U168" t="s">
        <v>72</v>
      </c>
      <c r="V168" t="s">
        <v>92</v>
      </c>
      <c r="W168" s="12">
        <v>2135</v>
      </c>
      <c r="X168" s="13">
        <v>27</v>
      </c>
      <c r="Y168">
        <f>_xlfn.XLOOKUP(kuchbhi11[[#This Row],[Product]],products[Product],products[Cost per unit])</f>
        <v>8.7899999999999991</v>
      </c>
    </row>
    <row r="169" spans="20:25" x14ac:dyDescent="0.25">
      <c r="T169" t="s">
        <v>68</v>
      </c>
      <c r="U169" t="s">
        <v>93</v>
      </c>
      <c r="V169" t="s">
        <v>97</v>
      </c>
      <c r="W169" s="12">
        <v>2779</v>
      </c>
      <c r="X169" s="13">
        <v>75</v>
      </c>
      <c r="Y169">
        <f>_xlfn.XLOOKUP(kuchbhi11[[#This Row],[Product]],products[Product],products[Cost per unit])</f>
        <v>6.49</v>
      </c>
    </row>
    <row r="170" spans="20:25" x14ac:dyDescent="0.25">
      <c r="T170" t="s">
        <v>98</v>
      </c>
      <c r="U170" t="s">
        <v>80</v>
      </c>
      <c r="V170" t="s">
        <v>82</v>
      </c>
      <c r="W170" s="12">
        <v>12950</v>
      </c>
      <c r="X170" s="13">
        <v>30</v>
      </c>
      <c r="Y170">
        <f>_xlfn.XLOOKUP(kuchbhi11[[#This Row],[Product]],products[Product],products[Cost per unit])</f>
        <v>12.37</v>
      </c>
    </row>
    <row r="171" spans="20:25" x14ac:dyDescent="0.25">
      <c r="T171" t="s">
        <v>86</v>
      </c>
      <c r="U171" t="s">
        <v>77</v>
      </c>
      <c r="V171" t="s">
        <v>78</v>
      </c>
      <c r="W171" s="12">
        <v>2646</v>
      </c>
      <c r="X171" s="13">
        <v>177</v>
      </c>
      <c r="Y171">
        <f>_xlfn.XLOOKUP(kuchbhi11[[#This Row],[Product]],products[Product],products[Cost per unit])</f>
        <v>6.47</v>
      </c>
    </row>
    <row r="172" spans="20:25" x14ac:dyDescent="0.25">
      <c r="T172" t="s">
        <v>68</v>
      </c>
      <c r="U172" t="s">
        <v>93</v>
      </c>
      <c r="V172" t="s">
        <v>82</v>
      </c>
      <c r="W172" s="12">
        <v>3794</v>
      </c>
      <c r="X172" s="13">
        <v>159</v>
      </c>
      <c r="Y172">
        <f>_xlfn.XLOOKUP(kuchbhi11[[#This Row],[Product]],products[Product],products[Cost per unit])</f>
        <v>12.37</v>
      </c>
    </row>
    <row r="173" spans="20:25" x14ac:dyDescent="0.25">
      <c r="T173" t="s">
        <v>90</v>
      </c>
      <c r="U173" t="s">
        <v>72</v>
      </c>
      <c r="V173" t="s">
        <v>82</v>
      </c>
      <c r="W173" s="12">
        <v>819</v>
      </c>
      <c r="X173" s="13">
        <v>306</v>
      </c>
      <c r="Y173">
        <f>_xlfn.XLOOKUP(kuchbhi11[[#This Row],[Product]],products[Product],products[Cost per unit])</f>
        <v>12.37</v>
      </c>
    </row>
    <row r="174" spans="20:25" x14ac:dyDescent="0.25">
      <c r="T174" t="s">
        <v>90</v>
      </c>
      <c r="U174" t="s">
        <v>93</v>
      </c>
      <c r="V174" t="s">
        <v>96</v>
      </c>
      <c r="W174" s="12">
        <v>2583</v>
      </c>
      <c r="X174" s="13">
        <v>18</v>
      </c>
      <c r="Y174">
        <f>_xlfn.XLOOKUP(kuchbhi11[[#This Row],[Product]],products[Product],products[Cost per unit])</f>
        <v>10.62</v>
      </c>
    </row>
    <row r="175" spans="20:25" x14ac:dyDescent="0.25">
      <c r="T175" t="s">
        <v>86</v>
      </c>
      <c r="U175" t="s">
        <v>72</v>
      </c>
      <c r="V175" t="s">
        <v>99</v>
      </c>
      <c r="W175" s="12">
        <v>4585</v>
      </c>
      <c r="X175" s="13">
        <v>240</v>
      </c>
      <c r="Y175">
        <f>_xlfn.XLOOKUP(kuchbhi11[[#This Row],[Product]],products[Product],products[Cost per unit])</f>
        <v>7.64</v>
      </c>
    </row>
    <row r="176" spans="20:25" x14ac:dyDescent="0.25">
      <c r="T176" t="s">
        <v>88</v>
      </c>
      <c r="U176" t="s">
        <v>93</v>
      </c>
      <c r="V176" t="s">
        <v>82</v>
      </c>
      <c r="W176" s="12">
        <v>1652</v>
      </c>
      <c r="X176" s="13">
        <v>93</v>
      </c>
      <c r="Y176">
        <f>_xlfn.XLOOKUP(kuchbhi11[[#This Row],[Product]],products[Product],products[Cost per unit])</f>
        <v>12.37</v>
      </c>
    </row>
    <row r="177" spans="20:25" x14ac:dyDescent="0.25">
      <c r="T177" t="s">
        <v>98</v>
      </c>
      <c r="U177" t="s">
        <v>93</v>
      </c>
      <c r="V177" t="s">
        <v>105</v>
      </c>
      <c r="W177" s="12">
        <v>4991</v>
      </c>
      <c r="X177" s="13">
        <v>9</v>
      </c>
      <c r="Y177">
        <f>_xlfn.XLOOKUP(kuchbhi11[[#This Row],[Product]],products[Product],products[Cost per unit])</f>
        <v>5.6</v>
      </c>
    </row>
    <row r="178" spans="20:25" x14ac:dyDescent="0.25">
      <c r="T178" t="s">
        <v>71</v>
      </c>
      <c r="U178" t="s">
        <v>93</v>
      </c>
      <c r="V178" t="s">
        <v>92</v>
      </c>
      <c r="W178" s="12">
        <v>2009</v>
      </c>
      <c r="X178" s="13">
        <v>219</v>
      </c>
      <c r="Y178">
        <f>_xlfn.XLOOKUP(kuchbhi11[[#This Row],[Product]],products[Product],products[Cost per unit])</f>
        <v>8.7899999999999991</v>
      </c>
    </row>
    <row r="179" spans="20:25" x14ac:dyDescent="0.25">
      <c r="T179" t="s">
        <v>89</v>
      </c>
      <c r="U179" t="s">
        <v>80</v>
      </c>
      <c r="V179" t="s">
        <v>85</v>
      </c>
      <c r="W179" s="12">
        <v>1568</v>
      </c>
      <c r="X179" s="13">
        <v>141</v>
      </c>
      <c r="Y179">
        <f>_xlfn.XLOOKUP(kuchbhi11[[#This Row],[Product]],products[Product],products[Cost per unit])</f>
        <v>9.77</v>
      </c>
    </row>
    <row r="180" spans="20:25" x14ac:dyDescent="0.25">
      <c r="T180" t="s">
        <v>76</v>
      </c>
      <c r="U180" t="s">
        <v>69</v>
      </c>
      <c r="V180" t="s">
        <v>96</v>
      </c>
      <c r="W180" s="12">
        <v>3388</v>
      </c>
      <c r="X180" s="13">
        <v>123</v>
      </c>
      <c r="Y180">
        <f>_xlfn.XLOOKUP(kuchbhi11[[#This Row],[Product]],products[Product],products[Cost per unit])</f>
        <v>10.62</v>
      </c>
    </row>
    <row r="181" spans="20:25" x14ac:dyDescent="0.25">
      <c r="T181" t="s">
        <v>68</v>
      </c>
      <c r="U181" t="s">
        <v>83</v>
      </c>
      <c r="V181" t="s">
        <v>101</v>
      </c>
      <c r="W181" s="12">
        <v>623</v>
      </c>
      <c r="X181" s="13">
        <v>51</v>
      </c>
      <c r="Y181">
        <f>_xlfn.XLOOKUP(kuchbhi11[[#This Row],[Product]],products[Product],products[Cost per unit])</f>
        <v>4.97</v>
      </c>
    </row>
    <row r="182" spans="20:25" x14ac:dyDescent="0.25">
      <c r="T182" t="s">
        <v>79</v>
      </c>
      <c r="U182" t="s">
        <v>77</v>
      </c>
      <c r="V182" t="s">
        <v>75</v>
      </c>
      <c r="W182" s="12">
        <v>10073</v>
      </c>
      <c r="X182" s="13">
        <v>120</v>
      </c>
      <c r="Y182">
        <f>_xlfn.XLOOKUP(kuchbhi11[[#This Row],[Product]],products[Product],products[Cost per unit])</f>
        <v>11.88</v>
      </c>
    </row>
    <row r="183" spans="20:25" x14ac:dyDescent="0.25">
      <c r="T183" t="s">
        <v>71</v>
      </c>
      <c r="U183" t="s">
        <v>80</v>
      </c>
      <c r="V183" t="s">
        <v>105</v>
      </c>
      <c r="W183" s="12">
        <v>1561</v>
      </c>
      <c r="X183" s="13">
        <v>27</v>
      </c>
      <c r="Y183">
        <f>_xlfn.XLOOKUP(kuchbhi11[[#This Row],[Product]],products[Product],products[Cost per unit])</f>
        <v>5.6</v>
      </c>
    </row>
    <row r="184" spans="20:25" x14ac:dyDescent="0.25">
      <c r="T184" t="s">
        <v>74</v>
      </c>
      <c r="U184" t="s">
        <v>77</v>
      </c>
      <c r="V184" t="s">
        <v>102</v>
      </c>
      <c r="W184" s="12">
        <v>11522</v>
      </c>
      <c r="X184" s="13">
        <v>204</v>
      </c>
      <c r="Y184">
        <f>_xlfn.XLOOKUP(kuchbhi11[[#This Row],[Product]],products[Product],products[Cost per unit])</f>
        <v>16.73</v>
      </c>
    </row>
    <row r="185" spans="20:25" x14ac:dyDescent="0.25">
      <c r="T185" t="s">
        <v>79</v>
      </c>
      <c r="U185" t="s">
        <v>83</v>
      </c>
      <c r="V185" t="s">
        <v>94</v>
      </c>
      <c r="W185" s="12">
        <v>2317</v>
      </c>
      <c r="X185" s="13">
        <v>123</v>
      </c>
      <c r="Y185">
        <f>_xlfn.XLOOKUP(kuchbhi11[[#This Row],[Product]],products[Product],products[Cost per unit])</f>
        <v>9.33</v>
      </c>
    </row>
    <row r="186" spans="20:25" x14ac:dyDescent="0.25">
      <c r="T186" t="s">
        <v>98</v>
      </c>
      <c r="U186" t="s">
        <v>69</v>
      </c>
      <c r="V186" t="s">
        <v>103</v>
      </c>
      <c r="W186" s="12">
        <v>3059</v>
      </c>
      <c r="X186" s="13">
        <v>27</v>
      </c>
      <c r="Y186">
        <f>_xlfn.XLOOKUP(kuchbhi11[[#This Row],[Product]],products[Product],products[Cost per unit])</f>
        <v>10.38</v>
      </c>
    </row>
    <row r="187" spans="20:25" x14ac:dyDescent="0.25">
      <c r="T187" t="s">
        <v>76</v>
      </c>
      <c r="U187" t="s">
        <v>69</v>
      </c>
      <c r="V187" t="s">
        <v>105</v>
      </c>
      <c r="W187" s="12">
        <v>2324</v>
      </c>
      <c r="X187" s="13">
        <v>177</v>
      </c>
      <c r="Y187">
        <f>_xlfn.XLOOKUP(kuchbhi11[[#This Row],[Product]],products[Product],products[Cost per unit])</f>
        <v>5.6</v>
      </c>
    </row>
    <row r="188" spans="20:25" x14ac:dyDescent="0.25">
      <c r="T188" t="s">
        <v>90</v>
      </c>
      <c r="U188" t="s">
        <v>80</v>
      </c>
      <c r="V188" t="s">
        <v>105</v>
      </c>
      <c r="W188" s="12">
        <v>4956</v>
      </c>
      <c r="X188" s="13">
        <v>171</v>
      </c>
      <c r="Y188">
        <f>_xlfn.XLOOKUP(kuchbhi11[[#This Row],[Product]],products[Product],products[Cost per unit])</f>
        <v>5.6</v>
      </c>
    </row>
    <row r="189" spans="20:25" x14ac:dyDescent="0.25">
      <c r="T189" t="s">
        <v>98</v>
      </c>
      <c r="U189" t="s">
        <v>93</v>
      </c>
      <c r="V189" t="s">
        <v>99</v>
      </c>
      <c r="W189" s="12">
        <v>5355</v>
      </c>
      <c r="X189" s="13">
        <v>204</v>
      </c>
      <c r="Y189">
        <f>_xlfn.XLOOKUP(kuchbhi11[[#This Row],[Product]],products[Product],products[Cost per unit])</f>
        <v>7.64</v>
      </c>
    </row>
    <row r="190" spans="20:25" x14ac:dyDescent="0.25">
      <c r="T190" t="s">
        <v>90</v>
      </c>
      <c r="U190" t="s">
        <v>93</v>
      </c>
      <c r="V190" t="s">
        <v>87</v>
      </c>
      <c r="W190" s="12">
        <v>7259</v>
      </c>
      <c r="X190" s="13">
        <v>276</v>
      </c>
      <c r="Y190">
        <f>_xlfn.XLOOKUP(kuchbhi11[[#This Row],[Product]],products[Product],products[Cost per unit])</f>
        <v>11.7</v>
      </c>
    </row>
    <row r="191" spans="20:25" x14ac:dyDescent="0.25">
      <c r="T191" t="s">
        <v>71</v>
      </c>
      <c r="U191" t="s">
        <v>69</v>
      </c>
      <c r="V191" t="s">
        <v>105</v>
      </c>
      <c r="W191" s="12">
        <v>6279</v>
      </c>
      <c r="X191" s="13">
        <v>45</v>
      </c>
      <c r="Y191">
        <f>_xlfn.XLOOKUP(kuchbhi11[[#This Row],[Product]],products[Product],products[Cost per unit])</f>
        <v>5.6</v>
      </c>
    </row>
    <row r="192" spans="20:25" x14ac:dyDescent="0.25">
      <c r="T192" t="s">
        <v>68</v>
      </c>
      <c r="U192" t="s">
        <v>83</v>
      </c>
      <c r="V192" t="s">
        <v>95</v>
      </c>
      <c r="W192" s="12">
        <v>2541</v>
      </c>
      <c r="X192" s="13">
        <v>45</v>
      </c>
      <c r="Y192">
        <f>_xlfn.XLOOKUP(kuchbhi11[[#This Row],[Product]],products[Product],products[Cost per unit])</f>
        <v>7.16</v>
      </c>
    </row>
    <row r="193" spans="20:25" x14ac:dyDescent="0.25">
      <c r="T193" t="s">
        <v>79</v>
      </c>
      <c r="U193" t="s">
        <v>72</v>
      </c>
      <c r="V193" t="s">
        <v>102</v>
      </c>
      <c r="W193" s="12">
        <v>3864</v>
      </c>
      <c r="X193" s="13">
        <v>177</v>
      </c>
      <c r="Y193">
        <f>_xlfn.XLOOKUP(kuchbhi11[[#This Row],[Product]],products[Product],products[Cost per unit])</f>
        <v>16.73</v>
      </c>
    </row>
    <row r="194" spans="20:25" x14ac:dyDescent="0.25">
      <c r="T194" t="s">
        <v>88</v>
      </c>
      <c r="U194" t="s">
        <v>77</v>
      </c>
      <c r="V194" t="s">
        <v>94</v>
      </c>
      <c r="W194" s="12">
        <v>6146</v>
      </c>
      <c r="X194" s="13">
        <v>63</v>
      </c>
      <c r="Y194">
        <f>_xlfn.XLOOKUP(kuchbhi11[[#This Row],[Product]],products[Product],products[Cost per unit])</f>
        <v>9.33</v>
      </c>
    </row>
    <row r="195" spans="20:25" x14ac:dyDescent="0.25">
      <c r="T195" t="s">
        <v>74</v>
      </c>
      <c r="U195" t="s">
        <v>80</v>
      </c>
      <c r="V195" t="s">
        <v>78</v>
      </c>
      <c r="W195" s="12">
        <v>2639</v>
      </c>
      <c r="X195" s="13">
        <v>204</v>
      </c>
      <c r="Y195">
        <f>_xlfn.XLOOKUP(kuchbhi11[[#This Row],[Product]],products[Product],products[Cost per unit])</f>
        <v>6.47</v>
      </c>
    </row>
    <row r="196" spans="20:25" x14ac:dyDescent="0.25">
      <c r="T196" t="s">
        <v>71</v>
      </c>
      <c r="U196" t="s">
        <v>69</v>
      </c>
      <c r="V196" t="s">
        <v>85</v>
      </c>
      <c r="W196" s="12">
        <v>1890</v>
      </c>
      <c r="X196" s="13">
        <v>195</v>
      </c>
      <c r="Y196">
        <f>_xlfn.XLOOKUP(kuchbhi11[[#This Row],[Product]],products[Product],products[Cost per unit])</f>
        <v>9.77</v>
      </c>
    </row>
    <row r="197" spans="20:25" x14ac:dyDescent="0.25">
      <c r="T197" t="s">
        <v>86</v>
      </c>
      <c r="U197" t="s">
        <v>93</v>
      </c>
      <c r="V197" t="s">
        <v>87</v>
      </c>
      <c r="W197" s="12">
        <v>1932</v>
      </c>
      <c r="X197" s="13">
        <v>369</v>
      </c>
      <c r="Y197">
        <f>_xlfn.XLOOKUP(kuchbhi11[[#This Row],[Product]],products[Product],products[Cost per unit])</f>
        <v>11.7</v>
      </c>
    </row>
    <row r="198" spans="20:25" x14ac:dyDescent="0.25">
      <c r="T198" t="s">
        <v>90</v>
      </c>
      <c r="U198" t="s">
        <v>93</v>
      </c>
      <c r="V198" t="s">
        <v>81</v>
      </c>
      <c r="W198" s="12">
        <v>6300</v>
      </c>
      <c r="X198" s="13">
        <v>42</v>
      </c>
      <c r="Y198">
        <f>_xlfn.XLOOKUP(kuchbhi11[[#This Row],[Product]],products[Product],products[Cost per unit])</f>
        <v>13.15</v>
      </c>
    </row>
    <row r="199" spans="20:25" x14ac:dyDescent="0.25">
      <c r="T199" t="s">
        <v>79</v>
      </c>
      <c r="U199" t="s">
        <v>69</v>
      </c>
      <c r="V199" t="s">
        <v>70</v>
      </c>
      <c r="W199" s="12">
        <v>560</v>
      </c>
      <c r="X199" s="13">
        <v>81</v>
      </c>
      <c r="Y199">
        <f>_xlfn.XLOOKUP(kuchbhi11[[#This Row],[Product]],products[Product],products[Cost per unit])</f>
        <v>14.49</v>
      </c>
    </row>
    <row r="200" spans="20:25" x14ac:dyDescent="0.25">
      <c r="T200" t="s">
        <v>74</v>
      </c>
      <c r="U200" t="s">
        <v>69</v>
      </c>
      <c r="V200" t="s">
        <v>105</v>
      </c>
      <c r="W200" s="12">
        <v>2856</v>
      </c>
      <c r="X200" s="13">
        <v>246</v>
      </c>
      <c r="Y200">
        <f>_xlfn.XLOOKUP(kuchbhi11[[#This Row],[Product]],products[Product],products[Cost per unit])</f>
        <v>5.6</v>
      </c>
    </row>
    <row r="201" spans="20:25" x14ac:dyDescent="0.25">
      <c r="T201" t="s">
        <v>74</v>
      </c>
      <c r="U201" t="s">
        <v>93</v>
      </c>
      <c r="V201" t="s">
        <v>91</v>
      </c>
      <c r="W201" s="12">
        <v>707</v>
      </c>
      <c r="X201" s="13">
        <v>174</v>
      </c>
      <c r="Y201">
        <f>_xlfn.XLOOKUP(kuchbhi11[[#This Row],[Product]],products[Product],products[Cost per unit])</f>
        <v>3.11</v>
      </c>
    </row>
    <row r="202" spans="20:25" x14ac:dyDescent="0.25">
      <c r="T202" t="s">
        <v>71</v>
      </c>
      <c r="U202" t="s">
        <v>72</v>
      </c>
      <c r="V202" t="s">
        <v>70</v>
      </c>
      <c r="W202" s="12">
        <v>3598</v>
      </c>
      <c r="X202" s="13">
        <v>81</v>
      </c>
      <c r="Y202">
        <f>_xlfn.XLOOKUP(kuchbhi11[[#This Row],[Product]],products[Product],products[Cost per unit])</f>
        <v>14.49</v>
      </c>
    </row>
    <row r="203" spans="20:25" x14ac:dyDescent="0.25">
      <c r="T203" t="s">
        <v>68</v>
      </c>
      <c r="U203" t="s">
        <v>72</v>
      </c>
      <c r="V203" t="s">
        <v>85</v>
      </c>
      <c r="W203" s="12">
        <v>6853</v>
      </c>
      <c r="X203" s="13">
        <v>372</v>
      </c>
      <c r="Y203">
        <f>_xlfn.XLOOKUP(kuchbhi11[[#This Row],[Product]],products[Product],products[Cost per unit])</f>
        <v>9.77</v>
      </c>
    </row>
    <row r="204" spans="20:25" x14ac:dyDescent="0.25">
      <c r="T204" t="s">
        <v>68</v>
      </c>
      <c r="U204" t="s">
        <v>72</v>
      </c>
      <c r="V204" t="s">
        <v>92</v>
      </c>
      <c r="W204" s="12">
        <v>4725</v>
      </c>
      <c r="X204" s="13">
        <v>174</v>
      </c>
      <c r="Y204">
        <f>_xlfn.XLOOKUP(kuchbhi11[[#This Row],[Product]],products[Product],products[Cost per unit])</f>
        <v>8.7899999999999991</v>
      </c>
    </row>
    <row r="205" spans="20:25" x14ac:dyDescent="0.25">
      <c r="T205" t="s">
        <v>76</v>
      </c>
      <c r="U205" t="s">
        <v>77</v>
      </c>
      <c r="V205" t="s">
        <v>73</v>
      </c>
      <c r="W205" s="12">
        <v>10304</v>
      </c>
      <c r="X205" s="13">
        <v>84</v>
      </c>
      <c r="Y205">
        <f>_xlfn.XLOOKUP(kuchbhi11[[#This Row],[Product]],products[Product],products[Cost per unit])</f>
        <v>8.65</v>
      </c>
    </row>
    <row r="206" spans="20:25" x14ac:dyDescent="0.25">
      <c r="T206" t="s">
        <v>76</v>
      </c>
      <c r="U206" t="s">
        <v>93</v>
      </c>
      <c r="V206" t="s">
        <v>92</v>
      </c>
      <c r="W206" s="12">
        <v>1274</v>
      </c>
      <c r="X206" s="13">
        <v>225</v>
      </c>
      <c r="Y206">
        <f>_xlfn.XLOOKUP(kuchbhi11[[#This Row],[Product]],products[Product],products[Cost per unit])</f>
        <v>8.7899999999999991</v>
      </c>
    </row>
    <row r="207" spans="20:25" x14ac:dyDescent="0.25">
      <c r="T207" t="s">
        <v>88</v>
      </c>
      <c r="U207" t="s">
        <v>77</v>
      </c>
      <c r="V207" t="s">
        <v>70</v>
      </c>
      <c r="W207" s="12">
        <v>1526</v>
      </c>
      <c r="X207" s="13">
        <v>105</v>
      </c>
      <c r="Y207">
        <f>_xlfn.XLOOKUP(kuchbhi11[[#This Row],[Product]],products[Product],products[Cost per unit])</f>
        <v>14.49</v>
      </c>
    </row>
    <row r="208" spans="20:25" x14ac:dyDescent="0.25">
      <c r="T208" t="s">
        <v>68</v>
      </c>
      <c r="U208" t="s">
        <v>80</v>
      </c>
      <c r="V208" t="s">
        <v>103</v>
      </c>
      <c r="W208" s="12">
        <v>3101</v>
      </c>
      <c r="X208" s="13">
        <v>225</v>
      </c>
      <c r="Y208">
        <f>_xlfn.XLOOKUP(kuchbhi11[[#This Row],[Product]],products[Product],products[Cost per unit])</f>
        <v>10.38</v>
      </c>
    </row>
    <row r="209" spans="20:25" x14ac:dyDescent="0.25">
      <c r="T209" t="s">
        <v>89</v>
      </c>
      <c r="U209" t="s">
        <v>69</v>
      </c>
      <c r="V209" t="s">
        <v>87</v>
      </c>
      <c r="W209" s="12">
        <v>1057</v>
      </c>
      <c r="X209" s="13">
        <v>54</v>
      </c>
      <c r="Y209">
        <f>_xlfn.XLOOKUP(kuchbhi11[[#This Row],[Product]],products[Product],products[Cost per unit])</f>
        <v>11.7</v>
      </c>
    </row>
    <row r="210" spans="20:25" x14ac:dyDescent="0.25">
      <c r="T210" t="s">
        <v>86</v>
      </c>
      <c r="U210" t="s">
        <v>69</v>
      </c>
      <c r="V210" t="s">
        <v>105</v>
      </c>
      <c r="W210" s="12">
        <v>5306</v>
      </c>
      <c r="X210" s="13">
        <v>0</v>
      </c>
      <c r="Y210">
        <f>_xlfn.XLOOKUP(kuchbhi11[[#This Row],[Product]],products[Product],products[Cost per unit])</f>
        <v>5.6</v>
      </c>
    </row>
    <row r="211" spans="20:25" x14ac:dyDescent="0.25">
      <c r="T211" t="s">
        <v>88</v>
      </c>
      <c r="U211" t="s">
        <v>80</v>
      </c>
      <c r="V211" t="s">
        <v>101</v>
      </c>
      <c r="W211" s="12">
        <v>4018</v>
      </c>
      <c r="X211" s="13">
        <v>171</v>
      </c>
      <c r="Y211">
        <f>_xlfn.XLOOKUP(kuchbhi11[[#This Row],[Product]],products[Product],products[Cost per unit])</f>
        <v>4.97</v>
      </c>
    </row>
    <row r="212" spans="20:25" x14ac:dyDescent="0.25">
      <c r="T212" t="s">
        <v>74</v>
      </c>
      <c r="U212" t="s">
        <v>93</v>
      </c>
      <c r="V212" t="s">
        <v>92</v>
      </c>
      <c r="W212" s="12">
        <v>938</v>
      </c>
      <c r="X212" s="13">
        <v>189</v>
      </c>
      <c r="Y212">
        <f>_xlfn.XLOOKUP(kuchbhi11[[#This Row],[Product]],products[Product],products[Cost per unit])</f>
        <v>8.7899999999999991</v>
      </c>
    </row>
    <row r="213" spans="20:25" x14ac:dyDescent="0.25">
      <c r="T213" t="s">
        <v>86</v>
      </c>
      <c r="U213" t="s">
        <v>83</v>
      </c>
      <c r="V213" t="s">
        <v>78</v>
      </c>
      <c r="W213" s="12">
        <v>1778</v>
      </c>
      <c r="X213" s="13">
        <v>270</v>
      </c>
      <c r="Y213">
        <f>_xlfn.XLOOKUP(kuchbhi11[[#This Row],[Product]],products[Product],products[Cost per unit])</f>
        <v>6.47</v>
      </c>
    </row>
    <row r="214" spans="20:25" x14ac:dyDescent="0.25">
      <c r="T214" t="s">
        <v>79</v>
      </c>
      <c r="U214" t="s">
        <v>80</v>
      </c>
      <c r="V214" t="s">
        <v>70</v>
      </c>
      <c r="W214" s="12">
        <v>1638</v>
      </c>
      <c r="X214" s="13">
        <v>63</v>
      </c>
      <c r="Y214">
        <f>_xlfn.XLOOKUP(kuchbhi11[[#This Row],[Product]],products[Product],products[Cost per unit])</f>
        <v>14.49</v>
      </c>
    </row>
    <row r="215" spans="20:25" x14ac:dyDescent="0.25">
      <c r="T215" t="s">
        <v>76</v>
      </c>
      <c r="U215" t="s">
        <v>83</v>
      </c>
      <c r="V215" t="s">
        <v>81</v>
      </c>
      <c r="W215" s="12">
        <v>154</v>
      </c>
      <c r="X215" s="13">
        <v>21</v>
      </c>
      <c r="Y215">
        <f>_xlfn.XLOOKUP(kuchbhi11[[#This Row],[Product]],products[Product],products[Cost per unit])</f>
        <v>13.15</v>
      </c>
    </row>
    <row r="216" spans="20:25" x14ac:dyDescent="0.25">
      <c r="T216" t="s">
        <v>86</v>
      </c>
      <c r="U216" t="s">
        <v>69</v>
      </c>
      <c r="V216" t="s">
        <v>85</v>
      </c>
      <c r="W216" s="12">
        <v>9835</v>
      </c>
      <c r="X216" s="13">
        <v>207</v>
      </c>
      <c r="Y216">
        <f>_xlfn.XLOOKUP(kuchbhi11[[#This Row],[Product]],products[Product],products[Cost per unit])</f>
        <v>9.77</v>
      </c>
    </row>
    <row r="217" spans="20:25" x14ac:dyDescent="0.25">
      <c r="T217" t="s">
        <v>74</v>
      </c>
      <c r="U217" t="s">
        <v>69</v>
      </c>
      <c r="V217" t="s">
        <v>96</v>
      </c>
      <c r="W217" s="12">
        <v>7273</v>
      </c>
      <c r="X217" s="13">
        <v>96</v>
      </c>
      <c r="Y217">
        <f>_xlfn.XLOOKUP(kuchbhi11[[#This Row],[Product]],products[Product],products[Cost per unit])</f>
        <v>10.62</v>
      </c>
    </row>
    <row r="218" spans="20:25" x14ac:dyDescent="0.25">
      <c r="T218" t="s">
        <v>88</v>
      </c>
      <c r="U218" t="s">
        <v>80</v>
      </c>
      <c r="V218" t="s">
        <v>85</v>
      </c>
      <c r="W218" s="12">
        <v>6909</v>
      </c>
      <c r="X218" s="13">
        <v>81</v>
      </c>
      <c r="Y218">
        <f>_xlfn.XLOOKUP(kuchbhi11[[#This Row],[Product]],products[Product],products[Cost per unit])</f>
        <v>9.77</v>
      </c>
    </row>
    <row r="219" spans="20:25" x14ac:dyDescent="0.25">
      <c r="T219" t="s">
        <v>74</v>
      </c>
      <c r="U219" t="s">
        <v>80</v>
      </c>
      <c r="V219" t="s">
        <v>101</v>
      </c>
      <c r="W219" s="12">
        <v>3920</v>
      </c>
      <c r="X219" s="13">
        <v>306</v>
      </c>
      <c r="Y219">
        <f>_xlfn.XLOOKUP(kuchbhi11[[#This Row],[Product]],products[Product],products[Cost per unit])</f>
        <v>4.97</v>
      </c>
    </row>
    <row r="220" spans="20:25" x14ac:dyDescent="0.25">
      <c r="T220" t="s">
        <v>98</v>
      </c>
      <c r="U220" t="s">
        <v>80</v>
      </c>
      <c r="V220" t="s">
        <v>104</v>
      </c>
      <c r="W220" s="12">
        <v>4858</v>
      </c>
      <c r="X220" s="13">
        <v>279</v>
      </c>
      <c r="Y220">
        <f>_xlfn.XLOOKUP(kuchbhi11[[#This Row],[Product]],products[Product],products[Cost per unit])</f>
        <v>9</v>
      </c>
    </row>
    <row r="221" spans="20:25" x14ac:dyDescent="0.25">
      <c r="T221" t="s">
        <v>89</v>
      </c>
      <c r="U221" t="s">
        <v>83</v>
      </c>
      <c r="V221" t="s">
        <v>75</v>
      </c>
      <c r="W221" s="12">
        <v>3549</v>
      </c>
      <c r="X221" s="13">
        <v>3</v>
      </c>
      <c r="Y221">
        <f>_xlfn.XLOOKUP(kuchbhi11[[#This Row],[Product]],products[Product],products[Cost per unit])</f>
        <v>11.88</v>
      </c>
    </row>
    <row r="222" spans="20:25" x14ac:dyDescent="0.25">
      <c r="T222" t="s">
        <v>86</v>
      </c>
      <c r="U222" t="s">
        <v>80</v>
      </c>
      <c r="V222" t="s">
        <v>102</v>
      </c>
      <c r="W222" s="12">
        <v>966</v>
      </c>
      <c r="X222" s="13">
        <v>198</v>
      </c>
      <c r="Y222">
        <f>_xlfn.XLOOKUP(kuchbhi11[[#This Row],[Product]],products[Product],products[Cost per unit])</f>
        <v>16.73</v>
      </c>
    </row>
    <row r="223" spans="20:25" x14ac:dyDescent="0.25">
      <c r="T223" t="s">
        <v>88</v>
      </c>
      <c r="U223" t="s">
        <v>80</v>
      </c>
      <c r="V223" t="s">
        <v>78</v>
      </c>
      <c r="W223" s="12">
        <v>385</v>
      </c>
      <c r="X223" s="13">
        <v>249</v>
      </c>
      <c r="Y223">
        <f>_xlfn.XLOOKUP(kuchbhi11[[#This Row],[Product]],products[Product],products[Cost per unit])</f>
        <v>6.47</v>
      </c>
    </row>
    <row r="224" spans="20:25" x14ac:dyDescent="0.25">
      <c r="T224" t="s">
        <v>79</v>
      </c>
      <c r="U224" t="s">
        <v>93</v>
      </c>
      <c r="V224" t="s">
        <v>92</v>
      </c>
      <c r="W224" s="12">
        <v>2219</v>
      </c>
      <c r="X224" s="13">
        <v>75</v>
      </c>
      <c r="Y224">
        <f>_xlfn.XLOOKUP(kuchbhi11[[#This Row],[Product]],products[Product],products[Cost per unit])</f>
        <v>8.7899999999999991</v>
      </c>
    </row>
    <row r="225" spans="20:25" x14ac:dyDescent="0.25">
      <c r="T225" t="s">
        <v>74</v>
      </c>
      <c r="U225" t="s">
        <v>77</v>
      </c>
      <c r="V225" t="s">
        <v>73</v>
      </c>
      <c r="W225" s="12">
        <v>2954</v>
      </c>
      <c r="X225" s="13">
        <v>189</v>
      </c>
      <c r="Y225">
        <f>_xlfn.XLOOKUP(kuchbhi11[[#This Row],[Product]],products[Product],products[Cost per unit])</f>
        <v>8.65</v>
      </c>
    </row>
    <row r="226" spans="20:25" x14ac:dyDescent="0.25">
      <c r="T226" t="s">
        <v>86</v>
      </c>
      <c r="U226" t="s">
        <v>77</v>
      </c>
      <c r="V226" t="s">
        <v>73</v>
      </c>
      <c r="W226" s="12">
        <v>280</v>
      </c>
      <c r="X226" s="13">
        <v>87</v>
      </c>
      <c r="Y226">
        <f>_xlfn.XLOOKUP(kuchbhi11[[#This Row],[Product]],products[Product],products[Cost per unit])</f>
        <v>8.65</v>
      </c>
    </row>
    <row r="227" spans="20:25" x14ac:dyDescent="0.25">
      <c r="T227" t="s">
        <v>76</v>
      </c>
      <c r="U227" t="s">
        <v>77</v>
      </c>
      <c r="V227" t="s">
        <v>70</v>
      </c>
      <c r="W227" s="12">
        <v>6118</v>
      </c>
      <c r="X227" s="13">
        <v>174</v>
      </c>
      <c r="Y227">
        <f>_xlfn.XLOOKUP(kuchbhi11[[#This Row],[Product]],products[Product],products[Cost per unit])</f>
        <v>14.49</v>
      </c>
    </row>
    <row r="228" spans="20:25" x14ac:dyDescent="0.25">
      <c r="T228" t="s">
        <v>89</v>
      </c>
      <c r="U228" t="s">
        <v>80</v>
      </c>
      <c r="V228" t="s">
        <v>100</v>
      </c>
      <c r="W228" s="12">
        <v>4802</v>
      </c>
      <c r="X228" s="13">
        <v>36</v>
      </c>
      <c r="Y228">
        <f>_xlfn.XLOOKUP(kuchbhi11[[#This Row],[Product]],products[Product],products[Cost per unit])</f>
        <v>11.73</v>
      </c>
    </row>
    <row r="229" spans="20:25" x14ac:dyDescent="0.25">
      <c r="T229" t="s">
        <v>74</v>
      </c>
      <c r="U229" t="s">
        <v>83</v>
      </c>
      <c r="V229" t="s">
        <v>101</v>
      </c>
      <c r="W229" s="12">
        <v>4137</v>
      </c>
      <c r="X229" s="13">
        <v>60</v>
      </c>
      <c r="Y229">
        <f>_xlfn.XLOOKUP(kuchbhi11[[#This Row],[Product]],products[Product],products[Cost per unit])</f>
        <v>4.97</v>
      </c>
    </row>
    <row r="230" spans="20:25" x14ac:dyDescent="0.25">
      <c r="T230" t="s">
        <v>90</v>
      </c>
      <c r="U230" t="s">
        <v>72</v>
      </c>
      <c r="V230" t="s">
        <v>97</v>
      </c>
      <c r="W230" s="12">
        <v>2023</v>
      </c>
      <c r="X230" s="13">
        <v>78</v>
      </c>
      <c r="Y230">
        <f>_xlfn.XLOOKUP(kuchbhi11[[#This Row],[Product]],products[Product],products[Cost per unit])</f>
        <v>6.49</v>
      </c>
    </row>
    <row r="231" spans="20:25" x14ac:dyDescent="0.25">
      <c r="T231" t="s">
        <v>74</v>
      </c>
      <c r="U231" t="s">
        <v>77</v>
      </c>
      <c r="V231" t="s">
        <v>70</v>
      </c>
      <c r="W231" s="12">
        <v>9051</v>
      </c>
      <c r="X231" s="13">
        <v>57</v>
      </c>
      <c r="Y231">
        <f>_xlfn.XLOOKUP(kuchbhi11[[#This Row],[Product]],products[Product],products[Cost per unit])</f>
        <v>14.49</v>
      </c>
    </row>
    <row r="232" spans="20:25" x14ac:dyDescent="0.25">
      <c r="T232" t="s">
        <v>74</v>
      </c>
      <c r="U232" t="s">
        <v>69</v>
      </c>
      <c r="V232" t="s">
        <v>103</v>
      </c>
      <c r="W232" s="12">
        <v>2919</v>
      </c>
      <c r="X232" s="13">
        <v>45</v>
      </c>
      <c r="Y232">
        <f>_xlfn.XLOOKUP(kuchbhi11[[#This Row],[Product]],products[Product],products[Cost per unit])</f>
        <v>10.38</v>
      </c>
    </row>
    <row r="233" spans="20:25" x14ac:dyDescent="0.25">
      <c r="T233" t="s">
        <v>76</v>
      </c>
      <c r="U233" t="s">
        <v>83</v>
      </c>
      <c r="V233" t="s">
        <v>85</v>
      </c>
      <c r="W233" s="12">
        <v>5915</v>
      </c>
      <c r="X233" s="13">
        <v>3</v>
      </c>
      <c r="Y233">
        <f>_xlfn.XLOOKUP(kuchbhi11[[#This Row],[Product]],products[Product],products[Cost per unit])</f>
        <v>9.77</v>
      </c>
    </row>
    <row r="234" spans="20:25" x14ac:dyDescent="0.25">
      <c r="T234" t="s">
        <v>98</v>
      </c>
      <c r="U234" t="s">
        <v>72</v>
      </c>
      <c r="V234" t="s">
        <v>100</v>
      </c>
      <c r="W234" s="12">
        <v>2562</v>
      </c>
      <c r="X234" s="13">
        <v>6</v>
      </c>
      <c r="Y234">
        <f>_xlfn.XLOOKUP(kuchbhi11[[#This Row],[Product]],products[Product],products[Cost per unit])</f>
        <v>11.73</v>
      </c>
    </row>
    <row r="235" spans="20:25" x14ac:dyDescent="0.25">
      <c r="T235" t="s">
        <v>88</v>
      </c>
      <c r="U235" t="s">
        <v>69</v>
      </c>
      <c r="V235" t="s">
        <v>81</v>
      </c>
      <c r="W235" s="12">
        <v>8813</v>
      </c>
      <c r="X235" s="13">
        <v>21</v>
      </c>
      <c r="Y235">
        <f>_xlfn.XLOOKUP(kuchbhi11[[#This Row],[Product]],products[Product],products[Cost per unit])</f>
        <v>13.15</v>
      </c>
    </row>
    <row r="236" spans="20:25" x14ac:dyDescent="0.25">
      <c r="T236" t="s">
        <v>88</v>
      </c>
      <c r="U236" t="s">
        <v>77</v>
      </c>
      <c r="V236" t="s">
        <v>78</v>
      </c>
      <c r="W236" s="12">
        <v>6111</v>
      </c>
      <c r="X236" s="13">
        <v>3</v>
      </c>
      <c r="Y236">
        <f>_xlfn.XLOOKUP(kuchbhi11[[#This Row],[Product]],products[Product],products[Cost per unit])</f>
        <v>6.47</v>
      </c>
    </row>
    <row r="237" spans="20:25" x14ac:dyDescent="0.25">
      <c r="T237" t="s">
        <v>71</v>
      </c>
      <c r="U237" t="s">
        <v>93</v>
      </c>
      <c r="V237" t="s">
        <v>84</v>
      </c>
      <c r="W237" s="12">
        <v>3507</v>
      </c>
      <c r="X237" s="13">
        <v>288</v>
      </c>
      <c r="Y237">
        <f>_xlfn.XLOOKUP(kuchbhi11[[#This Row],[Product]],products[Product],products[Cost per unit])</f>
        <v>5.79</v>
      </c>
    </row>
    <row r="238" spans="20:25" x14ac:dyDescent="0.25">
      <c r="T238" t="s">
        <v>79</v>
      </c>
      <c r="U238" t="s">
        <v>77</v>
      </c>
      <c r="V238" t="s">
        <v>94</v>
      </c>
      <c r="W238" s="12">
        <v>4319</v>
      </c>
      <c r="X238" s="13">
        <v>30</v>
      </c>
      <c r="Y238">
        <f>_xlfn.XLOOKUP(kuchbhi11[[#This Row],[Product]],products[Product],products[Cost per unit])</f>
        <v>9.33</v>
      </c>
    </row>
    <row r="239" spans="20:25" x14ac:dyDescent="0.25">
      <c r="T239" t="s">
        <v>68</v>
      </c>
      <c r="U239" t="s">
        <v>83</v>
      </c>
      <c r="V239" t="s">
        <v>105</v>
      </c>
      <c r="W239" s="12">
        <v>609</v>
      </c>
      <c r="X239" s="13">
        <v>87</v>
      </c>
      <c r="Y239">
        <f>_xlfn.XLOOKUP(kuchbhi11[[#This Row],[Product]],products[Product],products[Cost per unit])</f>
        <v>5.6</v>
      </c>
    </row>
    <row r="240" spans="20:25" x14ac:dyDescent="0.25">
      <c r="T240" t="s">
        <v>68</v>
      </c>
      <c r="U240" t="s">
        <v>80</v>
      </c>
      <c r="V240" t="s">
        <v>102</v>
      </c>
      <c r="W240" s="12">
        <v>6370</v>
      </c>
      <c r="X240" s="13">
        <v>30</v>
      </c>
      <c r="Y240">
        <f>_xlfn.XLOOKUP(kuchbhi11[[#This Row],[Product]],products[Product],products[Cost per unit])</f>
        <v>16.73</v>
      </c>
    </row>
    <row r="241" spans="20:25" x14ac:dyDescent="0.25">
      <c r="T241" t="s">
        <v>88</v>
      </c>
      <c r="U241" t="s">
        <v>83</v>
      </c>
      <c r="V241" t="s">
        <v>99</v>
      </c>
      <c r="W241" s="12">
        <v>5474</v>
      </c>
      <c r="X241" s="13">
        <v>168</v>
      </c>
      <c r="Y241">
        <f>_xlfn.XLOOKUP(kuchbhi11[[#This Row],[Product]],products[Product],products[Cost per unit])</f>
        <v>7.64</v>
      </c>
    </row>
    <row r="242" spans="20:25" x14ac:dyDescent="0.25">
      <c r="T242" t="s">
        <v>68</v>
      </c>
      <c r="U242" t="s">
        <v>77</v>
      </c>
      <c r="V242" t="s">
        <v>102</v>
      </c>
      <c r="W242" s="12">
        <v>3164</v>
      </c>
      <c r="X242" s="13">
        <v>306</v>
      </c>
      <c r="Y242">
        <f>_xlfn.XLOOKUP(kuchbhi11[[#This Row],[Product]],products[Product],products[Cost per unit])</f>
        <v>16.73</v>
      </c>
    </row>
    <row r="243" spans="20:25" x14ac:dyDescent="0.25">
      <c r="T243" t="s">
        <v>79</v>
      </c>
      <c r="U243" t="s">
        <v>72</v>
      </c>
      <c r="V243" t="s">
        <v>75</v>
      </c>
      <c r="W243" s="12">
        <v>1302</v>
      </c>
      <c r="X243" s="13">
        <v>402</v>
      </c>
      <c r="Y243">
        <f>_xlfn.XLOOKUP(kuchbhi11[[#This Row],[Product]],products[Product],products[Cost per unit])</f>
        <v>11.88</v>
      </c>
    </row>
    <row r="244" spans="20:25" x14ac:dyDescent="0.25">
      <c r="T244" t="s">
        <v>90</v>
      </c>
      <c r="U244" t="s">
        <v>69</v>
      </c>
      <c r="V244" t="s">
        <v>103</v>
      </c>
      <c r="W244" s="12">
        <v>7308</v>
      </c>
      <c r="X244" s="13">
        <v>327</v>
      </c>
      <c r="Y244">
        <f>_xlfn.XLOOKUP(kuchbhi11[[#This Row],[Product]],products[Product],products[Cost per unit])</f>
        <v>10.38</v>
      </c>
    </row>
    <row r="245" spans="20:25" x14ac:dyDescent="0.25">
      <c r="T245" t="s">
        <v>68</v>
      </c>
      <c r="U245" t="s">
        <v>69</v>
      </c>
      <c r="V245" t="s">
        <v>102</v>
      </c>
      <c r="W245" s="12">
        <v>6132</v>
      </c>
      <c r="X245" s="13">
        <v>93</v>
      </c>
      <c r="Y245">
        <f>_xlfn.XLOOKUP(kuchbhi11[[#This Row],[Product]],products[Product],products[Cost per unit])</f>
        <v>16.73</v>
      </c>
    </row>
    <row r="246" spans="20:25" x14ac:dyDescent="0.25">
      <c r="T246" t="s">
        <v>98</v>
      </c>
      <c r="U246" t="s">
        <v>72</v>
      </c>
      <c r="V246" t="s">
        <v>87</v>
      </c>
      <c r="W246" s="12">
        <v>3472</v>
      </c>
      <c r="X246" s="13">
        <v>96</v>
      </c>
      <c r="Y246">
        <f>_xlfn.XLOOKUP(kuchbhi11[[#This Row],[Product]],products[Product],products[Cost per unit])</f>
        <v>11.7</v>
      </c>
    </row>
    <row r="247" spans="20:25" x14ac:dyDescent="0.25">
      <c r="T247" t="s">
        <v>71</v>
      </c>
      <c r="U247" t="s">
        <v>80</v>
      </c>
      <c r="V247" t="s">
        <v>78</v>
      </c>
      <c r="W247" s="12">
        <v>9660</v>
      </c>
      <c r="X247" s="13">
        <v>27</v>
      </c>
      <c r="Y247">
        <f>_xlfn.XLOOKUP(kuchbhi11[[#This Row],[Product]],products[Product],products[Cost per unit])</f>
        <v>6.47</v>
      </c>
    </row>
    <row r="248" spans="20:25" x14ac:dyDescent="0.25">
      <c r="T248" t="s">
        <v>74</v>
      </c>
      <c r="U248" t="s">
        <v>83</v>
      </c>
      <c r="V248" t="s">
        <v>105</v>
      </c>
      <c r="W248" s="12">
        <v>2436</v>
      </c>
      <c r="X248" s="13">
        <v>99</v>
      </c>
      <c r="Y248">
        <f>_xlfn.XLOOKUP(kuchbhi11[[#This Row],[Product]],products[Product],products[Cost per unit])</f>
        <v>5.6</v>
      </c>
    </row>
    <row r="249" spans="20:25" x14ac:dyDescent="0.25">
      <c r="T249" t="s">
        <v>74</v>
      </c>
      <c r="U249" t="s">
        <v>83</v>
      </c>
      <c r="V249" t="s">
        <v>82</v>
      </c>
      <c r="W249" s="12">
        <v>9506</v>
      </c>
      <c r="X249" s="13">
        <v>87</v>
      </c>
      <c r="Y249">
        <f>_xlfn.XLOOKUP(kuchbhi11[[#This Row],[Product]],products[Product],products[Cost per unit])</f>
        <v>12.37</v>
      </c>
    </row>
    <row r="250" spans="20:25" x14ac:dyDescent="0.25">
      <c r="T250" t="s">
        <v>98</v>
      </c>
      <c r="U250" t="s">
        <v>69</v>
      </c>
      <c r="V250" t="s">
        <v>104</v>
      </c>
      <c r="W250" s="12">
        <v>245</v>
      </c>
      <c r="X250" s="13">
        <v>288</v>
      </c>
      <c r="Y250">
        <f>_xlfn.XLOOKUP(kuchbhi11[[#This Row],[Product]],products[Product],products[Cost per unit])</f>
        <v>9</v>
      </c>
    </row>
    <row r="251" spans="20:25" x14ac:dyDescent="0.25">
      <c r="T251" t="s">
        <v>71</v>
      </c>
      <c r="U251" t="s">
        <v>72</v>
      </c>
      <c r="V251" t="s">
        <v>96</v>
      </c>
      <c r="W251" s="12">
        <v>2702</v>
      </c>
      <c r="X251" s="13">
        <v>363</v>
      </c>
      <c r="Y251">
        <f>_xlfn.XLOOKUP(kuchbhi11[[#This Row],[Product]],products[Product],products[Cost per unit])</f>
        <v>10.62</v>
      </c>
    </row>
    <row r="252" spans="20:25" x14ac:dyDescent="0.25">
      <c r="T252" t="s">
        <v>98</v>
      </c>
      <c r="U252" t="s">
        <v>93</v>
      </c>
      <c r="V252" t="s">
        <v>91</v>
      </c>
      <c r="W252" s="12">
        <v>700</v>
      </c>
      <c r="X252" s="13">
        <v>87</v>
      </c>
      <c r="Y252">
        <f>_xlfn.XLOOKUP(kuchbhi11[[#This Row],[Product]],products[Product],products[Cost per unit])</f>
        <v>3.11</v>
      </c>
    </row>
    <row r="253" spans="20:25" x14ac:dyDescent="0.25">
      <c r="T253" t="s">
        <v>79</v>
      </c>
      <c r="U253" t="s">
        <v>93</v>
      </c>
      <c r="V253" t="s">
        <v>91</v>
      </c>
      <c r="W253" s="12">
        <v>3759</v>
      </c>
      <c r="X253" s="13">
        <v>150</v>
      </c>
      <c r="Y253">
        <f>_xlfn.XLOOKUP(kuchbhi11[[#This Row],[Product]],products[Product],products[Cost per unit])</f>
        <v>3.11</v>
      </c>
    </row>
    <row r="254" spans="20:25" x14ac:dyDescent="0.25">
      <c r="T254" t="s">
        <v>89</v>
      </c>
      <c r="U254" t="s">
        <v>72</v>
      </c>
      <c r="V254" t="s">
        <v>91</v>
      </c>
      <c r="W254" s="12">
        <v>1589</v>
      </c>
      <c r="X254" s="13">
        <v>303</v>
      </c>
      <c r="Y254">
        <f>_xlfn.XLOOKUP(kuchbhi11[[#This Row],[Product]],products[Product],products[Cost per unit])</f>
        <v>3.11</v>
      </c>
    </row>
    <row r="255" spans="20:25" x14ac:dyDescent="0.25">
      <c r="T255" t="s">
        <v>86</v>
      </c>
      <c r="U255" t="s">
        <v>72</v>
      </c>
      <c r="V255" t="s">
        <v>103</v>
      </c>
      <c r="W255" s="12">
        <v>5194</v>
      </c>
      <c r="X255" s="13">
        <v>288</v>
      </c>
      <c r="Y255">
        <f>_xlfn.XLOOKUP(kuchbhi11[[#This Row],[Product]],products[Product],products[Cost per unit])</f>
        <v>10.38</v>
      </c>
    </row>
    <row r="256" spans="20:25" x14ac:dyDescent="0.25">
      <c r="T256" t="s">
        <v>98</v>
      </c>
      <c r="U256" t="s">
        <v>77</v>
      </c>
      <c r="V256" t="s">
        <v>94</v>
      </c>
      <c r="W256" s="12">
        <v>945</v>
      </c>
      <c r="X256" s="13">
        <v>75</v>
      </c>
      <c r="Y256">
        <f>_xlfn.XLOOKUP(kuchbhi11[[#This Row],[Product]],products[Product],products[Cost per unit])</f>
        <v>9.33</v>
      </c>
    </row>
    <row r="257" spans="20:25" x14ac:dyDescent="0.25">
      <c r="T257" t="s">
        <v>68</v>
      </c>
      <c r="U257" t="s">
        <v>83</v>
      </c>
      <c r="V257" t="s">
        <v>84</v>
      </c>
      <c r="W257" s="12">
        <v>1988</v>
      </c>
      <c r="X257" s="13">
        <v>39</v>
      </c>
      <c r="Y257">
        <f>_xlfn.XLOOKUP(kuchbhi11[[#This Row],[Product]],products[Product],products[Cost per unit])</f>
        <v>5.79</v>
      </c>
    </row>
    <row r="258" spans="20:25" x14ac:dyDescent="0.25">
      <c r="T258" t="s">
        <v>79</v>
      </c>
      <c r="U258" t="s">
        <v>93</v>
      </c>
      <c r="V258" t="s">
        <v>73</v>
      </c>
      <c r="W258" s="12">
        <v>6734</v>
      </c>
      <c r="X258" s="13">
        <v>123</v>
      </c>
      <c r="Y258">
        <f>_xlfn.XLOOKUP(kuchbhi11[[#This Row],[Product]],products[Product],products[Cost per unit])</f>
        <v>8.65</v>
      </c>
    </row>
    <row r="259" spans="20:25" x14ac:dyDescent="0.25">
      <c r="T259" t="s">
        <v>68</v>
      </c>
      <c r="U259" t="s">
        <v>77</v>
      </c>
      <c r="V259" t="s">
        <v>75</v>
      </c>
      <c r="W259" s="12">
        <v>217</v>
      </c>
      <c r="X259" s="13">
        <v>36</v>
      </c>
      <c r="Y259">
        <f>_xlfn.XLOOKUP(kuchbhi11[[#This Row],[Product]],products[Product],products[Cost per unit])</f>
        <v>11.88</v>
      </c>
    </row>
    <row r="260" spans="20:25" x14ac:dyDescent="0.25">
      <c r="T260" t="s">
        <v>88</v>
      </c>
      <c r="U260" t="s">
        <v>93</v>
      </c>
      <c r="V260" t="s">
        <v>85</v>
      </c>
      <c r="W260" s="12">
        <v>6279</v>
      </c>
      <c r="X260" s="13">
        <v>237</v>
      </c>
      <c r="Y260">
        <f>_xlfn.XLOOKUP(kuchbhi11[[#This Row],[Product]],products[Product],products[Cost per unit])</f>
        <v>9.77</v>
      </c>
    </row>
    <row r="261" spans="20:25" x14ac:dyDescent="0.25">
      <c r="T261" t="s">
        <v>68</v>
      </c>
      <c r="U261" t="s">
        <v>77</v>
      </c>
      <c r="V261" t="s">
        <v>94</v>
      </c>
      <c r="W261" s="12">
        <v>4424</v>
      </c>
      <c r="X261" s="13">
        <v>201</v>
      </c>
      <c r="Y261">
        <f>_xlfn.XLOOKUP(kuchbhi11[[#This Row],[Product]],products[Product],products[Cost per unit])</f>
        <v>9.33</v>
      </c>
    </row>
    <row r="262" spans="20:25" x14ac:dyDescent="0.25">
      <c r="T262" t="s">
        <v>89</v>
      </c>
      <c r="U262" t="s">
        <v>77</v>
      </c>
      <c r="V262" t="s">
        <v>91</v>
      </c>
      <c r="W262" s="12">
        <v>189</v>
      </c>
      <c r="X262" s="13">
        <v>48</v>
      </c>
      <c r="Y262">
        <f>_xlfn.XLOOKUP(kuchbhi11[[#This Row],[Product]],products[Product],products[Cost per unit])</f>
        <v>3.11</v>
      </c>
    </row>
    <row r="263" spans="20:25" x14ac:dyDescent="0.25">
      <c r="T263" t="s">
        <v>88</v>
      </c>
      <c r="U263" t="s">
        <v>72</v>
      </c>
      <c r="V263" t="s">
        <v>85</v>
      </c>
      <c r="W263" s="12">
        <v>490</v>
      </c>
      <c r="X263" s="13">
        <v>84</v>
      </c>
      <c r="Y263">
        <f>_xlfn.XLOOKUP(kuchbhi11[[#This Row],[Product]],products[Product],products[Cost per unit])</f>
        <v>9.77</v>
      </c>
    </row>
    <row r="264" spans="20:25" x14ac:dyDescent="0.25">
      <c r="T264" t="s">
        <v>71</v>
      </c>
      <c r="U264" t="s">
        <v>69</v>
      </c>
      <c r="V264" t="s">
        <v>104</v>
      </c>
      <c r="W264" s="12">
        <v>434</v>
      </c>
      <c r="X264" s="13">
        <v>87</v>
      </c>
      <c r="Y264">
        <f>_xlfn.XLOOKUP(kuchbhi11[[#This Row],[Product]],products[Product],products[Cost per unit])</f>
        <v>9</v>
      </c>
    </row>
    <row r="265" spans="20:25" x14ac:dyDescent="0.25">
      <c r="T265" t="s">
        <v>86</v>
      </c>
      <c r="U265" t="s">
        <v>83</v>
      </c>
      <c r="V265" t="s">
        <v>70</v>
      </c>
      <c r="W265" s="12">
        <v>10129</v>
      </c>
      <c r="X265" s="13">
        <v>312</v>
      </c>
      <c r="Y265">
        <f>_xlfn.XLOOKUP(kuchbhi11[[#This Row],[Product]],products[Product],products[Cost per unit])</f>
        <v>14.49</v>
      </c>
    </row>
    <row r="266" spans="20:25" x14ac:dyDescent="0.25">
      <c r="T266" t="s">
        <v>90</v>
      </c>
      <c r="U266" t="s">
        <v>80</v>
      </c>
      <c r="V266" t="s">
        <v>103</v>
      </c>
      <c r="W266" s="12">
        <v>1652</v>
      </c>
      <c r="X266" s="13">
        <v>102</v>
      </c>
      <c r="Y266">
        <f>_xlfn.XLOOKUP(kuchbhi11[[#This Row],[Product]],products[Product],products[Cost per unit])</f>
        <v>10.38</v>
      </c>
    </row>
    <row r="267" spans="20:25" x14ac:dyDescent="0.25">
      <c r="T267" t="s">
        <v>71</v>
      </c>
      <c r="U267" t="s">
        <v>83</v>
      </c>
      <c r="V267" t="s">
        <v>104</v>
      </c>
      <c r="W267" s="12">
        <v>6433</v>
      </c>
      <c r="X267" s="13">
        <v>78</v>
      </c>
      <c r="Y267">
        <f>_xlfn.XLOOKUP(kuchbhi11[[#This Row],[Product]],products[Product],products[Cost per unit])</f>
        <v>9</v>
      </c>
    </row>
    <row r="268" spans="20:25" x14ac:dyDescent="0.25">
      <c r="T268" t="s">
        <v>90</v>
      </c>
      <c r="U268" t="s">
        <v>93</v>
      </c>
      <c r="V268" t="s">
        <v>97</v>
      </c>
      <c r="W268" s="12">
        <v>2212</v>
      </c>
      <c r="X268" s="13">
        <v>117</v>
      </c>
      <c r="Y268">
        <f>_xlfn.XLOOKUP(kuchbhi11[[#This Row],[Product]],products[Product],products[Cost per unit])</f>
        <v>6.49</v>
      </c>
    </row>
    <row r="269" spans="20:25" x14ac:dyDescent="0.25">
      <c r="T269" t="s">
        <v>76</v>
      </c>
      <c r="U269" t="s">
        <v>72</v>
      </c>
      <c r="V269" t="s">
        <v>99</v>
      </c>
      <c r="W269" s="12">
        <v>609</v>
      </c>
      <c r="X269" s="13">
        <v>99</v>
      </c>
      <c r="Y269">
        <f>_xlfn.XLOOKUP(kuchbhi11[[#This Row],[Product]],products[Product],products[Cost per unit])</f>
        <v>7.64</v>
      </c>
    </row>
    <row r="270" spans="20:25" x14ac:dyDescent="0.25">
      <c r="T270" t="s">
        <v>68</v>
      </c>
      <c r="U270" t="s">
        <v>72</v>
      </c>
      <c r="V270" t="s">
        <v>101</v>
      </c>
      <c r="W270" s="12">
        <v>1638</v>
      </c>
      <c r="X270" s="13">
        <v>48</v>
      </c>
      <c r="Y270">
        <f>_xlfn.XLOOKUP(kuchbhi11[[#This Row],[Product]],products[Product],products[Cost per unit])</f>
        <v>4.97</v>
      </c>
    </row>
    <row r="271" spans="20:25" x14ac:dyDescent="0.25">
      <c r="T271" t="s">
        <v>86</v>
      </c>
      <c r="U271" t="s">
        <v>93</v>
      </c>
      <c r="V271" t="s">
        <v>100</v>
      </c>
      <c r="W271" s="12">
        <v>3829</v>
      </c>
      <c r="X271" s="13">
        <v>24</v>
      </c>
      <c r="Y271">
        <f>_xlfn.XLOOKUP(kuchbhi11[[#This Row],[Product]],products[Product],products[Cost per unit])</f>
        <v>11.73</v>
      </c>
    </row>
    <row r="272" spans="20:25" x14ac:dyDescent="0.25">
      <c r="T272" t="s">
        <v>68</v>
      </c>
      <c r="U272" t="s">
        <v>80</v>
      </c>
      <c r="V272" t="s">
        <v>100</v>
      </c>
      <c r="W272" s="12">
        <v>5775</v>
      </c>
      <c r="X272" s="13">
        <v>42</v>
      </c>
      <c r="Y272">
        <f>_xlfn.XLOOKUP(kuchbhi11[[#This Row],[Product]],products[Product],products[Cost per unit])</f>
        <v>11.73</v>
      </c>
    </row>
    <row r="273" spans="20:25" x14ac:dyDescent="0.25">
      <c r="T273" t="s">
        <v>79</v>
      </c>
      <c r="U273" t="s">
        <v>72</v>
      </c>
      <c r="V273" t="s">
        <v>96</v>
      </c>
      <c r="W273" s="12">
        <v>1071</v>
      </c>
      <c r="X273" s="13">
        <v>270</v>
      </c>
      <c r="Y273">
        <f>_xlfn.XLOOKUP(kuchbhi11[[#This Row],[Product]],products[Product],products[Cost per unit])</f>
        <v>10.62</v>
      </c>
    </row>
    <row r="274" spans="20:25" x14ac:dyDescent="0.25">
      <c r="T274" t="s">
        <v>71</v>
      </c>
      <c r="U274" t="s">
        <v>77</v>
      </c>
      <c r="V274" t="s">
        <v>97</v>
      </c>
      <c r="W274" s="12">
        <v>5019</v>
      </c>
      <c r="X274" s="13">
        <v>150</v>
      </c>
      <c r="Y274">
        <f>_xlfn.XLOOKUP(kuchbhi11[[#This Row],[Product]],products[Product],products[Cost per unit])</f>
        <v>6.49</v>
      </c>
    </row>
    <row r="275" spans="20:25" x14ac:dyDescent="0.25">
      <c r="T275" t="s">
        <v>89</v>
      </c>
      <c r="U275" t="s">
        <v>69</v>
      </c>
      <c r="V275" t="s">
        <v>100</v>
      </c>
      <c r="W275" s="12">
        <v>2863</v>
      </c>
      <c r="X275" s="13">
        <v>42</v>
      </c>
      <c r="Y275">
        <f>_xlfn.XLOOKUP(kuchbhi11[[#This Row],[Product]],products[Product],products[Cost per unit])</f>
        <v>11.73</v>
      </c>
    </row>
    <row r="276" spans="20:25" x14ac:dyDescent="0.25">
      <c r="T276" t="s">
        <v>68</v>
      </c>
      <c r="U276" t="s">
        <v>72</v>
      </c>
      <c r="V276" t="s">
        <v>95</v>
      </c>
      <c r="W276" s="12">
        <v>1617</v>
      </c>
      <c r="X276" s="13">
        <v>126</v>
      </c>
      <c r="Y276">
        <f>_xlfn.XLOOKUP(kuchbhi11[[#This Row],[Product]],products[Product],products[Cost per unit])</f>
        <v>7.16</v>
      </c>
    </row>
    <row r="277" spans="20:25" x14ac:dyDescent="0.25">
      <c r="T277" t="s">
        <v>79</v>
      </c>
      <c r="U277" t="s">
        <v>69</v>
      </c>
      <c r="V277" t="s">
        <v>105</v>
      </c>
      <c r="W277" s="12">
        <v>6818</v>
      </c>
      <c r="X277" s="13">
        <v>6</v>
      </c>
      <c r="Y277">
        <f>_xlfn.XLOOKUP(kuchbhi11[[#This Row],[Product]],products[Product],products[Cost per unit])</f>
        <v>5.6</v>
      </c>
    </row>
    <row r="278" spans="20:25" x14ac:dyDescent="0.25">
      <c r="T278" t="s">
        <v>90</v>
      </c>
      <c r="U278" t="s">
        <v>72</v>
      </c>
      <c r="V278" t="s">
        <v>100</v>
      </c>
      <c r="W278" s="12">
        <v>6657</v>
      </c>
      <c r="X278" s="13">
        <v>276</v>
      </c>
      <c r="Y278">
        <f>_xlfn.XLOOKUP(kuchbhi11[[#This Row],[Product]],products[Product],products[Cost per unit])</f>
        <v>11.73</v>
      </c>
    </row>
    <row r="279" spans="20:25" x14ac:dyDescent="0.25">
      <c r="T279" t="s">
        <v>90</v>
      </c>
      <c r="U279" t="s">
        <v>93</v>
      </c>
      <c r="V279" t="s">
        <v>91</v>
      </c>
      <c r="W279" s="12">
        <v>2919</v>
      </c>
      <c r="X279" s="13">
        <v>93</v>
      </c>
      <c r="Y279">
        <f>_xlfn.XLOOKUP(kuchbhi11[[#This Row],[Product]],products[Product],products[Cost per unit])</f>
        <v>3.11</v>
      </c>
    </row>
    <row r="280" spans="20:25" x14ac:dyDescent="0.25">
      <c r="T280" t="s">
        <v>89</v>
      </c>
      <c r="U280" t="s">
        <v>77</v>
      </c>
      <c r="V280" t="s">
        <v>84</v>
      </c>
      <c r="W280" s="12">
        <v>3094</v>
      </c>
      <c r="X280" s="13">
        <v>246</v>
      </c>
      <c r="Y280">
        <f>_xlfn.XLOOKUP(kuchbhi11[[#This Row],[Product]],products[Product],products[Cost per unit])</f>
        <v>5.79</v>
      </c>
    </row>
    <row r="281" spans="20:25" x14ac:dyDescent="0.25">
      <c r="T281" t="s">
        <v>79</v>
      </c>
      <c r="U281" t="s">
        <v>80</v>
      </c>
      <c r="V281" t="s">
        <v>101</v>
      </c>
      <c r="W281" s="12">
        <v>2989</v>
      </c>
      <c r="X281" s="13">
        <v>3</v>
      </c>
      <c r="Y281">
        <f>_xlfn.XLOOKUP(kuchbhi11[[#This Row],[Product]],products[Product],products[Cost per unit])</f>
        <v>4.97</v>
      </c>
    </row>
    <row r="282" spans="20:25" x14ac:dyDescent="0.25">
      <c r="T282" t="s">
        <v>71</v>
      </c>
      <c r="U282" t="s">
        <v>83</v>
      </c>
      <c r="V282" t="s">
        <v>102</v>
      </c>
      <c r="W282" s="12">
        <v>2268</v>
      </c>
      <c r="X282" s="13">
        <v>63</v>
      </c>
      <c r="Y282">
        <f>_xlfn.XLOOKUP(kuchbhi11[[#This Row],[Product]],products[Product],products[Cost per unit])</f>
        <v>16.73</v>
      </c>
    </row>
    <row r="283" spans="20:25" x14ac:dyDescent="0.25">
      <c r="T283" t="s">
        <v>88</v>
      </c>
      <c r="U283" t="s">
        <v>72</v>
      </c>
      <c r="V283" t="s">
        <v>84</v>
      </c>
      <c r="W283" s="12">
        <v>4753</v>
      </c>
      <c r="X283" s="13">
        <v>246</v>
      </c>
      <c r="Y283">
        <f>_xlfn.XLOOKUP(kuchbhi11[[#This Row],[Product]],products[Product],products[Cost per unit])</f>
        <v>5.79</v>
      </c>
    </row>
    <row r="284" spans="20:25" x14ac:dyDescent="0.25">
      <c r="T284" t="s">
        <v>89</v>
      </c>
      <c r="U284" t="s">
        <v>93</v>
      </c>
      <c r="V284" t="s">
        <v>99</v>
      </c>
      <c r="W284" s="12">
        <v>7511</v>
      </c>
      <c r="X284" s="13">
        <v>120</v>
      </c>
      <c r="Y284">
        <f>_xlfn.XLOOKUP(kuchbhi11[[#This Row],[Product]],products[Product],products[Cost per unit])</f>
        <v>7.64</v>
      </c>
    </row>
    <row r="285" spans="20:25" x14ac:dyDescent="0.25">
      <c r="T285" t="s">
        <v>89</v>
      </c>
      <c r="U285" t="s">
        <v>83</v>
      </c>
      <c r="V285" t="s">
        <v>84</v>
      </c>
      <c r="W285" s="12">
        <v>4326</v>
      </c>
      <c r="X285" s="13">
        <v>348</v>
      </c>
      <c r="Y285">
        <f>_xlfn.XLOOKUP(kuchbhi11[[#This Row],[Product]],products[Product],products[Cost per unit])</f>
        <v>5.79</v>
      </c>
    </row>
    <row r="286" spans="20:25" x14ac:dyDescent="0.25">
      <c r="T286" t="s">
        <v>76</v>
      </c>
      <c r="U286" t="s">
        <v>93</v>
      </c>
      <c r="V286" t="s">
        <v>97</v>
      </c>
      <c r="W286" s="12">
        <v>4935</v>
      </c>
      <c r="X286" s="13">
        <v>126</v>
      </c>
      <c r="Y286">
        <f>_xlfn.XLOOKUP(kuchbhi11[[#This Row],[Product]],products[Product],products[Cost per unit])</f>
        <v>6.49</v>
      </c>
    </row>
    <row r="287" spans="20:25" x14ac:dyDescent="0.25">
      <c r="T287" t="s">
        <v>79</v>
      </c>
      <c r="U287" t="s">
        <v>72</v>
      </c>
      <c r="V287" t="s">
        <v>70</v>
      </c>
      <c r="W287" s="12">
        <v>4781</v>
      </c>
      <c r="X287" s="13">
        <v>123</v>
      </c>
      <c r="Y287">
        <f>_xlfn.XLOOKUP(kuchbhi11[[#This Row],[Product]],products[Product],products[Cost per unit])</f>
        <v>14.49</v>
      </c>
    </row>
    <row r="288" spans="20:25" x14ac:dyDescent="0.25">
      <c r="T288" t="s">
        <v>88</v>
      </c>
      <c r="U288" t="s">
        <v>83</v>
      </c>
      <c r="V288" t="s">
        <v>81</v>
      </c>
      <c r="W288" s="12">
        <v>7483</v>
      </c>
      <c r="X288" s="13">
        <v>45</v>
      </c>
      <c r="Y288">
        <f>_xlfn.XLOOKUP(kuchbhi11[[#This Row],[Product]],products[Product],products[Cost per unit])</f>
        <v>13.15</v>
      </c>
    </row>
    <row r="289" spans="20:25" x14ac:dyDescent="0.25">
      <c r="T289" t="s">
        <v>98</v>
      </c>
      <c r="U289" t="s">
        <v>83</v>
      </c>
      <c r="V289" t="s">
        <v>75</v>
      </c>
      <c r="W289" s="12">
        <v>6860</v>
      </c>
      <c r="X289" s="13">
        <v>126</v>
      </c>
      <c r="Y289">
        <f>_xlfn.XLOOKUP(kuchbhi11[[#This Row],[Product]],products[Product],products[Cost per unit])</f>
        <v>11.88</v>
      </c>
    </row>
    <row r="290" spans="20:25" x14ac:dyDescent="0.25">
      <c r="T290" t="s">
        <v>68</v>
      </c>
      <c r="U290" t="s">
        <v>69</v>
      </c>
      <c r="V290" t="s">
        <v>95</v>
      </c>
      <c r="W290" s="12">
        <v>9002</v>
      </c>
      <c r="X290" s="13">
        <v>72</v>
      </c>
      <c r="Y290">
        <f>_xlfn.XLOOKUP(kuchbhi11[[#This Row],[Product]],products[Product],products[Cost per unit])</f>
        <v>7.16</v>
      </c>
    </row>
    <row r="291" spans="20:25" x14ac:dyDescent="0.25">
      <c r="T291" t="s">
        <v>79</v>
      </c>
      <c r="U291" t="s">
        <v>77</v>
      </c>
      <c r="V291" t="s">
        <v>95</v>
      </c>
      <c r="W291" s="12">
        <v>1400</v>
      </c>
      <c r="X291" s="13">
        <v>135</v>
      </c>
      <c r="Y291">
        <f>_xlfn.XLOOKUP(kuchbhi11[[#This Row],[Product]],products[Product],products[Cost per unit])</f>
        <v>7.16</v>
      </c>
    </row>
    <row r="292" spans="20:25" x14ac:dyDescent="0.25">
      <c r="T292" t="s">
        <v>98</v>
      </c>
      <c r="U292" t="s">
        <v>93</v>
      </c>
      <c r="V292" t="s">
        <v>85</v>
      </c>
      <c r="W292" s="12">
        <v>4053</v>
      </c>
      <c r="X292" s="13">
        <v>24</v>
      </c>
      <c r="Y292">
        <f>_xlfn.XLOOKUP(kuchbhi11[[#This Row],[Product]],products[Product],products[Cost per unit])</f>
        <v>9.77</v>
      </c>
    </row>
    <row r="293" spans="20:25" x14ac:dyDescent="0.25">
      <c r="T293" t="s">
        <v>86</v>
      </c>
      <c r="U293" t="s">
        <v>77</v>
      </c>
      <c r="V293" t="s">
        <v>84</v>
      </c>
      <c r="W293" s="12">
        <v>2149</v>
      </c>
      <c r="X293" s="13">
        <v>117</v>
      </c>
      <c r="Y293">
        <f>_xlfn.XLOOKUP(kuchbhi11[[#This Row],[Product]],products[Product],products[Cost per unit])</f>
        <v>5.79</v>
      </c>
    </row>
    <row r="294" spans="20:25" x14ac:dyDescent="0.25">
      <c r="T294" t="s">
        <v>90</v>
      </c>
      <c r="U294" t="s">
        <v>80</v>
      </c>
      <c r="V294" t="s">
        <v>95</v>
      </c>
      <c r="W294" s="12">
        <v>3640</v>
      </c>
      <c r="X294" s="13">
        <v>51</v>
      </c>
      <c r="Y294">
        <f>_xlfn.XLOOKUP(kuchbhi11[[#This Row],[Product]],products[Product],products[Cost per unit])</f>
        <v>7.16</v>
      </c>
    </row>
    <row r="295" spans="20:25" x14ac:dyDescent="0.25">
      <c r="T295" t="s">
        <v>89</v>
      </c>
      <c r="U295" t="s">
        <v>80</v>
      </c>
      <c r="V295" t="s">
        <v>97</v>
      </c>
      <c r="W295" s="12">
        <v>630</v>
      </c>
      <c r="X295" s="13">
        <v>36</v>
      </c>
      <c r="Y295">
        <f>_xlfn.XLOOKUP(kuchbhi11[[#This Row],[Product]],products[Product],products[Cost per unit])</f>
        <v>6.49</v>
      </c>
    </row>
    <row r="296" spans="20:25" x14ac:dyDescent="0.25">
      <c r="T296" t="s">
        <v>74</v>
      </c>
      <c r="U296" t="s">
        <v>72</v>
      </c>
      <c r="V296" t="s">
        <v>102</v>
      </c>
      <c r="W296" s="12">
        <v>2429</v>
      </c>
      <c r="X296" s="13">
        <v>144</v>
      </c>
      <c r="Y296">
        <f>_xlfn.XLOOKUP(kuchbhi11[[#This Row],[Product]],products[Product],products[Cost per unit])</f>
        <v>16.73</v>
      </c>
    </row>
    <row r="297" spans="20:25" x14ac:dyDescent="0.25">
      <c r="T297" t="s">
        <v>74</v>
      </c>
      <c r="U297" t="s">
        <v>77</v>
      </c>
      <c r="V297" t="s">
        <v>81</v>
      </c>
      <c r="W297" s="12">
        <v>2142</v>
      </c>
      <c r="X297" s="13">
        <v>114</v>
      </c>
      <c r="Y297">
        <f>_xlfn.XLOOKUP(kuchbhi11[[#This Row],[Product]],products[Product],products[Cost per unit])</f>
        <v>13.15</v>
      </c>
    </row>
    <row r="298" spans="20:25" x14ac:dyDescent="0.25">
      <c r="T298" t="s">
        <v>86</v>
      </c>
      <c r="U298" t="s">
        <v>69</v>
      </c>
      <c r="V298" t="s">
        <v>70</v>
      </c>
      <c r="W298" s="12">
        <v>6454</v>
      </c>
      <c r="X298" s="13">
        <v>54</v>
      </c>
      <c r="Y298">
        <f>_xlfn.XLOOKUP(kuchbhi11[[#This Row],[Product]],products[Product],products[Cost per unit])</f>
        <v>14.49</v>
      </c>
    </row>
    <row r="299" spans="20:25" x14ac:dyDescent="0.25">
      <c r="T299" t="s">
        <v>86</v>
      </c>
      <c r="U299" t="s">
        <v>69</v>
      </c>
      <c r="V299" t="s">
        <v>92</v>
      </c>
      <c r="W299" s="12">
        <v>4487</v>
      </c>
      <c r="X299" s="13">
        <v>333</v>
      </c>
      <c r="Y299">
        <f>_xlfn.XLOOKUP(kuchbhi11[[#This Row],[Product]],products[Product],products[Cost per unit])</f>
        <v>8.7899999999999991</v>
      </c>
    </row>
    <row r="300" spans="20:25" x14ac:dyDescent="0.25">
      <c r="T300" t="s">
        <v>90</v>
      </c>
      <c r="U300" t="s">
        <v>69</v>
      </c>
      <c r="V300" t="s">
        <v>75</v>
      </c>
      <c r="W300" s="12">
        <v>938</v>
      </c>
      <c r="X300" s="13">
        <v>366</v>
      </c>
      <c r="Y300">
        <f>_xlfn.XLOOKUP(kuchbhi11[[#This Row],[Product]],products[Product],products[Cost per unit])</f>
        <v>11.88</v>
      </c>
    </row>
    <row r="301" spans="20:25" x14ac:dyDescent="0.25">
      <c r="T301" t="s">
        <v>90</v>
      </c>
      <c r="U301" t="s">
        <v>83</v>
      </c>
      <c r="V301" t="s">
        <v>105</v>
      </c>
      <c r="W301" s="12">
        <v>8841</v>
      </c>
      <c r="X301" s="13">
        <v>303</v>
      </c>
      <c r="Y301">
        <f>_xlfn.XLOOKUP(kuchbhi11[[#This Row],[Product]],products[Product],products[Cost per unit])</f>
        <v>5.6</v>
      </c>
    </row>
    <row r="302" spans="20:25" x14ac:dyDescent="0.25">
      <c r="T302" t="s">
        <v>89</v>
      </c>
      <c r="U302" t="s">
        <v>80</v>
      </c>
      <c r="V302" t="s">
        <v>82</v>
      </c>
      <c r="W302" s="12">
        <v>4018</v>
      </c>
      <c r="X302" s="13">
        <v>126</v>
      </c>
      <c r="Y302">
        <f>_xlfn.XLOOKUP(kuchbhi11[[#This Row],[Product]],products[Product],products[Cost per unit])</f>
        <v>12.37</v>
      </c>
    </row>
    <row r="303" spans="20:25" x14ac:dyDescent="0.25">
      <c r="T303" t="s">
        <v>76</v>
      </c>
      <c r="U303" t="s">
        <v>69</v>
      </c>
      <c r="V303" t="s">
        <v>100</v>
      </c>
      <c r="W303" s="12">
        <v>714</v>
      </c>
      <c r="X303" s="13">
        <v>231</v>
      </c>
      <c r="Y303">
        <f>_xlfn.XLOOKUP(kuchbhi11[[#This Row],[Product]],products[Product],products[Cost per unit])</f>
        <v>11.73</v>
      </c>
    </row>
    <row r="304" spans="20:25" x14ac:dyDescent="0.25">
      <c r="T304" t="s">
        <v>74</v>
      </c>
      <c r="U304" t="s">
        <v>83</v>
      </c>
      <c r="V304" t="s">
        <v>81</v>
      </c>
      <c r="W304" s="12">
        <v>3850</v>
      </c>
      <c r="X304" s="13">
        <v>102</v>
      </c>
      <c r="Y304">
        <f>_xlfn.XLOOKUP(kuchbhi11[[#This Row],[Product]],products[Product],products[Cost per unit])</f>
        <v>13.15</v>
      </c>
    </row>
  </sheetData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Sales by country(with pivots)</vt:lpstr>
      <vt:lpstr>anamolies detection</vt:lpstr>
      <vt:lpstr>new data</vt:lpstr>
      <vt:lpstr>Best sales person by country</vt:lpstr>
      <vt:lpstr>profit by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Singh</dc:creator>
  <cp:lastModifiedBy>Karan Singh</cp:lastModifiedBy>
  <dcterms:created xsi:type="dcterms:W3CDTF">2015-06-05T18:17:20Z</dcterms:created>
  <dcterms:modified xsi:type="dcterms:W3CDTF">2022-06-17T13:03:55Z</dcterms:modified>
</cp:coreProperties>
</file>