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Excel_Initial\"/>
    </mc:Choice>
  </mc:AlternateContent>
  <xr:revisionPtr revIDLastSave="0" documentId="8_{61296399-C955-4586-9740-F270DB639B34}" xr6:coauthVersionLast="47" xr6:coauthVersionMax="47" xr10:uidLastSave="{00000000-0000-0000-0000-000000000000}"/>
  <bookViews>
    <workbookView xWindow="-120" yWindow="-120" windowWidth="20730" windowHeight="11160" activeTab="2" xr2:uid="{B6875E3A-E21C-40AD-A122-F88AAAB29CA2}"/>
  </bookViews>
  <sheets>
    <sheet name="Raw Data" sheetId="1" r:id="rId1"/>
    <sheet name="Filter- Worksheet" sheetId="2" r:id="rId2"/>
    <sheet name="Unique- Worksheet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3" l="1"/>
  <c r="N17" i="3" a="1"/>
  <c r="N17" i="3"/>
  <c r="K17" i="3" a="1"/>
  <c r="K17" i="3"/>
  <c r="L96" i="2" a="1"/>
  <c r="L96" i="2"/>
  <c r="L95" i="2" a="1"/>
  <c r="L95" i="2"/>
  <c r="L55" i="2" a="1"/>
  <c r="L55" i="2"/>
  <c r="L54" i="2" a="1"/>
  <c r="L54" i="2"/>
  <c r="L39" i="2" a="1"/>
  <c r="L39" i="2"/>
  <c r="L38" i="2" a="1"/>
  <c r="L38" i="2"/>
  <c r="L10" i="2" a="1"/>
  <c r="L10" i="2"/>
  <c r="L11" i="2" a="1"/>
  <c r="L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<sst xmlns="http://schemas.openxmlformats.org/spreadsheetml/2006/main" count="1236" uniqueCount="134">
  <si>
    <t>Dennison Crosswaite</t>
  </si>
  <si>
    <t>Male</t>
  </si>
  <si>
    <t>Website</t>
  </si>
  <si>
    <t>Ian</t>
  </si>
  <si>
    <t>Gunar Cockshoot</t>
  </si>
  <si>
    <t>Carla</t>
  </si>
  <si>
    <t>Wilone O'Kielt</t>
  </si>
  <si>
    <t>Female</t>
  </si>
  <si>
    <t>Kaine Padly</t>
  </si>
  <si>
    <t>Ches Bonnell</t>
  </si>
  <si>
    <t>Fred</t>
  </si>
  <si>
    <t>Andria Kimpton</t>
  </si>
  <si>
    <t>Brien Boise</t>
  </si>
  <si>
    <t>Dotty Strutley</t>
  </si>
  <si>
    <t>Van Tuxwell</t>
  </si>
  <si>
    <t>Cynthia</t>
  </si>
  <si>
    <t>Camilla Castle</t>
  </si>
  <si>
    <t>Niall Selesnick</t>
  </si>
  <si>
    <t>Madge McCloughen</t>
  </si>
  <si>
    <t>Vic Radolf</t>
  </si>
  <si>
    <t>Ram</t>
  </si>
  <si>
    <t>Mollie Hanway</t>
  </si>
  <si>
    <t>Myer McCory</t>
  </si>
  <si>
    <t>Torrance Collier</t>
  </si>
  <si>
    <t>Merrilee Plenty</t>
  </si>
  <si>
    <t>William Reeveley</t>
  </si>
  <si>
    <t>Kassi Jonson</t>
  </si>
  <si>
    <t>Gretchen Callow</t>
  </si>
  <si>
    <t>Bev Lashley</t>
  </si>
  <si>
    <t>Agnes Collicott</t>
  </si>
  <si>
    <t>Elia Cockton</t>
  </si>
  <si>
    <t>Murry Dryburgh</t>
  </si>
  <si>
    <t>Caro Chappel</t>
  </si>
  <si>
    <t>Collin Jagson</t>
  </si>
  <si>
    <t>Tawnya Tickel</t>
  </si>
  <si>
    <t>Moore Gligoraci</t>
  </si>
  <si>
    <t>Maximo Ungerecht</t>
  </si>
  <si>
    <t>Gisella Mewe</t>
  </si>
  <si>
    <t>Learning from Youtube-Danielle Stein Fairhurst and Chandoo</t>
  </si>
  <si>
    <t>Name</t>
  </si>
  <si>
    <t>Gender</t>
  </si>
  <si>
    <t>Department</t>
  </si>
  <si>
    <t>Age</t>
  </si>
  <si>
    <t>Date Joined</t>
  </si>
  <si>
    <t>Salary</t>
  </si>
  <si>
    <t>Rating</t>
  </si>
  <si>
    <t>Manager</t>
  </si>
  <si>
    <t>Barr Faughny</t>
  </si>
  <si>
    <t>Procurement</t>
  </si>
  <si>
    <t>Gigi Bohling</t>
  </si>
  <si>
    <t>Sales</t>
  </si>
  <si>
    <t>Curtice Advani</t>
  </si>
  <si>
    <t>Finance</t>
  </si>
  <si>
    <t>Husein Augar</t>
  </si>
  <si>
    <t>Karlen McCaffrey</t>
  </si>
  <si>
    <t>Jan Morforth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</si>
  <si>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</si>
  <si>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</si>
  <si>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</si>
  <si>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</si>
  <si>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</si>
  <si>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</si>
  <si>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</si>
  <si>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</si>
  <si>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Roddy Speechley</t>
  </si>
  <si>
    <t>Janene Hairsine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</si>
  <si>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</si>
  <si>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</si>
  <si>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</si>
  <si>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</si>
  <si>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</si>
  <si>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</si>
  <si>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</si>
  <si>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</si>
  <si>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</si>
  <si>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</si>
  <si>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</si>
  <si>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</si>
  <si>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</si>
  <si>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</si>
  <si>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</si>
  <si>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Virginia McConville</t>
  </si>
  <si>
    <t>Kaye Crocroft</t>
  </si>
  <si>
    <t>Hoyt D'Alesco</t>
  </si>
  <si>
    <t>Crissie Cordel</t>
  </si>
  <si>
    <t>Enoch Dowrey</t>
  </si>
  <si>
    <t>Kissiah Maydway</t>
  </si>
  <si>
    <t>Ambros Murthwaite</t>
  </si>
  <si>
    <t>Allene Gobbet</t>
  </si>
  <si>
    <t>Violante Courtonne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</si>
  <si>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</si>
  <si>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</si>
  <si>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</si>
  <si>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</si>
  <si>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</si>
  <si>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</si>
  <si>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</si>
  <si>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Tracy Renad</t>
  </si>
  <si>
    <t>Constantino Espley</t>
  </si>
  <si>
    <t>Sibyl Dunkirk</t>
  </si>
  <si>
    <t>Alta Kaszper</t>
  </si>
  <si>
    <t>Shayne Stegel</t>
  </si>
  <si>
    <t>Hyacinthie Braybrooke</t>
  </si>
  <si>
    <t>Teressa Udden</t>
  </si>
  <si>
    <t>Bennie Pepis</t>
  </si>
  <si>
    <t>Cherlyn Barter</t>
  </si>
  <si>
    <t>Mahalia Larcher</t>
  </si>
  <si>
    <t>Bili Sizey</t>
  </si>
  <si>
    <t>Lilyan Klimpt</t>
  </si>
  <si>
    <t>Leilah Yesinin</t>
  </si>
  <si>
    <t>Kellsie Waby</t>
  </si>
  <si>
    <t>Simon Kembery</t>
  </si>
  <si>
    <t>Bernie Gorges</t>
  </si>
  <si>
    <t>Florinda Crace</t>
  </si>
  <si>
    <t>Oran Buxcy</t>
  </si>
  <si>
    <t>Verney Sloegrave</t>
  </si>
  <si>
    <t>Hannis January</t>
  </si>
  <si>
    <t>Brigid Jeffrey</t>
  </si>
  <si>
    <t>Glennis Fussen</t>
  </si>
  <si>
    <t>Filter()</t>
  </si>
  <si>
    <t>Q-1 Who is working for Ian?</t>
  </si>
  <si>
    <t>Q-2 Who is Working for Ian and also in website department?</t>
  </si>
  <si>
    <t>Department -</t>
  </si>
  <si>
    <t>Manager-</t>
  </si>
  <si>
    <t>Q-3- Employee who have Age Under/Over Certain Value?</t>
  </si>
  <si>
    <t>Over Age-</t>
  </si>
  <si>
    <t>Under Age-</t>
  </si>
  <si>
    <t>Q-4- Employee who have age between?</t>
  </si>
  <si>
    <t>Lower Age-</t>
  </si>
  <si>
    <t>Upper Age-</t>
  </si>
  <si>
    <t>Unique()</t>
  </si>
  <si>
    <t>Q-1 How many Unique Name/Department?</t>
  </si>
  <si>
    <t>Unique Name</t>
  </si>
  <si>
    <t>Unique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</si>
</sst>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0ABF0-B743-46C9-AF9A-48BA54129A86}" name="Emp" displayName="Emp" ref="B6:I106" totalsRowShown="0">
  <autoFilter ref="B6:I106" xr:uid="{63B0ABF0-B743-46C9-AF9A-48BA54129A86}"/>
  <tableColumns count="8">
    <tableColumn id="1" xr3:uid="{9BEED748-F384-4CBC-9E6E-D820530BA73D}" name="Name"/>
    <tableColumn id="2" xr3:uid="{081B015D-E59D-42D2-8806-4444EB8C38B4}" name="Gender"/>
    <tableColumn id="3" xr3:uid="{B14A5D9F-4C71-4C93-8D32-160A6122BEE5}" name="Department"/>
    <tableColumn id="4" xr3:uid="{65F5FCA5-0422-4044-87C4-EC37A4CB2597}" name="Age"/>
    <tableColumn id="5" xr3:uid="{C64C3617-0E01-42C7-A604-A1E86F9C3317}" name="Date Joined"/>
    <tableColumn id="6" xr3:uid="{EA85D341-DCA5-477A-8A3F-CFD15186A513}" name="Salary"/>
    <tableColumn id="7" xr3:uid="{D9BA4ED9-7B26-4CEB-99C8-5D451E676849}" name="Rating"/>
    <tableColumn id="8" xr3:uid="{6D0039D9-BCC6-4727-AD35-694D510739ED}" name="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5C0B9E-F9C1-4AC2-9E87-E37386F4E29B}" name="Work" displayName="Work" ref="A6:H106" totalsRowShown="0">
  <autoFilter ref="A6:H106" xr:uid="{555C0B9E-F9C1-4AC2-9E87-E37386F4E29B}"/>
  <tableColumns count="8">
    <tableColumn id="1" xr3:uid="{62BA5A12-D5E3-4AB3-A040-39CF317F70DD}" name="Name"/>
    <tableColumn id="2" xr3:uid="{1C51FD2A-7DEB-4028-BEF9-98310EE56168}" name="Gender"/>
    <tableColumn id="3" xr3:uid="{E56E181E-1413-41D5-A72F-2F131264B68D}" name="Department"/>
    <tableColumn id="4" xr3:uid="{D6AA7D65-D50F-4A67-8CC5-2DCF3AD9B992}" name="Age"/>
    <tableColumn id="5" xr3:uid="{9F38F418-CDA4-4547-AEF0-9C5EB0E82AFC}" name="Date Joined" dataDxfId="0"/>
    <tableColumn id="6" xr3:uid="{394809BA-E9BF-47A8-8823-A870AF0B9827}" name="Salary"/>
    <tableColumn id="7" xr3:uid="{B26D9DBF-B3CD-45BC-B71E-A4585A72F2AF}" name="Rating"/>
    <tableColumn id="8" xr3:uid="{35763FF1-9769-4955-AFB8-53A15899EC43}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6570-DCEA-4D40-A543-BAF1F00D6E9A}">
  <dimension ref="A1:H104"/>
  <sheetViews>
    <sheetView topLeftCell="A3" workbookViewId="0">
      <selection activeCell="A4" sqref="A4:H104"/>
    </sheetView>
  </sheetViews>
  <sheetFormatPr defaultRowHeight="15" x14ac:dyDescent="0.25"/>
  <sheetData>
    <row r="1" spans="1:8" ht="28.5" customHeight="1" x14ac:dyDescent="0.25">
      <c r="A1" s="1" t="s">
        <v>38</v>
      </c>
      <c r="B1" s="1"/>
      <c r="C1" s="1"/>
      <c r="D1" s="1"/>
      <c r="E1" s="1"/>
      <c r="F1" s="1"/>
      <c r="G1" s="1"/>
      <c r="H1" s="1"/>
    </row>
    <row r="4" spans="1:8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</row>
    <row r="5" spans="1:8" x14ac:dyDescent="0.25">
      <c r="A5" t="s">
        <v>47</v>
      </c>
      <c r="B5" t="s">
        <v>7</v>
      </c>
      <c r="C5" t="s">
        <v>48</v>
      </c>
      <c r="D5">
        <v>39</v>
      </c>
      <c r="E5">
        <v>43137</v>
      </c>
      <c r="F5">
        <v>68010</v>
      </c>
      <c r="G5">
        <v>6</v>
      </c>
      <c r="H5" t="s">
        <v>5</v>
      </c>
    </row>
    <row r="6" spans="1:8" x14ac:dyDescent="0.25">
      <c r="A6" t="s">
        <v>0</v>
      </c>
      <c r="B6" t="s">
        <v>1</v>
      </c>
      <c r="C6" t="s">
        <v>2</v>
      </c>
      <c r="D6">
        <v>26</v>
      </c>
      <c r="E6">
        <v>42994</v>
      </c>
      <c r="F6">
        <v>90700</v>
      </c>
      <c r="G6">
        <v>3</v>
      </c>
      <c r="H6" t="s">
        <v>3</v>
      </c>
    </row>
    <row r="7" spans="1:8" x14ac:dyDescent="0.25">
      <c r="A7" t="s">
        <v>4</v>
      </c>
      <c r="B7" t="s">
        <v>1</v>
      </c>
      <c r="C7" t="s">
        <v>2</v>
      </c>
      <c r="D7">
        <v>31</v>
      </c>
      <c r="E7">
        <v>42866</v>
      </c>
      <c r="F7">
        <v>48950</v>
      </c>
      <c r="G7">
        <v>4</v>
      </c>
      <c r="H7" t="s">
        <v>5</v>
      </c>
    </row>
    <row r="8" spans="1:8" x14ac:dyDescent="0.25">
      <c r="A8" t="s">
        <v>6</v>
      </c>
      <c r="B8" t="s">
        <v>7</v>
      </c>
      <c r="C8" t="s">
        <v>2</v>
      </c>
      <c r="D8">
        <v>43</v>
      </c>
      <c r="E8">
        <v>43037</v>
      </c>
      <c r="F8">
        <v>114870</v>
      </c>
      <c r="G8">
        <v>2</v>
      </c>
      <c r="H8" t="s">
        <v>3</v>
      </c>
    </row>
    <row r="9" spans="1:8" x14ac:dyDescent="0.25">
      <c r="A9" t="s">
        <v>49</v>
      </c>
      <c r="B9" t="s">
        <v>1</v>
      </c>
      <c r="C9" t="s">
        <v>50</v>
      </c>
      <c r="D9">
        <v>33</v>
      </c>
      <c r="E9">
        <v>42743</v>
      </c>
      <c r="F9">
        <v>74550</v>
      </c>
      <c r="G9">
        <v>3</v>
      </c>
      <c r="H9" t="s">
        <v>20</v>
      </c>
    </row>
    <row r="10" spans="1:8" x14ac:dyDescent="0.25">
      <c r="A10" t="s">
        <v>51</v>
      </c>
      <c r="B10" t="s">
        <v>1</v>
      </c>
      <c r="C10" t="s">
        <v>52</v>
      </c>
      <c r="D10">
        <v>30</v>
      </c>
      <c r="E10">
        <v>42952</v>
      </c>
      <c r="F10">
        <v>59810</v>
      </c>
      <c r="G10">
        <v>4</v>
      </c>
      <c r="H10" t="s">
        <v>10</v>
      </c>
    </row>
    <row r="11" spans="1:8" x14ac:dyDescent="0.25">
      <c r="A11" t="s">
        <v>8</v>
      </c>
      <c r="B11" t="s">
        <v>1</v>
      </c>
      <c r="C11" t="s">
        <v>2</v>
      </c>
      <c r="D11">
        <v>20</v>
      </c>
      <c r="E11">
        <v>42814</v>
      </c>
      <c r="F11">
        <v>107700</v>
      </c>
      <c r="G11">
        <v>2</v>
      </c>
      <c r="H11" t="s">
        <v>5</v>
      </c>
    </row>
    <row r="12" spans="1:8" x14ac:dyDescent="0.25">
      <c r="A12" t="s">
        <v>9</v>
      </c>
      <c r="B12" t="s">
        <v>1</v>
      </c>
      <c r="C12" t="s">
        <v>2</v>
      </c>
      <c r="D12">
        <v>37</v>
      </c>
      <c r="E12">
        <v>42696</v>
      </c>
      <c r="F12">
        <v>88050</v>
      </c>
      <c r="G12">
        <v>3</v>
      </c>
      <c r="H12" t="s">
        <v>10</v>
      </c>
    </row>
    <row r="13" spans="1:8" x14ac:dyDescent="0.25">
      <c r="A13" t="s">
        <v>11</v>
      </c>
      <c r="B13" t="s">
        <v>1</v>
      </c>
      <c r="C13" t="s">
        <v>2</v>
      </c>
      <c r="D13">
        <v>30</v>
      </c>
      <c r="E13">
        <v>42631</v>
      </c>
      <c r="F13">
        <v>69120</v>
      </c>
      <c r="G13">
        <v>3</v>
      </c>
      <c r="H13" t="s">
        <v>5</v>
      </c>
    </row>
    <row r="14" spans="1:8" x14ac:dyDescent="0.25">
      <c r="A14" t="s">
        <v>12</v>
      </c>
      <c r="B14" t="s">
        <v>7</v>
      </c>
      <c r="C14" t="s">
        <v>2</v>
      </c>
      <c r="D14">
        <v>31</v>
      </c>
      <c r="E14">
        <v>43020</v>
      </c>
      <c r="F14">
        <v>58100</v>
      </c>
      <c r="G14">
        <v>2</v>
      </c>
      <c r="H14" t="s">
        <v>3</v>
      </c>
    </row>
    <row r="15" spans="1:8" x14ac:dyDescent="0.25">
      <c r="A15" t="s">
        <v>53</v>
      </c>
      <c r="B15" t="s">
        <v>7</v>
      </c>
      <c r="C15" t="s">
        <v>52</v>
      </c>
      <c r="D15">
        <v>30</v>
      </c>
      <c r="E15">
        <v>42747</v>
      </c>
      <c r="F15">
        <v>67910</v>
      </c>
      <c r="G15">
        <v>3</v>
      </c>
      <c r="H15" t="s">
        <v>15</v>
      </c>
    </row>
    <row r="16" spans="1:8" x14ac:dyDescent="0.25">
      <c r="A16" t="s">
        <v>54</v>
      </c>
      <c r="B16" t="s">
        <v>7</v>
      </c>
      <c r="C16" t="s">
        <v>52</v>
      </c>
      <c r="D16">
        <v>34</v>
      </c>
      <c r="E16">
        <v>42814</v>
      </c>
      <c r="F16">
        <v>71230</v>
      </c>
      <c r="G16">
        <v>2</v>
      </c>
      <c r="H16" t="s">
        <v>10</v>
      </c>
    </row>
    <row r="17" spans="1:8" x14ac:dyDescent="0.25">
      <c r="A17" t="s">
        <v>55</v>
      </c>
      <c r="B17" t="s">
        <v>1</v>
      </c>
      <c r="C17" t="s">
        <v>52</v>
      </c>
      <c r="D17">
        <v>28</v>
      </c>
      <c r="E17">
        <v>42398</v>
      </c>
      <c r="F17">
        <v>48170</v>
      </c>
      <c r="G17">
        <v>5</v>
      </c>
      <c r="H17" t="s">
        <v>10</v>
      </c>
    </row>
    <row r="18" spans="1:8" x14ac:dyDescent="0.25">
      <c r="A18" t="s">
        <v>13</v>
      </c>
      <c r="B18" t="s">
        <v>7</v>
      </c>
      <c r="C18" t="s">
        <v>2</v>
      </c>
      <c r="D18">
        <v>31</v>
      </c>
      <c r="E18">
        <v>42500</v>
      </c>
      <c r="F18">
        <v>41980</v>
      </c>
      <c r="G18">
        <v>2</v>
      </c>
      <c r="H18" t="s">
        <v>10</v>
      </c>
    </row>
    <row r="19" spans="1:8" x14ac:dyDescent="0.25">
      <c r="A19" t="s">
        <v>56</v>
      </c>
      <c r="B19" t="s">
        <v>1</v>
      </c>
      <c r="C19" t="s">
        <v>48</v>
      </c>
      <c r="D19">
        <v>21</v>
      </c>
      <c r="E19">
        <v>43120</v>
      </c>
      <c r="F19">
        <v>57090</v>
      </c>
      <c r="G19">
        <v>4</v>
      </c>
      <c r="H19" t="s">
        <v>5</v>
      </c>
    </row>
    <row r="20" spans="1:8" x14ac:dyDescent="0.25">
      <c r="A20" t="s">
        <v>57</v>
      </c>
      <c r="B20" t="s">
        <v>7</v>
      </c>
      <c r="C20" t="s">
        <v>52</v>
      </c>
      <c r="D20">
        <v>21</v>
      </c>
      <c r="E20">
        <v>42675</v>
      </c>
      <c r="F20">
        <v>65920</v>
      </c>
      <c r="G20">
        <v>2</v>
      </c>
      <c r="H20" t="s">
        <v>15</v>
      </c>
    </row>
    <row r="21" spans="1:8" x14ac:dyDescent="0.25">
      <c r="A21" t="s">
        <v>58</v>
      </c>
      <c r="B21" t="s">
        <v>7</v>
      </c>
      <c r="C21" t="s">
        <v>50</v>
      </c>
      <c r="D21">
        <v>38</v>
      </c>
      <c r="E21">
        <v>42734</v>
      </c>
      <c r="F21">
        <v>109160</v>
      </c>
      <c r="G21">
        <v>6</v>
      </c>
      <c r="H21" t="s">
        <v>10</v>
      </c>
    </row>
    <row r="22" spans="1:8" x14ac:dyDescent="0.25">
      <c r="A22" t="s">
        <v>59</v>
      </c>
      <c r="B22" t="s">
        <v>1</v>
      </c>
      <c r="C22" t="s">
        <v>48</v>
      </c>
      <c r="D22">
        <v>25</v>
      </c>
      <c r="E22">
        <v>43083</v>
      </c>
      <c r="F22">
        <v>109190</v>
      </c>
      <c r="G22">
        <v>4</v>
      </c>
      <c r="H22" t="s">
        <v>3</v>
      </c>
    </row>
    <row r="23" spans="1:8" x14ac:dyDescent="0.25">
      <c r="A23" t="s">
        <v>60</v>
      </c>
      <c r="B23" t="s">
        <v>7</v>
      </c>
      <c r="C23" t="s">
        <v>52</v>
      </c>
      <c r="D23">
        <v>28</v>
      </c>
      <c r="E23">
        <v>42541</v>
      </c>
      <c r="F23">
        <v>75970</v>
      </c>
      <c r="G23">
        <v>3</v>
      </c>
      <c r="H23" t="s">
        <v>15</v>
      </c>
    </row>
    <row r="24" spans="1:8" x14ac:dyDescent="0.25">
      <c r="A24" t="s">
        <v>61</v>
      </c>
      <c r="B24" t="s">
        <v>7</v>
      </c>
      <c r="C24" t="s">
        <v>52</v>
      </c>
      <c r="D24">
        <v>34</v>
      </c>
      <c r="E24">
        <v>43010</v>
      </c>
      <c r="F24">
        <v>58940</v>
      </c>
      <c r="G24">
        <v>4</v>
      </c>
      <c r="H24" t="s">
        <v>3</v>
      </c>
    </row>
    <row r="25" spans="1:8" x14ac:dyDescent="0.25">
      <c r="A25" t="s">
        <v>62</v>
      </c>
      <c r="B25" t="s">
        <v>1</v>
      </c>
      <c r="C25" t="s">
        <v>48</v>
      </c>
      <c r="D25">
        <v>30</v>
      </c>
      <c r="E25">
        <v>43023</v>
      </c>
      <c r="F25">
        <v>60570</v>
      </c>
      <c r="G25">
        <v>3</v>
      </c>
      <c r="H25" t="s">
        <v>5</v>
      </c>
    </row>
    <row r="26" spans="1:8" x14ac:dyDescent="0.25">
      <c r="A26" t="s">
        <v>63</v>
      </c>
      <c r="B26" t="s">
        <v>7</v>
      </c>
      <c r="C26" t="s">
        <v>52</v>
      </c>
      <c r="D26">
        <v>34</v>
      </c>
      <c r="E26">
        <v>42967</v>
      </c>
      <c r="F26">
        <v>60130</v>
      </c>
      <c r="G26">
        <v>4</v>
      </c>
      <c r="H26" t="s">
        <v>15</v>
      </c>
    </row>
    <row r="27" spans="1:8" x14ac:dyDescent="0.25">
      <c r="A27" t="s">
        <v>14</v>
      </c>
      <c r="B27" t="s">
        <v>7</v>
      </c>
      <c r="C27" t="s">
        <v>2</v>
      </c>
      <c r="D27">
        <v>25</v>
      </c>
      <c r="E27">
        <v>43052</v>
      </c>
      <c r="F27">
        <v>80700</v>
      </c>
      <c r="G27">
        <v>4</v>
      </c>
      <c r="H27" t="s">
        <v>15</v>
      </c>
    </row>
    <row r="28" spans="1:8" x14ac:dyDescent="0.25">
      <c r="A28" t="s">
        <v>64</v>
      </c>
      <c r="B28" t="s">
        <v>1</v>
      </c>
      <c r="C28" t="s">
        <v>48</v>
      </c>
      <c r="D28">
        <v>33</v>
      </c>
      <c r="E28">
        <v>42519</v>
      </c>
      <c r="F28">
        <v>115920</v>
      </c>
      <c r="G28">
        <v>4</v>
      </c>
      <c r="H28" t="s">
        <v>15</v>
      </c>
    </row>
    <row r="29" spans="1:8" x14ac:dyDescent="0.25">
      <c r="A29" t="s">
        <v>16</v>
      </c>
      <c r="B29" t="s">
        <v>7</v>
      </c>
      <c r="C29" t="s">
        <v>2</v>
      </c>
      <c r="D29">
        <v>33</v>
      </c>
      <c r="E29">
        <v>42731</v>
      </c>
      <c r="F29">
        <v>75480</v>
      </c>
      <c r="G29">
        <v>4</v>
      </c>
      <c r="H29" t="s">
        <v>3</v>
      </c>
    </row>
    <row r="30" spans="1:8" x14ac:dyDescent="0.25">
      <c r="A30" t="s">
        <v>65</v>
      </c>
      <c r="B30" t="s">
        <v>7</v>
      </c>
      <c r="C30" t="s">
        <v>48</v>
      </c>
      <c r="D30">
        <v>28</v>
      </c>
      <c r="E30">
        <v>42842</v>
      </c>
      <c r="F30">
        <v>104770</v>
      </c>
      <c r="G30">
        <v>4</v>
      </c>
      <c r="H30" t="s">
        <v>5</v>
      </c>
    </row>
    <row r="31" spans="1:8" x14ac:dyDescent="0.25">
      <c r="A31" t="s">
        <v>17</v>
      </c>
      <c r="B31" t="s">
        <v>7</v>
      </c>
      <c r="C31" t="s">
        <v>2</v>
      </c>
      <c r="D31">
        <v>29</v>
      </c>
      <c r="E31">
        <v>42380</v>
      </c>
      <c r="F31">
        <v>34980</v>
      </c>
      <c r="G31">
        <v>2</v>
      </c>
      <c r="H31" t="s">
        <v>10</v>
      </c>
    </row>
    <row r="32" spans="1:8" x14ac:dyDescent="0.25">
      <c r="A32" t="s">
        <v>66</v>
      </c>
      <c r="B32" t="s">
        <v>1</v>
      </c>
      <c r="C32" t="s">
        <v>48</v>
      </c>
      <c r="D32">
        <v>30</v>
      </c>
      <c r="E32">
        <v>43059</v>
      </c>
      <c r="F32">
        <v>67950</v>
      </c>
      <c r="G32">
        <v>4</v>
      </c>
      <c r="H32" t="s">
        <v>10</v>
      </c>
    </row>
    <row r="33" spans="1:8" x14ac:dyDescent="0.25">
      <c r="A33" t="s">
        <v>67</v>
      </c>
      <c r="B33" t="s">
        <v>1</v>
      </c>
      <c r="C33" t="s">
        <v>48</v>
      </c>
      <c r="D33">
        <v>26</v>
      </c>
      <c r="E33">
        <v>42769</v>
      </c>
      <c r="F33">
        <v>53540</v>
      </c>
      <c r="G33">
        <v>4</v>
      </c>
      <c r="H33" t="s">
        <v>3</v>
      </c>
    </row>
    <row r="34" spans="1:8" x14ac:dyDescent="0.25">
      <c r="A34" t="s">
        <v>68</v>
      </c>
      <c r="B34" t="s">
        <v>1</v>
      </c>
      <c r="C34" t="s">
        <v>48</v>
      </c>
      <c r="D34">
        <v>21</v>
      </c>
      <c r="E34">
        <v>42460</v>
      </c>
      <c r="F34">
        <v>37920</v>
      </c>
      <c r="G34">
        <v>3</v>
      </c>
      <c r="H34" t="s">
        <v>15</v>
      </c>
    </row>
    <row r="35" spans="1:8" x14ac:dyDescent="0.25">
      <c r="A35" t="s">
        <v>69</v>
      </c>
      <c r="B35" t="s">
        <v>7</v>
      </c>
      <c r="C35" t="s">
        <v>50</v>
      </c>
      <c r="D35">
        <v>36</v>
      </c>
      <c r="E35">
        <v>42850</v>
      </c>
      <c r="F35">
        <v>78540</v>
      </c>
      <c r="G35">
        <v>4</v>
      </c>
      <c r="H35" t="s">
        <v>10</v>
      </c>
    </row>
    <row r="36" spans="1:8" x14ac:dyDescent="0.25">
      <c r="A36" t="s">
        <v>70</v>
      </c>
      <c r="C36" t="s">
        <v>52</v>
      </c>
      <c r="D36">
        <v>37</v>
      </c>
      <c r="E36">
        <v>42501</v>
      </c>
      <c r="F36">
        <v>115440</v>
      </c>
      <c r="G36">
        <v>3</v>
      </c>
      <c r="H36" t="s">
        <v>15</v>
      </c>
    </row>
    <row r="37" spans="1:8" x14ac:dyDescent="0.25">
      <c r="A37" t="s">
        <v>71</v>
      </c>
      <c r="B37" t="s">
        <v>1</v>
      </c>
      <c r="C37" t="s">
        <v>48</v>
      </c>
      <c r="D37">
        <v>31</v>
      </c>
      <c r="E37">
        <v>43081</v>
      </c>
      <c r="F37">
        <v>103550</v>
      </c>
      <c r="G37">
        <v>2</v>
      </c>
      <c r="H37" t="s">
        <v>3</v>
      </c>
    </row>
    <row r="38" spans="1:8" x14ac:dyDescent="0.25">
      <c r="A38" t="s">
        <v>72</v>
      </c>
      <c r="B38" t="s">
        <v>1</v>
      </c>
      <c r="C38" t="s">
        <v>48</v>
      </c>
      <c r="D38">
        <v>33</v>
      </c>
      <c r="E38">
        <v>43059</v>
      </c>
      <c r="F38">
        <v>48530</v>
      </c>
      <c r="G38">
        <v>5</v>
      </c>
      <c r="H38" t="s">
        <v>5</v>
      </c>
    </row>
    <row r="39" spans="1:8" x14ac:dyDescent="0.25">
      <c r="A39" t="s">
        <v>18</v>
      </c>
      <c r="C39" t="s">
        <v>2</v>
      </c>
      <c r="D39">
        <v>32</v>
      </c>
      <c r="E39">
        <v>43132</v>
      </c>
      <c r="F39">
        <v>91310</v>
      </c>
      <c r="G39">
        <v>1</v>
      </c>
      <c r="H39" t="s">
        <v>15</v>
      </c>
    </row>
    <row r="40" spans="1:8" x14ac:dyDescent="0.25">
      <c r="A40" t="s">
        <v>73</v>
      </c>
      <c r="B40" t="s">
        <v>1</v>
      </c>
      <c r="C40" t="s">
        <v>52</v>
      </c>
      <c r="D40">
        <v>27</v>
      </c>
      <c r="E40">
        <v>42922</v>
      </c>
      <c r="F40">
        <v>48980</v>
      </c>
      <c r="G40">
        <v>5</v>
      </c>
      <c r="H40" t="s">
        <v>3</v>
      </c>
    </row>
    <row r="41" spans="1:8" x14ac:dyDescent="0.25">
      <c r="A41" t="s">
        <v>74</v>
      </c>
      <c r="B41" t="s">
        <v>7</v>
      </c>
      <c r="C41" t="s">
        <v>48</v>
      </c>
      <c r="D41">
        <v>30</v>
      </c>
      <c r="E41">
        <v>43206</v>
      </c>
      <c r="F41">
        <v>114180</v>
      </c>
      <c r="G41">
        <v>1</v>
      </c>
      <c r="H41" t="s">
        <v>10</v>
      </c>
    </row>
    <row r="42" spans="1:8" x14ac:dyDescent="0.25">
      <c r="A42" t="s">
        <v>75</v>
      </c>
      <c r="B42" t="s">
        <v>7</v>
      </c>
      <c r="C42" t="s">
        <v>76</v>
      </c>
      <c r="D42">
        <v>37</v>
      </c>
      <c r="E42">
        <v>42806</v>
      </c>
      <c r="F42">
        <v>118100</v>
      </c>
      <c r="G42">
        <v>3</v>
      </c>
      <c r="H42" t="s">
        <v>10</v>
      </c>
    </row>
    <row r="43" spans="1:8" x14ac:dyDescent="0.25">
      <c r="A43" t="s">
        <v>77</v>
      </c>
      <c r="B43" t="s">
        <v>1</v>
      </c>
      <c r="C43" t="s">
        <v>48</v>
      </c>
      <c r="D43">
        <v>35</v>
      </c>
      <c r="E43">
        <v>43084</v>
      </c>
      <c r="F43">
        <v>40400</v>
      </c>
      <c r="G43">
        <v>3</v>
      </c>
      <c r="H43" t="s">
        <v>10</v>
      </c>
    </row>
    <row r="44" spans="1:8" x14ac:dyDescent="0.25">
      <c r="A44" t="s">
        <v>78</v>
      </c>
      <c r="B44" t="s">
        <v>1</v>
      </c>
      <c r="C44" t="s">
        <v>50</v>
      </c>
      <c r="D44">
        <v>22</v>
      </c>
      <c r="E44">
        <v>42801</v>
      </c>
      <c r="F44">
        <v>112780</v>
      </c>
      <c r="G44">
        <v>3</v>
      </c>
      <c r="H44" t="s">
        <v>5</v>
      </c>
    </row>
    <row r="45" spans="1:8" x14ac:dyDescent="0.25">
      <c r="A45" t="s">
        <v>79</v>
      </c>
      <c r="B45" t="s">
        <v>1</v>
      </c>
      <c r="C45" t="s">
        <v>48</v>
      </c>
      <c r="D45">
        <v>26</v>
      </c>
      <c r="E45">
        <v>42580</v>
      </c>
      <c r="F45">
        <v>47360</v>
      </c>
      <c r="G45">
        <v>5</v>
      </c>
      <c r="H45" t="s">
        <v>20</v>
      </c>
    </row>
    <row r="46" spans="1:8" x14ac:dyDescent="0.25">
      <c r="A46" t="s">
        <v>80</v>
      </c>
      <c r="B46" t="s">
        <v>7</v>
      </c>
      <c r="C46" t="s">
        <v>76</v>
      </c>
      <c r="D46">
        <v>27</v>
      </c>
      <c r="E46">
        <v>42478</v>
      </c>
      <c r="F46">
        <v>119110</v>
      </c>
      <c r="G46">
        <v>2</v>
      </c>
      <c r="H46" t="s">
        <v>5</v>
      </c>
    </row>
    <row r="47" spans="1:8" x14ac:dyDescent="0.25">
      <c r="A47" t="s">
        <v>19</v>
      </c>
      <c r="B47" t="s">
        <v>7</v>
      </c>
      <c r="C47" t="s">
        <v>2</v>
      </c>
      <c r="D47">
        <v>24</v>
      </c>
      <c r="E47">
        <v>42503</v>
      </c>
      <c r="F47">
        <v>62780</v>
      </c>
      <c r="G47">
        <v>4</v>
      </c>
      <c r="H47" t="s">
        <v>20</v>
      </c>
    </row>
    <row r="48" spans="1:8" x14ac:dyDescent="0.25">
      <c r="A48" t="s">
        <v>81</v>
      </c>
      <c r="B48" t="s">
        <v>7</v>
      </c>
      <c r="C48" t="s">
        <v>48</v>
      </c>
      <c r="D48">
        <v>22</v>
      </c>
      <c r="E48">
        <v>42805</v>
      </c>
      <c r="F48">
        <v>76900</v>
      </c>
      <c r="G48">
        <v>3</v>
      </c>
      <c r="H48" t="s">
        <v>10</v>
      </c>
    </row>
    <row r="49" spans="1:8" x14ac:dyDescent="0.25">
      <c r="A49" t="s">
        <v>82</v>
      </c>
      <c r="B49" t="s">
        <v>1</v>
      </c>
      <c r="C49" t="s">
        <v>52</v>
      </c>
      <c r="D49">
        <v>24</v>
      </c>
      <c r="E49">
        <v>42794</v>
      </c>
      <c r="F49">
        <v>52610</v>
      </c>
      <c r="G49">
        <v>5</v>
      </c>
      <c r="H49" t="s">
        <v>10</v>
      </c>
    </row>
    <row r="50" spans="1:8" x14ac:dyDescent="0.25">
      <c r="A50" t="s">
        <v>21</v>
      </c>
      <c r="B50" t="s">
        <v>1</v>
      </c>
      <c r="C50" t="s">
        <v>2</v>
      </c>
      <c r="D50">
        <v>20</v>
      </c>
      <c r="E50">
        <v>42539</v>
      </c>
      <c r="F50">
        <v>112650</v>
      </c>
      <c r="G50">
        <v>4</v>
      </c>
      <c r="H50" t="s">
        <v>10</v>
      </c>
    </row>
    <row r="51" spans="1:8" x14ac:dyDescent="0.25">
      <c r="A51" t="s">
        <v>83</v>
      </c>
      <c r="B51" t="s">
        <v>1</v>
      </c>
      <c r="C51" t="s">
        <v>50</v>
      </c>
      <c r="D51">
        <v>32</v>
      </c>
      <c r="E51">
        <v>42820</v>
      </c>
      <c r="F51">
        <v>53540</v>
      </c>
      <c r="G51">
        <v>5</v>
      </c>
      <c r="H51" t="s">
        <v>15</v>
      </c>
    </row>
    <row r="52" spans="1:8" x14ac:dyDescent="0.25">
      <c r="A52" t="s">
        <v>84</v>
      </c>
      <c r="B52" t="s">
        <v>7</v>
      </c>
      <c r="C52" t="s">
        <v>48</v>
      </c>
      <c r="D52">
        <v>32</v>
      </c>
      <c r="E52">
        <v>42966</v>
      </c>
      <c r="F52">
        <v>41570</v>
      </c>
      <c r="G52">
        <v>6</v>
      </c>
      <c r="H52" t="s">
        <v>10</v>
      </c>
    </row>
    <row r="53" spans="1:8" x14ac:dyDescent="0.25">
      <c r="A53" t="s">
        <v>22</v>
      </c>
      <c r="B53" t="s">
        <v>1</v>
      </c>
      <c r="C53" t="s">
        <v>2</v>
      </c>
      <c r="D53">
        <v>30</v>
      </c>
      <c r="E53">
        <v>43206</v>
      </c>
      <c r="F53">
        <v>69710</v>
      </c>
      <c r="G53">
        <v>4</v>
      </c>
      <c r="H53" t="s">
        <v>5</v>
      </c>
    </row>
    <row r="54" spans="1:8" x14ac:dyDescent="0.25">
      <c r="A54" t="s">
        <v>85</v>
      </c>
      <c r="B54" t="s">
        <v>1</v>
      </c>
      <c r="C54" t="s">
        <v>52</v>
      </c>
      <c r="D54">
        <v>27</v>
      </c>
      <c r="E54">
        <v>42591</v>
      </c>
      <c r="F54">
        <v>91650</v>
      </c>
      <c r="G54">
        <v>4</v>
      </c>
      <c r="H54" t="s">
        <v>15</v>
      </c>
    </row>
    <row r="55" spans="1:8" x14ac:dyDescent="0.25">
      <c r="A55" t="s">
        <v>86</v>
      </c>
      <c r="B55" t="s">
        <v>1</v>
      </c>
      <c r="C55" t="s">
        <v>48</v>
      </c>
      <c r="D55">
        <v>23</v>
      </c>
      <c r="E55">
        <v>42795</v>
      </c>
      <c r="F55">
        <v>106460</v>
      </c>
      <c r="G55">
        <v>2</v>
      </c>
      <c r="H55" t="s">
        <v>20</v>
      </c>
    </row>
    <row r="56" spans="1:8" x14ac:dyDescent="0.25">
      <c r="A56" t="s">
        <v>87</v>
      </c>
      <c r="B56" t="s">
        <v>1</v>
      </c>
      <c r="C56" t="s">
        <v>48</v>
      </c>
      <c r="D56">
        <v>46</v>
      </c>
      <c r="E56">
        <v>43116</v>
      </c>
      <c r="F56">
        <v>70610</v>
      </c>
      <c r="G56">
        <v>4</v>
      </c>
      <c r="H56" t="s">
        <v>3</v>
      </c>
    </row>
    <row r="57" spans="1:8" x14ac:dyDescent="0.25">
      <c r="A57" t="s">
        <v>23</v>
      </c>
      <c r="B57" t="s">
        <v>7</v>
      </c>
      <c r="C57" t="s">
        <v>2</v>
      </c>
      <c r="D57">
        <v>33</v>
      </c>
      <c r="E57">
        <v>42546</v>
      </c>
      <c r="F57">
        <v>96140</v>
      </c>
      <c r="G57">
        <v>3</v>
      </c>
      <c r="H57" t="s">
        <v>10</v>
      </c>
    </row>
    <row r="58" spans="1:8" x14ac:dyDescent="0.25">
      <c r="A58" t="s">
        <v>88</v>
      </c>
      <c r="B58" t="s">
        <v>7</v>
      </c>
      <c r="C58" t="s">
        <v>48</v>
      </c>
      <c r="D58">
        <v>36</v>
      </c>
      <c r="E58">
        <v>42884</v>
      </c>
      <c r="F58">
        <v>78390</v>
      </c>
      <c r="G58">
        <v>5</v>
      </c>
      <c r="H58" t="s">
        <v>5</v>
      </c>
    </row>
    <row r="59" spans="1:8" x14ac:dyDescent="0.25">
      <c r="A59" t="s">
        <v>89</v>
      </c>
      <c r="B59" t="s">
        <v>7</v>
      </c>
      <c r="C59" t="s">
        <v>50</v>
      </c>
      <c r="D59">
        <v>34</v>
      </c>
      <c r="E59">
        <v>43078</v>
      </c>
      <c r="F59">
        <v>49630</v>
      </c>
      <c r="G59">
        <v>6</v>
      </c>
      <c r="H59" t="s">
        <v>10</v>
      </c>
    </row>
    <row r="60" spans="1:8" x14ac:dyDescent="0.25">
      <c r="A60" t="s">
        <v>24</v>
      </c>
      <c r="B60" t="s">
        <v>7</v>
      </c>
      <c r="C60" t="s">
        <v>2</v>
      </c>
      <c r="D60">
        <v>40</v>
      </c>
      <c r="E60">
        <v>42695</v>
      </c>
      <c r="F60">
        <v>87620</v>
      </c>
      <c r="G60">
        <v>6</v>
      </c>
      <c r="H60" t="s">
        <v>10</v>
      </c>
    </row>
    <row r="61" spans="1:8" x14ac:dyDescent="0.25">
      <c r="A61" t="s">
        <v>90</v>
      </c>
      <c r="B61" t="s">
        <v>7</v>
      </c>
      <c r="C61" t="s">
        <v>50</v>
      </c>
      <c r="D61">
        <v>28</v>
      </c>
      <c r="E61">
        <v>42714</v>
      </c>
      <c r="F61">
        <v>53240</v>
      </c>
      <c r="G61">
        <v>6</v>
      </c>
      <c r="H61" t="s">
        <v>5</v>
      </c>
    </row>
    <row r="62" spans="1:8" x14ac:dyDescent="0.25">
      <c r="A62" t="s">
        <v>91</v>
      </c>
      <c r="B62" t="s">
        <v>1</v>
      </c>
      <c r="C62" t="s">
        <v>50</v>
      </c>
      <c r="D62">
        <v>25</v>
      </c>
      <c r="E62">
        <v>42741</v>
      </c>
      <c r="F62">
        <v>65700</v>
      </c>
      <c r="G62">
        <v>2</v>
      </c>
      <c r="H62" t="s">
        <v>10</v>
      </c>
    </row>
    <row r="63" spans="1:8" x14ac:dyDescent="0.25">
      <c r="A63" t="s">
        <v>92</v>
      </c>
      <c r="B63" t="s">
        <v>7</v>
      </c>
      <c r="C63" t="s">
        <v>50</v>
      </c>
      <c r="D63">
        <v>25</v>
      </c>
      <c r="E63">
        <v>42560</v>
      </c>
      <c r="F63">
        <v>92700</v>
      </c>
      <c r="G63">
        <v>3</v>
      </c>
      <c r="H63" t="s">
        <v>15</v>
      </c>
    </row>
    <row r="64" spans="1:8" x14ac:dyDescent="0.25">
      <c r="A64" t="s">
        <v>93</v>
      </c>
      <c r="B64" t="s">
        <v>1</v>
      </c>
      <c r="C64" t="s">
        <v>76</v>
      </c>
      <c r="D64">
        <v>21</v>
      </c>
      <c r="E64">
        <v>42597</v>
      </c>
      <c r="F64">
        <v>75880</v>
      </c>
      <c r="G64">
        <v>4</v>
      </c>
      <c r="H64" t="s">
        <v>3</v>
      </c>
    </row>
    <row r="65" spans="1:8" x14ac:dyDescent="0.25">
      <c r="A65" t="s">
        <v>94</v>
      </c>
      <c r="B65" t="s">
        <v>1</v>
      </c>
      <c r="C65" t="s">
        <v>52</v>
      </c>
      <c r="D65">
        <v>33</v>
      </c>
      <c r="E65">
        <v>42598</v>
      </c>
      <c r="F65">
        <v>59430</v>
      </c>
      <c r="G65">
        <v>3</v>
      </c>
      <c r="H65" t="s">
        <v>10</v>
      </c>
    </row>
    <row r="66" spans="1:8" x14ac:dyDescent="0.25">
      <c r="A66" t="s">
        <v>95</v>
      </c>
      <c r="B66" t="s">
        <v>1</v>
      </c>
      <c r="C66" t="s">
        <v>50</v>
      </c>
      <c r="D66">
        <v>28</v>
      </c>
      <c r="E66">
        <v>43175</v>
      </c>
      <c r="F66">
        <v>43510</v>
      </c>
      <c r="G66">
        <v>6</v>
      </c>
      <c r="H66" t="s">
        <v>10</v>
      </c>
    </row>
    <row r="67" spans="1:8" x14ac:dyDescent="0.25">
      <c r="A67" t="s">
        <v>96</v>
      </c>
      <c r="B67" t="s">
        <v>7</v>
      </c>
      <c r="C67" t="s">
        <v>48</v>
      </c>
      <c r="D67">
        <v>30</v>
      </c>
      <c r="E67">
        <v>43217</v>
      </c>
      <c r="F67">
        <v>112570</v>
      </c>
      <c r="G67">
        <v>2</v>
      </c>
      <c r="H67" t="s">
        <v>20</v>
      </c>
    </row>
    <row r="68" spans="1:8" x14ac:dyDescent="0.25">
      <c r="A68" t="s">
        <v>25</v>
      </c>
      <c r="B68" t="s">
        <v>1</v>
      </c>
      <c r="C68" t="s">
        <v>2</v>
      </c>
      <c r="D68">
        <v>33</v>
      </c>
      <c r="E68">
        <v>42864</v>
      </c>
      <c r="F68">
        <v>53870</v>
      </c>
      <c r="G68">
        <v>4</v>
      </c>
      <c r="H68" t="s">
        <v>10</v>
      </c>
    </row>
    <row r="69" spans="1:8" x14ac:dyDescent="0.25">
      <c r="A69" t="s">
        <v>97</v>
      </c>
      <c r="B69" t="s">
        <v>7</v>
      </c>
      <c r="C69" t="s">
        <v>48</v>
      </c>
      <c r="D69">
        <v>36</v>
      </c>
      <c r="E69">
        <v>42440</v>
      </c>
      <c r="F69">
        <v>114890</v>
      </c>
      <c r="G69">
        <v>3</v>
      </c>
      <c r="H69" t="s">
        <v>3</v>
      </c>
    </row>
    <row r="70" spans="1:8" x14ac:dyDescent="0.25">
      <c r="A70" t="s">
        <v>26</v>
      </c>
      <c r="B70" t="s">
        <v>7</v>
      </c>
      <c r="C70" t="s">
        <v>2</v>
      </c>
      <c r="D70">
        <v>32</v>
      </c>
      <c r="E70">
        <v>42711</v>
      </c>
      <c r="F70">
        <v>43840</v>
      </c>
      <c r="G70">
        <v>3</v>
      </c>
      <c r="H70" t="s">
        <v>10</v>
      </c>
    </row>
    <row r="71" spans="1:8" x14ac:dyDescent="0.25">
      <c r="A71" t="s">
        <v>98</v>
      </c>
      <c r="B71" t="s">
        <v>1</v>
      </c>
      <c r="C71" t="s">
        <v>52</v>
      </c>
      <c r="D71">
        <v>30</v>
      </c>
      <c r="E71">
        <v>42961</v>
      </c>
      <c r="F71">
        <v>96800</v>
      </c>
      <c r="G71">
        <v>5</v>
      </c>
      <c r="H71" t="s">
        <v>3</v>
      </c>
    </row>
    <row r="72" spans="1:8" x14ac:dyDescent="0.25">
      <c r="A72" t="s">
        <v>21</v>
      </c>
      <c r="B72" t="s">
        <v>1</v>
      </c>
      <c r="C72" t="s">
        <v>48</v>
      </c>
      <c r="D72">
        <v>34</v>
      </c>
      <c r="E72">
        <v>43061</v>
      </c>
      <c r="F72">
        <v>112650</v>
      </c>
      <c r="G72">
        <v>5</v>
      </c>
      <c r="H72" t="s">
        <v>20</v>
      </c>
    </row>
    <row r="73" spans="1:8" x14ac:dyDescent="0.25">
      <c r="A73" t="s">
        <v>27</v>
      </c>
      <c r="B73" t="s">
        <v>7</v>
      </c>
      <c r="C73" t="s">
        <v>2</v>
      </c>
      <c r="D73">
        <v>21</v>
      </c>
      <c r="E73">
        <v>43035</v>
      </c>
      <c r="F73">
        <v>33920</v>
      </c>
      <c r="G73">
        <v>5</v>
      </c>
      <c r="H73" t="s">
        <v>3</v>
      </c>
    </row>
    <row r="74" spans="1:8" x14ac:dyDescent="0.25">
      <c r="A74" t="s">
        <v>28</v>
      </c>
      <c r="B74" t="s">
        <v>1</v>
      </c>
      <c r="C74" t="s">
        <v>2</v>
      </c>
      <c r="D74">
        <v>29</v>
      </c>
      <c r="E74">
        <v>42536</v>
      </c>
      <c r="F74">
        <v>112110</v>
      </c>
      <c r="G74">
        <v>3</v>
      </c>
      <c r="H74" t="s">
        <v>10</v>
      </c>
    </row>
    <row r="75" spans="1:8" x14ac:dyDescent="0.25">
      <c r="A75" t="s">
        <v>99</v>
      </c>
      <c r="B75" t="s">
        <v>7</v>
      </c>
      <c r="C75" t="s">
        <v>52</v>
      </c>
      <c r="D75">
        <v>33</v>
      </c>
      <c r="E75">
        <v>43164</v>
      </c>
      <c r="F75">
        <v>86570</v>
      </c>
      <c r="G75">
        <v>5</v>
      </c>
      <c r="H75" t="s">
        <v>5</v>
      </c>
    </row>
    <row r="76" spans="1:8" x14ac:dyDescent="0.25">
      <c r="A76" t="s">
        <v>100</v>
      </c>
      <c r="B76" t="s">
        <v>1</v>
      </c>
      <c r="C76" t="s">
        <v>50</v>
      </c>
      <c r="D76">
        <v>27</v>
      </c>
      <c r="E76">
        <v>42490</v>
      </c>
      <c r="F76">
        <v>54970</v>
      </c>
      <c r="G76">
        <v>2</v>
      </c>
      <c r="H76" t="s">
        <v>20</v>
      </c>
    </row>
    <row r="77" spans="1:8" x14ac:dyDescent="0.25">
      <c r="A77" t="s">
        <v>101</v>
      </c>
      <c r="B77" t="s">
        <v>1</v>
      </c>
      <c r="C77" t="s">
        <v>52</v>
      </c>
      <c r="D77">
        <v>42</v>
      </c>
      <c r="E77">
        <v>43088</v>
      </c>
      <c r="F77">
        <v>70270</v>
      </c>
      <c r="G77">
        <v>5</v>
      </c>
      <c r="H77" t="s">
        <v>20</v>
      </c>
    </row>
    <row r="78" spans="1:8" x14ac:dyDescent="0.25">
      <c r="A78" t="s">
        <v>102</v>
      </c>
      <c r="B78" t="s">
        <v>7</v>
      </c>
      <c r="C78" t="s">
        <v>50</v>
      </c>
      <c r="D78">
        <v>20</v>
      </c>
      <c r="E78">
        <v>42893</v>
      </c>
      <c r="F78">
        <v>68900</v>
      </c>
      <c r="G78">
        <v>4</v>
      </c>
      <c r="H78" t="s">
        <v>3</v>
      </c>
    </row>
    <row r="79" spans="1:8" x14ac:dyDescent="0.25">
      <c r="A79" t="s">
        <v>29</v>
      </c>
      <c r="B79" t="s">
        <v>7</v>
      </c>
      <c r="C79" t="s">
        <v>2</v>
      </c>
      <c r="D79">
        <v>27</v>
      </c>
      <c r="E79">
        <v>43044</v>
      </c>
      <c r="F79">
        <v>83750</v>
      </c>
      <c r="G79">
        <v>5</v>
      </c>
      <c r="H79" t="s">
        <v>20</v>
      </c>
    </row>
    <row r="80" spans="1:8" x14ac:dyDescent="0.25">
      <c r="A80" t="s">
        <v>103</v>
      </c>
      <c r="B80" t="s">
        <v>7</v>
      </c>
      <c r="C80" t="s">
        <v>52</v>
      </c>
      <c r="D80">
        <v>33</v>
      </c>
      <c r="E80">
        <v>42424</v>
      </c>
      <c r="F80">
        <v>65360</v>
      </c>
      <c r="G80">
        <v>6</v>
      </c>
      <c r="H80" t="s">
        <v>10</v>
      </c>
    </row>
    <row r="81" spans="1:8" x14ac:dyDescent="0.25">
      <c r="A81" t="s">
        <v>104</v>
      </c>
      <c r="B81" t="s">
        <v>1</v>
      </c>
      <c r="C81" t="s">
        <v>52</v>
      </c>
      <c r="D81">
        <v>36</v>
      </c>
      <c r="E81">
        <v>42691</v>
      </c>
      <c r="F81">
        <v>71380</v>
      </c>
      <c r="G81">
        <v>5</v>
      </c>
      <c r="H81" t="s">
        <v>5</v>
      </c>
    </row>
    <row r="82" spans="1:8" x14ac:dyDescent="0.25">
      <c r="A82" t="s">
        <v>30</v>
      </c>
      <c r="B82" t="s">
        <v>7</v>
      </c>
      <c r="C82" t="s">
        <v>2</v>
      </c>
      <c r="D82">
        <v>33</v>
      </c>
      <c r="E82">
        <v>42669</v>
      </c>
      <c r="F82">
        <v>75280</v>
      </c>
      <c r="G82">
        <v>4</v>
      </c>
      <c r="H82" t="s">
        <v>3</v>
      </c>
    </row>
    <row r="83" spans="1:8" x14ac:dyDescent="0.25">
      <c r="A83" t="s">
        <v>105</v>
      </c>
      <c r="B83" t="s">
        <v>7</v>
      </c>
      <c r="C83" t="s">
        <v>48</v>
      </c>
      <c r="D83">
        <v>28</v>
      </c>
      <c r="E83">
        <v>43007</v>
      </c>
      <c r="F83">
        <v>104120</v>
      </c>
      <c r="G83">
        <v>5</v>
      </c>
      <c r="H83" t="s">
        <v>20</v>
      </c>
    </row>
    <row r="84" spans="1:8" x14ac:dyDescent="0.25">
      <c r="A84" t="s">
        <v>31</v>
      </c>
      <c r="B84" t="s">
        <v>1</v>
      </c>
      <c r="C84" t="s">
        <v>2</v>
      </c>
      <c r="D84">
        <v>37</v>
      </c>
      <c r="E84">
        <v>43059</v>
      </c>
      <c r="F84">
        <v>69070</v>
      </c>
      <c r="G84">
        <v>3</v>
      </c>
      <c r="H84" t="s">
        <v>3</v>
      </c>
    </row>
    <row r="85" spans="1:8" x14ac:dyDescent="0.25">
      <c r="A85" t="s">
        <v>106</v>
      </c>
      <c r="B85" t="s">
        <v>1</v>
      </c>
      <c r="C85" t="s">
        <v>48</v>
      </c>
      <c r="D85">
        <v>27</v>
      </c>
      <c r="E85">
        <v>42964</v>
      </c>
      <c r="F85">
        <v>113280</v>
      </c>
      <c r="G85">
        <v>6</v>
      </c>
      <c r="H85" t="s">
        <v>5</v>
      </c>
    </row>
    <row r="86" spans="1:8" x14ac:dyDescent="0.25">
      <c r="A86" t="s">
        <v>107</v>
      </c>
      <c r="B86" t="s">
        <v>1</v>
      </c>
      <c r="C86" t="s">
        <v>50</v>
      </c>
      <c r="D86">
        <v>43</v>
      </c>
      <c r="E86">
        <v>42975</v>
      </c>
      <c r="F86">
        <v>36040</v>
      </c>
      <c r="G86">
        <v>2</v>
      </c>
      <c r="H86" t="s">
        <v>10</v>
      </c>
    </row>
    <row r="87" spans="1:8" x14ac:dyDescent="0.25">
      <c r="A87" t="s">
        <v>108</v>
      </c>
      <c r="B87" t="s">
        <v>1</v>
      </c>
      <c r="C87" t="s">
        <v>48</v>
      </c>
      <c r="D87">
        <v>19</v>
      </c>
      <c r="E87">
        <v>42635</v>
      </c>
      <c r="F87">
        <v>58960</v>
      </c>
      <c r="G87">
        <v>4</v>
      </c>
      <c r="H87" t="s">
        <v>15</v>
      </c>
    </row>
    <row r="88" spans="1:8" x14ac:dyDescent="0.25">
      <c r="A88" t="s">
        <v>32</v>
      </c>
      <c r="B88" t="s">
        <v>7</v>
      </c>
      <c r="C88" t="s">
        <v>2</v>
      </c>
      <c r="D88">
        <v>40</v>
      </c>
      <c r="E88">
        <v>42739</v>
      </c>
      <c r="F88">
        <v>104410</v>
      </c>
      <c r="G88">
        <v>4</v>
      </c>
      <c r="H88" t="s">
        <v>10</v>
      </c>
    </row>
    <row r="89" spans="1:8" x14ac:dyDescent="0.25">
      <c r="A89" t="s">
        <v>109</v>
      </c>
      <c r="B89" t="s">
        <v>7</v>
      </c>
      <c r="C89" t="s">
        <v>52</v>
      </c>
      <c r="D89">
        <v>34</v>
      </c>
      <c r="E89">
        <v>42800</v>
      </c>
      <c r="F89">
        <v>92450</v>
      </c>
      <c r="G89">
        <v>3</v>
      </c>
      <c r="H89" t="s">
        <v>15</v>
      </c>
    </row>
    <row r="90" spans="1:8" x14ac:dyDescent="0.25">
      <c r="A90" t="s">
        <v>33</v>
      </c>
      <c r="B90" t="s">
        <v>1</v>
      </c>
      <c r="C90" t="s">
        <v>2</v>
      </c>
      <c r="D90">
        <v>24</v>
      </c>
      <c r="E90">
        <v>43044</v>
      </c>
      <c r="F90">
        <v>100420</v>
      </c>
      <c r="G90">
        <v>3</v>
      </c>
      <c r="H90" t="s">
        <v>15</v>
      </c>
    </row>
    <row r="91" spans="1:8" x14ac:dyDescent="0.25">
      <c r="A91" t="s">
        <v>110</v>
      </c>
      <c r="B91" t="s">
        <v>1</v>
      </c>
      <c r="C91" t="s">
        <v>48</v>
      </c>
      <c r="D91">
        <v>20</v>
      </c>
      <c r="E91">
        <v>43102</v>
      </c>
      <c r="F91">
        <v>79570</v>
      </c>
      <c r="G91">
        <v>2</v>
      </c>
      <c r="H91" t="s">
        <v>5</v>
      </c>
    </row>
    <row r="92" spans="1:8" x14ac:dyDescent="0.25">
      <c r="A92" t="s">
        <v>111</v>
      </c>
      <c r="B92" t="s">
        <v>1</v>
      </c>
      <c r="C92" t="s">
        <v>48</v>
      </c>
      <c r="D92">
        <v>40</v>
      </c>
      <c r="E92">
        <v>42621</v>
      </c>
      <c r="F92">
        <v>99750</v>
      </c>
      <c r="G92">
        <v>6</v>
      </c>
      <c r="H92" t="s">
        <v>10</v>
      </c>
    </row>
    <row r="93" spans="1:8" x14ac:dyDescent="0.25">
      <c r="A93" t="s">
        <v>34</v>
      </c>
      <c r="B93" t="s">
        <v>1</v>
      </c>
      <c r="C93" t="s">
        <v>2</v>
      </c>
      <c r="D93">
        <v>36</v>
      </c>
      <c r="E93">
        <v>42376</v>
      </c>
      <c r="F93">
        <v>118840</v>
      </c>
      <c r="G93">
        <v>6</v>
      </c>
      <c r="H93" t="s">
        <v>5</v>
      </c>
    </row>
    <row r="94" spans="1:8" x14ac:dyDescent="0.25">
      <c r="A94" t="s">
        <v>112</v>
      </c>
      <c r="B94" t="s">
        <v>7</v>
      </c>
      <c r="C94" t="s">
        <v>48</v>
      </c>
      <c r="D94">
        <v>28</v>
      </c>
      <c r="E94">
        <v>42988</v>
      </c>
      <c r="F94">
        <v>99970</v>
      </c>
      <c r="G94">
        <v>3</v>
      </c>
      <c r="H94" t="s">
        <v>3</v>
      </c>
    </row>
    <row r="95" spans="1:8" x14ac:dyDescent="0.25">
      <c r="A95" t="s">
        <v>113</v>
      </c>
      <c r="B95" t="s">
        <v>7</v>
      </c>
      <c r="C95" t="s">
        <v>76</v>
      </c>
      <c r="D95">
        <v>32</v>
      </c>
      <c r="E95">
        <v>42758</v>
      </c>
      <c r="F95">
        <v>45510</v>
      </c>
      <c r="G95">
        <v>5</v>
      </c>
      <c r="H95" t="s">
        <v>10</v>
      </c>
    </row>
    <row r="96" spans="1:8" x14ac:dyDescent="0.25">
      <c r="A96" t="s">
        <v>114</v>
      </c>
      <c r="B96" t="s">
        <v>7</v>
      </c>
      <c r="C96" t="s">
        <v>50</v>
      </c>
      <c r="D96">
        <v>38</v>
      </c>
      <c r="E96">
        <v>42687</v>
      </c>
      <c r="F96">
        <v>56870</v>
      </c>
      <c r="G96">
        <v>3</v>
      </c>
      <c r="H96" t="s">
        <v>5</v>
      </c>
    </row>
    <row r="97" spans="1:8" x14ac:dyDescent="0.25">
      <c r="A97" t="s">
        <v>35</v>
      </c>
      <c r="B97" t="s">
        <v>7</v>
      </c>
      <c r="C97" t="s">
        <v>2</v>
      </c>
      <c r="D97">
        <v>32</v>
      </c>
      <c r="E97">
        <v>42777</v>
      </c>
      <c r="F97">
        <v>49530</v>
      </c>
      <c r="G97">
        <v>3</v>
      </c>
      <c r="H97" t="s">
        <v>10</v>
      </c>
    </row>
    <row r="98" spans="1:8" x14ac:dyDescent="0.25">
      <c r="A98" t="s">
        <v>36</v>
      </c>
      <c r="B98" t="s">
        <v>1</v>
      </c>
      <c r="C98" t="s">
        <v>2</v>
      </c>
      <c r="D98">
        <v>30</v>
      </c>
      <c r="E98">
        <v>43214</v>
      </c>
      <c r="F98">
        <v>96250</v>
      </c>
      <c r="G98">
        <v>4</v>
      </c>
      <c r="H98" t="s">
        <v>3</v>
      </c>
    </row>
    <row r="99" spans="1:8" x14ac:dyDescent="0.25">
      <c r="A99" t="s">
        <v>37</v>
      </c>
      <c r="B99" t="s">
        <v>7</v>
      </c>
      <c r="C99" t="s">
        <v>2</v>
      </c>
      <c r="D99">
        <v>23</v>
      </c>
      <c r="E99">
        <v>42397</v>
      </c>
      <c r="F99">
        <v>109760</v>
      </c>
      <c r="G99">
        <v>4</v>
      </c>
      <c r="H99" t="s">
        <v>10</v>
      </c>
    </row>
    <row r="100" spans="1:8" x14ac:dyDescent="0.25">
      <c r="A100" t="s">
        <v>115</v>
      </c>
      <c r="B100" t="s">
        <v>1</v>
      </c>
      <c r="C100" t="s">
        <v>50</v>
      </c>
      <c r="D100">
        <v>19</v>
      </c>
      <c r="E100">
        <v>42829</v>
      </c>
      <c r="F100">
        <v>84500</v>
      </c>
      <c r="G100">
        <v>5</v>
      </c>
      <c r="H100" t="s">
        <v>5</v>
      </c>
    </row>
    <row r="101" spans="1:8" x14ac:dyDescent="0.25">
      <c r="A101" t="s">
        <v>31</v>
      </c>
      <c r="B101" t="s">
        <v>1</v>
      </c>
      <c r="C101" t="s">
        <v>2</v>
      </c>
      <c r="D101">
        <v>32</v>
      </c>
      <c r="E101">
        <v>42874</v>
      </c>
      <c r="F101">
        <v>69070</v>
      </c>
      <c r="G101">
        <v>3</v>
      </c>
      <c r="H101" t="s">
        <v>5</v>
      </c>
    </row>
    <row r="102" spans="1:8" x14ac:dyDescent="0.25">
      <c r="A102" t="s">
        <v>116</v>
      </c>
      <c r="B102" t="s">
        <v>1</v>
      </c>
      <c r="C102" t="s">
        <v>48</v>
      </c>
      <c r="D102">
        <v>29</v>
      </c>
      <c r="E102">
        <v>43136</v>
      </c>
      <c r="F102">
        <v>29530</v>
      </c>
      <c r="G102">
        <v>6</v>
      </c>
      <c r="H102" t="s">
        <v>10</v>
      </c>
    </row>
    <row r="103" spans="1:8" x14ac:dyDescent="0.25">
      <c r="A103" t="s">
        <v>117</v>
      </c>
      <c r="B103" t="s">
        <v>7</v>
      </c>
      <c r="C103" t="s">
        <v>76</v>
      </c>
      <c r="D103">
        <v>34</v>
      </c>
      <c r="E103">
        <v>42768</v>
      </c>
      <c r="F103">
        <v>53910</v>
      </c>
      <c r="G103">
        <v>5</v>
      </c>
      <c r="H103" t="s">
        <v>5</v>
      </c>
    </row>
    <row r="104" spans="1:8" x14ac:dyDescent="0.25">
      <c r="A104" t="s">
        <v>118</v>
      </c>
      <c r="B104" t="s">
        <v>7</v>
      </c>
      <c r="C104" t="s">
        <v>48</v>
      </c>
      <c r="D104">
        <v>21</v>
      </c>
      <c r="E104">
        <v>42487</v>
      </c>
      <c r="F104">
        <v>58370</v>
      </c>
      <c r="G104">
        <v>4</v>
      </c>
      <c r="H104" t="s">
        <v>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1920-4C00-4FB1-AFD2-18513A2A600F}">
  <dimension ref="B6:S133"/>
  <sheetViews>
    <sheetView showGridLines="0" topLeftCell="D117" workbookViewId="0">
      <selection activeCell="G138" sqref="G138"/>
    </sheetView>
  </sheetViews>
  <sheetFormatPr defaultRowHeight="15" x14ac:dyDescent="0.25"/>
  <cols>
    <col min="3" max="3" width="9.85546875" customWidth="1"/>
    <col min="4" max="4" width="13.85546875" customWidth="1"/>
    <col min="6" max="6" width="13.5703125" customWidth="1"/>
    <col min="9" max="9" width="11" customWidth="1"/>
  </cols>
  <sheetData>
    <row r="6" spans="2:19" x14ac:dyDescent="0.25"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L6" s="3" t="s">
        <v>119</v>
      </c>
      <c r="M6" s="3"/>
    </row>
    <row r="7" spans="2:19" x14ac:dyDescent="0.25">
      <c r="B7" t="s">
        <v>47</v>
      </c>
      <c r="C7" t="s">
        <v>7</v>
      </c>
      <c r="D7" t="s">
        <v>48</v>
      </c>
      <c r="E7">
        <v>39</v>
      </c>
      <c r="F7">
        <v>43137</v>
      </c>
      <c r="G7">
        <v>68010</v>
      </c>
      <c r="H7">
        <v>6</v>
      </c>
      <c r="I7" t="s">
        <v>5</v>
      </c>
      <c r="L7" s="3"/>
      <c r="M7" s="3"/>
    </row>
    <row r="8" spans="2:19" x14ac:dyDescent="0.25">
      <c r="B8" t="s">
        <v>0</v>
      </c>
      <c r="C8" t="s">
        <v>1</v>
      </c>
      <c r="D8" t="s">
        <v>2</v>
      </c>
      <c r="E8">
        <v>26</v>
      </c>
      <c r="F8">
        <v>42994</v>
      </c>
      <c r="G8">
        <v>90700</v>
      </c>
      <c r="H8">
        <v>3</v>
      </c>
      <c r="I8" t="s">
        <v>3</v>
      </c>
      <c r="L8" s="4" t="s">
        <v>120</v>
      </c>
      <c r="M8" s="4"/>
      <c r="N8" s="4"/>
    </row>
    <row r="9" spans="2:19" x14ac:dyDescent="0.25">
      <c r="B9" t="s">
        <v>4</v>
      </c>
      <c r="C9" t="s">
        <v>1</v>
      </c>
      <c r="D9" t="s">
        <v>2</v>
      </c>
      <c r="E9">
        <v>31</v>
      </c>
      <c r="F9">
        <v>42866</v>
      </c>
      <c r="G9">
        <v>48950</v>
      </c>
      <c r="H9">
        <v>4</v>
      </c>
      <c r="I9" t="s">
        <v>5</v>
      </c>
    </row>
    <row r="10" spans="2:19" x14ac:dyDescent="0.25">
      <c r="B10" t="s">
        <v>6</v>
      </c>
      <c r="C10" t="s">
        <v>7</v>
      </c>
      <c r="D10" t="s">
        <v>2</v>
      </c>
      <c r="E10">
        <v>43</v>
      </c>
      <c r="F10">
        <v>43037</v>
      </c>
      <c r="G10">
        <v>114870</v>
      </c>
      <c r="H10">
        <v>2</v>
      </c>
      <c r="I10" t="s">
        <v>3</v>
      </c>
      <c r="L10" t="str" cm="1">
        <f t="array" ref="L10:S10">Emp[#Headers]</f>
        <v>Name</v>
      </c>
      <c r="M10" t="str">
        <v>Gender</v>
      </c>
      <c r="N10" t="str">
        <v>Department</v>
      </c>
      <c r="O10" t="str">
        <v>Age</v>
      </c>
      <c r="P10" t="str">
        <v>Date Joined</v>
      </c>
      <c r="Q10" t="str">
        <v>Salary</v>
      </c>
      <c r="R10" t="str">
        <v>Rating</v>
      </c>
      <c r="S10" t="str">
        <v>Manager</v>
      </c>
    </row>
    <row r="11" spans="2:19" x14ac:dyDescent="0.25">
      <c r="B11" t="s">
        <v>49</v>
      </c>
      <c r="C11" t="s">
        <v>1</v>
      </c>
      <c r="D11" t="s">
        <v>50</v>
      </c>
      <c r="E11">
        <v>33</v>
      </c>
      <c r="F11">
        <v>42743</v>
      </c>
      <c r="G11">
        <v>74550</v>
      </c>
      <c r="H11">
        <v>3</v>
      </c>
      <c r="I11" t="s">
        <v>20</v>
      </c>
      <c r="L11" t="str" cm="1">
        <f t="array" ref="L11:S29">_xlfn._xlws.FILTER(Emp[],Emp[Manager]="Ian")</f>
        <v>Dennison Crosswaite</v>
      </c>
      <c r="M11" t="str">
        <v>Male</v>
      </c>
      <c r="N11" t="str">
        <v>Website</v>
      </c>
      <c r="O11">
        <v>26</v>
      </c>
      <c r="P11">
        <v>42994</v>
      </c>
      <c r="Q11">
        <v>90700</v>
      </c>
      <c r="R11">
        <v>3</v>
      </c>
      <c r="S11" t="str">
        <v>Ian</v>
      </c>
    </row>
    <row r="12" spans="2:19" x14ac:dyDescent="0.25">
      <c r="B12" t="s">
        <v>51</v>
      </c>
      <c r="C12" t="s">
        <v>1</v>
      </c>
      <c r="D12" t="s">
        <v>52</v>
      </c>
      <c r="E12">
        <v>30</v>
      </c>
      <c r="F12">
        <v>42952</v>
      </c>
      <c r="G12">
        <v>59810</v>
      </c>
      <c r="H12">
        <v>4</v>
      </c>
      <c r="I12" t="s">
        <v>10</v>
      </c>
      <c r="L12" t="str">
        <v>Wilone O'Kielt</v>
      </c>
      <c r="M12" t="str">
        <v>Female</v>
      </c>
      <c r="N12" t="str">
        <v>Website</v>
      </c>
      <c r="O12">
        <v>43</v>
      </c>
      <c r="P12">
        <v>43037</v>
      </c>
      <c r="Q12">
        <v>114870</v>
      </c>
      <c r="R12">
        <v>2</v>
      </c>
      <c r="S12" t="str">
        <v>Ian</v>
      </c>
    </row>
    <row r="13" spans="2:19" x14ac:dyDescent="0.25">
      <c r="B13" t="s">
        <v>8</v>
      </c>
      <c r="C13" t="s">
        <v>1</v>
      </c>
      <c r="D13" t="s">
        <v>2</v>
      </c>
      <c r="E13">
        <v>20</v>
      </c>
      <c r="F13">
        <v>42814</v>
      </c>
      <c r="G13">
        <v>107700</v>
      </c>
      <c r="H13">
        <v>2</v>
      </c>
      <c r="I13" t="s">
        <v>5</v>
      </c>
      <c r="L13" t="str">
        <v>Brien Boise</v>
      </c>
      <c r="M13" t="str">
        <v>Female</v>
      </c>
      <c r="N13" t="str">
        <v>Website</v>
      </c>
      <c r="O13">
        <v>31</v>
      </c>
      <c r="P13">
        <v>43020</v>
      </c>
      <c r="Q13">
        <v>58100</v>
      </c>
      <c r="R13">
        <v>2</v>
      </c>
      <c r="S13" t="str">
        <v>Ian</v>
      </c>
    </row>
    <row r="14" spans="2:19" x14ac:dyDescent="0.25">
      <c r="B14" t="s">
        <v>9</v>
      </c>
      <c r="C14" t="s">
        <v>1</v>
      </c>
      <c r="D14" t="s">
        <v>2</v>
      </c>
      <c r="E14">
        <v>37</v>
      </c>
      <c r="F14">
        <v>42696</v>
      </c>
      <c r="G14">
        <v>88050</v>
      </c>
      <c r="H14">
        <v>3</v>
      </c>
      <c r="I14" t="s">
        <v>10</v>
      </c>
      <c r="L14" t="str">
        <v>Madelene Upcott</v>
      </c>
      <c r="M14" t="str">
        <v>Male</v>
      </c>
      <c r="N14" t="str">
        <v>Procurement</v>
      </c>
      <c r="O14">
        <v>25</v>
      </c>
      <c r="P14">
        <v>43083</v>
      </c>
      <c r="Q14">
        <v>109190</v>
      </c>
      <c r="R14">
        <v>4</v>
      </c>
      <c r="S14" t="str">
        <v>Ian</v>
      </c>
    </row>
    <row r="15" spans="2:19" x14ac:dyDescent="0.25">
      <c r="B15" t="s">
        <v>11</v>
      </c>
      <c r="C15" t="s">
        <v>1</v>
      </c>
      <c r="D15" t="s">
        <v>2</v>
      </c>
      <c r="E15">
        <v>30</v>
      </c>
      <c r="F15">
        <v>42631</v>
      </c>
      <c r="G15">
        <v>69120</v>
      </c>
      <c r="H15">
        <v>3</v>
      </c>
      <c r="I15" t="s">
        <v>5</v>
      </c>
      <c r="L15" t="str">
        <v>Oby Sorrel</v>
      </c>
      <c r="M15" t="str">
        <v>Female</v>
      </c>
      <c r="N15" t="str">
        <v>Finance</v>
      </c>
      <c r="O15">
        <v>34</v>
      </c>
      <c r="P15">
        <v>43010</v>
      </c>
      <c r="Q15">
        <v>58940</v>
      </c>
      <c r="R15">
        <v>4</v>
      </c>
      <c r="S15" t="str">
        <v>Ian</v>
      </c>
    </row>
    <row r="16" spans="2:19" x14ac:dyDescent="0.25">
      <c r="B16" t="s">
        <v>12</v>
      </c>
      <c r="C16" t="s">
        <v>7</v>
      </c>
      <c r="D16" t="s">
        <v>2</v>
      </c>
      <c r="E16">
        <v>31</v>
      </c>
      <c r="F16">
        <v>43020</v>
      </c>
      <c r="G16">
        <v>58100</v>
      </c>
      <c r="H16">
        <v>2</v>
      </c>
      <c r="I16" t="s">
        <v>3</v>
      </c>
      <c r="L16" t="str">
        <v>Camilla Castle</v>
      </c>
      <c r="M16" t="str">
        <v>Female</v>
      </c>
      <c r="N16" t="str">
        <v>Website</v>
      </c>
      <c r="O16">
        <v>33</v>
      </c>
      <c r="P16">
        <v>42731</v>
      </c>
      <c r="Q16">
        <v>75480</v>
      </c>
      <c r="R16">
        <v>4</v>
      </c>
      <c r="S16" t="str">
        <v>Ian</v>
      </c>
    </row>
    <row r="17" spans="2:19" x14ac:dyDescent="0.25">
      <c r="B17" t="s">
        <v>53</v>
      </c>
      <c r="C17" t="s">
        <v>7</v>
      </c>
      <c r="D17" t="s">
        <v>52</v>
      </c>
      <c r="E17">
        <v>30</v>
      </c>
      <c r="F17">
        <v>42747</v>
      </c>
      <c r="G17">
        <v>67910</v>
      </c>
      <c r="H17">
        <v>3</v>
      </c>
      <c r="I17" t="s">
        <v>15</v>
      </c>
      <c r="L17" t="str">
        <v>Zach Polon</v>
      </c>
      <c r="M17" t="str">
        <v>Male</v>
      </c>
      <c r="N17" t="str">
        <v>Procurement</v>
      </c>
      <c r="O17">
        <v>26</v>
      </c>
      <c r="P17">
        <v>42769</v>
      </c>
      <c r="Q17">
        <v>53540</v>
      </c>
      <c r="R17">
        <v>4</v>
      </c>
      <c r="S17" t="str">
        <v>Ian</v>
      </c>
    </row>
    <row r="18" spans="2:19" x14ac:dyDescent="0.25">
      <c r="B18" t="s">
        <v>54</v>
      </c>
      <c r="C18" t="s">
        <v>7</v>
      </c>
      <c r="D18" t="s">
        <v>52</v>
      </c>
      <c r="E18">
        <v>34</v>
      </c>
      <c r="F18">
        <v>42814</v>
      </c>
      <c r="G18">
        <v>71230</v>
      </c>
      <c r="H18">
        <v>2</v>
      </c>
      <c r="I18" t="s">
        <v>10</v>
      </c>
      <c r="L18" t="str">
        <v>Dyna Doucette</v>
      </c>
      <c r="M18" t="str">
        <v>Male</v>
      </c>
      <c r="N18" t="str">
        <v>Procurement</v>
      </c>
      <c r="O18">
        <v>31</v>
      </c>
      <c r="P18">
        <v>43081</v>
      </c>
      <c r="Q18">
        <v>103550</v>
      </c>
      <c r="R18">
        <v>2</v>
      </c>
      <c r="S18" t="str">
        <v>Ian</v>
      </c>
    </row>
    <row r="19" spans="2:19" x14ac:dyDescent="0.25">
      <c r="B19" t="s">
        <v>55</v>
      </c>
      <c r="C19" t="s">
        <v>1</v>
      </c>
      <c r="D19" t="s">
        <v>52</v>
      </c>
      <c r="E19">
        <v>28</v>
      </c>
      <c r="F19">
        <v>42398</v>
      </c>
      <c r="G19">
        <v>48170</v>
      </c>
      <c r="H19">
        <v>5</v>
      </c>
      <c r="I19" t="s">
        <v>10</v>
      </c>
      <c r="L19" t="str">
        <v>Esmaria Denecamp</v>
      </c>
      <c r="M19" t="str">
        <v>Male</v>
      </c>
      <c r="N19" t="str">
        <v>Finance</v>
      </c>
      <c r="O19">
        <v>27</v>
      </c>
      <c r="P19">
        <v>42922</v>
      </c>
      <c r="Q19">
        <v>48980</v>
      </c>
      <c r="R19">
        <v>5</v>
      </c>
      <c r="S19" t="str">
        <v>Ian</v>
      </c>
    </row>
    <row r="20" spans="2:19" x14ac:dyDescent="0.25">
      <c r="B20" t="s">
        <v>13</v>
      </c>
      <c r="C20" t="s">
        <v>7</v>
      </c>
      <c r="D20" t="s">
        <v>2</v>
      </c>
      <c r="E20">
        <v>31</v>
      </c>
      <c r="F20">
        <v>42500</v>
      </c>
      <c r="G20">
        <v>41980</v>
      </c>
      <c r="H20">
        <v>2</v>
      </c>
      <c r="I20" t="s">
        <v>10</v>
      </c>
      <c r="L20" t="str">
        <v>Ambros Murthwaite</v>
      </c>
      <c r="M20" t="str">
        <v>Male</v>
      </c>
      <c r="N20" t="str">
        <v>Procurement</v>
      </c>
      <c r="O20">
        <v>46</v>
      </c>
      <c r="P20">
        <v>43116</v>
      </c>
      <c r="Q20">
        <v>70610</v>
      </c>
      <c r="R20">
        <v>4</v>
      </c>
      <c r="S20" t="str">
        <v>Ian</v>
      </c>
    </row>
    <row r="21" spans="2:19" x14ac:dyDescent="0.25">
      <c r="B21" t="s">
        <v>56</v>
      </c>
      <c r="C21" t="s">
        <v>1</v>
      </c>
      <c r="D21" t="s">
        <v>48</v>
      </c>
      <c r="E21">
        <v>21</v>
      </c>
      <c r="F21">
        <v>43120</v>
      </c>
      <c r="G21">
        <v>57090</v>
      </c>
      <c r="H21">
        <v>4</v>
      </c>
      <c r="I21" t="s">
        <v>5</v>
      </c>
      <c r="L21" t="str">
        <v>Shari McNee</v>
      </c>
      <c r="M21" t="str">
        <v>Male</v>
      </c>
      <c r="N21" t="str">
        <v>HR</v>
      </c>
      <c r="O21">
        <v>21</v>
      </c>
      <c r="P21">
        <v>42597</v>
      </c>
      <c r="Q21">
        <v>75880</v>
      </c>
      <c r="R21">
        <v>4</v>
      </c>
      <c r="S21" t="str">
        <v>Ian</v>
      </c>
    </row>
    <row r="22" spans="2:19" x14ac:dyDescent="0.25">
      <c r="B22" t="s">
        <v>57</v>
      </c>
      <c r="C22" t="s">
        <v>7</v>
      </c>
      <c r="D22" t="s">
        <v>52</v>
      </c>
      <c r="E22">
        <v>21</v>
      </c>
      <c r="F22">
        <v>42675</v>
      </c>
      <c r="G22">
        <v>65920</v>
      </c>
      <c r="H22">
        <v>2</v>
      </c>
      <c r="I22" t="s">
        <v>15</v>
      </c>
      <c r="L22" t="str">
        <v>Tracy Renad</v>
      </c>
      <c r="M22" t="str">
        <v>Female</v>
      </c>
      <c r="N22" t="str">
        <v>Procurement</v>
      </c>
      <c r="O22">
        <v>36</v>
      </c>
      <c r="P22">
        <v>42440</v>
      </c>
      <c r="Q22">
        <v>114890</v>
      </c>
      <c r="R22">
        <v>3</v>
      </c>
      <c r="S22" t="str">
        <v>Ian</v>
      </c>
    </row>
    <row r="23" spans="2:19" x14ac:dyDescent="0.25">
      <c r="B23" t="s">
        <v>58</v>
      </c>
      <c r="C23" t="s">
        <v>7</v>
      </c>
      <c r="D23" t="s">
        <v>50</v>
      </c>
      <c r="E23">
        <v>38</v>
      </c>
      <c r="F23">
        <v>42734</v>
      </c>
      <c r="G23">
        <v>109160</v>
      </c>
      <c r="H23">
        <v>6</v>
      </c>
      <c r="I23" t="s">
        <v>10</v>
      </c>
      <c r="L23" t="str">
        <v>Constantino Espley</v>
      </c>
      <c r="M23" t="str">
        <v>Male</v>
      </c>
      <c r="N23" t="str">
        <v>Finance</v>
      </c>
      <c r="O23">
        <v>30</v>
      </c>
      <c r="P23">
        <v>42961</v>
      </c>
      <c r="Q23">
        <v>96800</v>
      </c>
      <c r="R23">
        <v>5</v>
      </c>
      <c r="S23" t="str">
        <v>Ian</v>
      </c>
    </row>
    <row r="24" spans="2:19" x14ac:dyDescent="0.25">
      <c r="B24" t="s">
        <v>59</v>
      </c>
      <c r="C24" t="s">
        <v>1</v>
      </c>
      <c r="D24" t="s">
        <v>48</v>
      </c>
      <c r="E24">
        <v>25</v>
      </c>
      <c r="F24">
        <v>43083</v>
      </c>
      <c r="G24">
        <v>109190</v>
      </c>
      <c r="H24">
        <v>4</v>
      </c>
      <c r="I24" t="s">
        <v>3</v>
      </c>
      <c r="L24" t="str">
        <v>Gretchen Callow</v>
      </c>
      <c r="M24" t="str">
        <v>Female</v>
      </c>
      <c r="N24" t="str">
        <v>Website</v>
      </c>
      <c r="O24">
        <v>21</v>
      </c>
      <c r="P24">
        <v>43035</v>
      </c>
      <c r="Q24">
        <v>33920</v>
      </c>
      <c r="R24">
        <v>5</v>
      </c>
      <c r="S24" t="str">
        <v>Ian</v>
      </c>
    </row>
    <row r="25" spans="2:19" x14ac:dyDescent="0.25">
      <c r="B25" t="s">
        <v>60</v>
      </c>
      <c r="C25" t="s">
        <v>7</v>
      </c>
      <c r="D25" t="s">
        <v>52</v>
      </c>
      <c r="E25">
        <v>28</v>
      </c>
      <c r="F25">
        <v>42541</v>
      </c>
      <c r="G25">
        <v>75970</v>
      </c>
      <c r="H25">
        <v>3</v>
      </c>
      <c r="I25" t="s">
        <v>15</v>
      </c>
      <c r="L25" t="str">
        <v>Hyacinthie Braybrooke</v>
      </c>
      <c r="M25" t="str">
        <v>Female</v>
      </c>
      <c r="N25" t="str">
        <v>Sales</v>
      </c>
      <c r="O25">
        <v>20</v>
      </c>
      <c r="P25">
        <v>42893</v>
      </c>
      <c r="Q25">
        <v>68900</v>
      </c>
      <c r="R25">
        <v>4</v>
      </c>
      <c r="S25" t="str">
        <v>Ian</v>
      </c>
    </row>
    <row r="26" spans="2:19" x14ac:dyDescent="0.25">
      <c r="B26" t="s">
        <v>61</v>
      </c>
      <c r="C26" t="s">
        <v>7</v>
      </c>
      <c r="D26" t="s">
        <v>52</v>
      </c>
      <c r="E26">
        <v>34</v>
      </c>
      <c r="F26">
        <v>43010</v>
      </c>
      <c r="G26">
        <v>58940</v>
      </c>
      <c r="H26">
        <v>4</v>
      </c>
      <c r="I26" t="s">
        <v>3</v>
      </c>
      <c r="L26" t="str">
        <v>Elia Cockton</v>
      </c>
      <c r="M26" t="str">
        <v>Female</v>
      </c>
      <c r="N26" t="str">
        <v>Website</v>
      </c>
      <c r="O26">
        <v>33</v>
      </c>
      <c r="P26">
        <v>42669</v>
      </c>
      <c r="Q26">
        <v>75280</v>
      </c>
      <c r="R26">
        <v>4</v>
      </c>
      <c r="S26" t="str">
        <v>Ian</v>
      </c>
    </row>
    <row r="27" spans="2:19" x14ac:dyDescent="0.25">
      <c r="B27" t="s">
        <v>62</v>
      </c>
      <c r="C27" t="s">
        <v>1</v>
      </c>
      <c r="D27" t="s">
        <v>48</v>
      </c>
      <c r="E27">
        <v>30</v>
      </c>
      <c r="F27">
        <v>43023</v>
      </c>
      <c r="G27">
        <v>60570</v>
      </c>
      <c r="H27">
        <v>3</v>
      </c>
      <c r="I27" t="s">
        <v>5</v>
      </c>
      <c r="L27" t="str">
        <v>Murry Dryburgh</v>
      </c>
      <c r="M27" t="str">
        <v>Male</v>
      </c>
      <c r="N27" t="str">
        <v>Website</v>
      </c>
      <c r="O27">
        <v>37</v>
      </c>
      <c r="P27">
        <v>43059</v>
      </c>
      <c r="Q27">
        <v>69070</v>
      </c>
      <c r="R27">
        <v>3</v>
      </c>
      <c r="S27" t="str">
        <v>Ian</v>
      </c>
    </row>
    <row r="28" spans="2:19" x14ac:dyDescent="0.25">
      <c r="B28" t="s">
        <v>63</v>
      </c>
      <c r="C28" t="s">
        <v>7</v>
      </c>
      <c r="D28" t="s">
        <v>52</v>
      </c>
      <c r="E28">
        <v>34</v>
      </c>
      <c r="F28">
        <v>42967</v>
      </c>
      <c r="G28">
        <v>60130</v>
      </c>
      <c r="H28">
        <v>4</v>
      </c>
      <c r="I28" t="s">
        <v>15</v>
      </c>
      <c r="L28" t="str">
        <v>Bernie Gorges</v>
      </c>
      <c r="M28" t="str">
        <v>Female</v>
      </c>
      <c r="N28" t="str">
        <v>Procurement</v>
      </c>
      <c r="O28">
        <v>28</v>
      </c>
      <c r="P28">
        <v>42988</v>
      </c>
      <c r="Q28">
        <v>99970</v>
      </c>
      <c r="R28">
        <v>3</v>
      </c>
      <c r="S28" t="str">
        <v>Ian</v>
      </c>
    </row>
    <row r="29" spans="2:19" x14ac:dyDescent="0.25">
      <c r="B29" t="s">
        <v>14</v>
      </c>
      <c r="C29" t="s">
        <v>7</v>
      </c>
      <c r="D29" t="s">
        <v>2</v>
      </c>
      <c r="E29">
        <v>25</v>
      </c>
      <c r="F29">
        <v>43052</v>
      </c>
      <c r="G29">
        <v>80700</v>
      </c>
      <c r="H29">
        <v>4</v>
      </c>
      <c r="I29" t="s">
        <v>15</v>
      </c>
      <c r="L29" t="str">
        <v>Maximo Ungerecht</v>
      </c>
      <c r="M29" t="str">
        <v>Male</v>
      </c>
      <c r="N29" t="str">
        <v>Website</v>
      </c>
      <c r="O29">
        <v>30</v>
      </c>
      <c r="P29">
        <v>43214</v>
      </c>
      <c r="Q29">
        <v>96250</v>
      </c>
      <c r="R29">
        <v>4</v>
      </c>
      <c r="S29" t="str">
        <v>Ian</v>
      </c>
    </row>
    <row r="30" spans="2:19" x14ac:dyDescent="0.25">
      <c r="B30" t="s">
        <v>64</v>
      </c>
      <c r="C30" t="s">
        <v>1</v>
      </c>
      <c r="D30" t="s">
        <v>48</v>
      </c>
      <c r="E30">
        <v>33</v>
      </c>
      <c r="F30">
        <v>42519</v>
      </c>
      <c r="G30">
        <v>115920</v>
      </c>
      <c r="H30">
        <v>4</v>
      </c>
      <c r="I30" t="s">
        <v>15</v>
      </c>
    </row>
    <row r="31" spans="2:19" x14ac:dyDescent="0.25">
      <c r="B31" t="s">
        <v>16</v>
      </c>
      <c r="C31" t="s">
        <v>7</v>
      </c>
      <c r="D31" t="s">
        <v>2</v>
      </c>
      <c r="E31">
        <v>33</v>
      </c>
      <c r="F31">
        <v>42731</v>
      </c>
      <c r="G31">
        <v>75480</v>
      </c>
      <c r="H31">
        <v>4</v>
      </c>
      <c r="I31" t="s">
        <v>3</v>
      </c>
    </row>
    <row r="32" spans="2:19" x14ac:dyDescent="0.25">
      <c r="B32" t="s">
        <v>65</v>
      </c>
      <c r="C32" t="s">
        <v>7</v>
      </c>
      <c r="D32" t="s">
        <v>48</v>
      </c>
      <c r="E32">
        <v>28</v>
      </c>
      <c r="F32">
        <v>42842</v>
      </c>
      <c r="G32">
        <v>104770</v>
      </c>
      <c r="H32">
        <v>4</v>
      </c>
      <c r="I32" t="s">
        <v>5</v>
      </c>
      <c r="L32" s="4" t="s">
        <v>121</v>
      </c>
      <c r="M32" s="4"/>
      <c r="N32" s="4"/>
      <c r="O32" s="4"/>
      <c r="P32" s="4"/>
      <c r="Q32" s="4"/>
      <c r="R32" s="4"/>
    </row>
    <row r="33" spans="2:19" x14ac:dyDescent="0.25">
      <c r="B33" t="s">
        <v>17</v>
      </c>
      <c r="C33" t="s">
        <v>7</v>
      </c>
      <c r="D33" t="s">
        <v>2</v>
      </c>
      <c r="E33">
        <v>29</v>
      </c>
      <c r="F33">
        <v>42380</v>
      </c>
      <c r="G33">
        <v>34980</v>
      </c>
      <c r="H33">
        <v>2</v>
      </c>
      <c r="I33" t="s">
        <v>10</v>
      </c>
    </row>
    <row r="34" spans="2:19" x14ac:dyDescent="0.25">
      <c r="B34" t="s">
        <v>66</v>
      </c>
      <c r="C34" t="s">
        <v>1</v>
      </c>
      <c r="D34" t="s">
        <v>48</v>
      </c>
      <c r="E34">
        <v>30</v>
      </c>
      <c r="F34">
        <v>43059</v>
      </c>
      <c r="G34">
        <v>67950</v>
      </c>
      <c r="H34">
        <v>4</v>
      </c>
      <c r="I34" t="s">
        <v>10</v>
      </c>
      <c r="L34" s="5" t="s">
        <v>122</v>
      </c>
      <c r="M34" s="5"/>
      <c r="N34" s="7" t="s">
        <v>52</v>
      </c>
    </row>
    <row r="35" spans="2:19" x14ac:dyDescent="0.25">
      <c r="B35" t="s">
        <v>67</v>
      </c>
      <c r="C35" t="s">
        <v>1</v>
      </c>
      <c r="D35" t="s">
        <v>48</v>
      </c>
      <c r="E35">
        <v>26</v>
      </c>
      <c r="F35">
        <v>42769</v>
      </c>
      <c r="G35">
        <v>53540</v>
      </c>
      <c r="H35">
        <v>4</v>
      </c>
      <c r="I35" t="s">
        <v>3</v>
      </c>
      <c r="L35" s="6" t="s">
        <v>123</v>
      </c>
      <c r="M35" s="6"/>
      <c r="N35" s="7" t="s">
        <v>10</v>
      </c>
    </row>
    <row r="36" spans="2:19" x14ac:dyDescent="0.25">
      <c r="B36" t="s">
        <v>68</v>
      </c>
      <c r="C36" t="s">
        <v>1</v>
      </c>
      <c r="D36" t="s">
        <v>48</v>
      </c>
      <c r="E36">
        <v>21</v>
      </c>
      <c r="F36">
        <v>42460</v>
      </c>
      <c r="G36">
        <v>37920</v>
      </c>
      <c r="H36">
        <v>3</v>
      </c>
      <c r="I36" t="s">
        <v>15</v>
      </c>
    </row>
    <row r="37" spans="2:19" x14ac:dyDescent="0.25">
      <c r="B37" t="s">
        <v>69</v>
      </c>
      <c r="C37" t="s">
        <v>7</v>
      </c>
      <c r="D37" t="s">
        <v>50</v>
      </c>
      <c r="E37">
        <v>36</v>
      </c>
      <c r="F37">
        <v>42850</v>
      </c>
      <c r="G37">
        <v>78540</v>
      </c>
      <c r="H37">
        <v>4</v>
      </c>
      <c r="I37" t="s">
        <v>10</v>
      </c>
    </row>
    <row r="38" spans="2:19" x14ac:dyDescent="0.25">
      <c r="B38" t="s">
        <v>70</v>
      </c>
      <c r="D38" t="s">
        <v>52</v>
      </c>
      <c r="E38">
        <v>37</v>
      </c>
      <c r="F38">
        <v>42501</v>
      </c>
      <c r="G38">
        <v>115440</v>
      </c>
      <c r="H38">
        <v>3</v>
      </c>
      <c r="I38" t="s">
        <v>15</v>
      </c>
      <c r="L38" t="str" cm="1">
        <f t="array" ref="L38:S38">Emp[#Headers]</f>
        <v>Name</v>
      </c>
      <c r="M38" t="str">
        <v>Gender</v>
      </c>
      <c r="N38" t="str">
        <v>Department</v>
      </c>
      <c r="O38" t="str">
        <v>Age</v>
      </c>
      <c r="P38" t="str">
        <v>Date Joined</v>
      </c>
      <c r="Q38" t="str">
        <v>Salary</v>
      </c>
      <c r="R38" t="str">
        <v>Rating</v>
      </c>
      <c r="S38" t="str">
        <v>Manager</v>
      </c>
    </row>
    <row r="39" spans="2:19" x14ac:dyDescent="0.25">
      <c r="B39" t="s">
        <v>71</v>
      </c>
      <c r="C39" t="s">
        <v>1</v>
      </c>
      <c r="D39" t="s">
        <v>48</v>
      </c>
      <c r="E39">
        <v>31</v>
      </c>
      <c r="F39">
        <v>43081</v>
      </c>
      <c r="G39">
        <v>103550</v>
      </c>
      <c r="H39">
        <v>2</v>
      </c>
      <c r="I39" t="s">
        <v>3</v>
      </c>
      <c r="L39" t="str" cm="1">
        <f t="array" ref="L39:S44">_xlfn._xlws.FILTER(Emp[],(Emp[Department]=N34)*(Emp[Manager]=N35),"No Employee")</f>
        <v>Curtice Advani</v>
      </c>
      <c r="M39" t="str">
        <v>Male</v>
      </c>
      <c r="N39" t="str">
        <v>Finance</v>
      </c>
      <c r="O39">
        <v>30</v>
      </c>
      <c r="P39">
        <v>42952</v>
      </c>
      <c r="Q39">
        <v>59810</v>
      </c>
      <c r="R39">
        <v>4</v>
      </c>
      <c r="S39" t="str">
        <v>Fred</v>
      </c>
    </row>
    <row r="40" spans="2:19" x14ac:dyDescent="0.25">
      <c r="B40" t="s">
        <v>72</v>
      </c>
      <c r="C40" t="s">
        <v>1</v>
      </c>
      <c r="D40" t="s">
        <v>48</v>
      </c>
      <c r="E40">
        <v>33</v>
      </c>
      <c r="F40">
        <v>43059</v>
      </c>
      <c r="G40">
        <v>48530</v>
      </c>
      <c r="H40">
        <v>5</v>
      </c>
      <c r="I40" t="s">
        <v>5</v>
      </c>
      <c r="L40" t="str">
        <v>Karlen McCaffrey</v>
      </c>
      <c r="M40" t="str">
        <v>Female</v>
      </c>
      <c r="N40" t="str">
        <v>Finance</v>
      </c>
      <c r="O40">
        <v>34</v>
      </c>
      <c r="P40">
        <v>42814</v>
      </c>
      <c r="Q40">
        <v>71230</v>
      </c>
      <c r="R40">
        <v>2</v>
      </c>
      <c r="S40" t="str">
        <v>Fred</v>
      </c>
    </row>
    <row r="41" spans="2:19" x14ac:dyDescent="0.25">
      <c r="B41" t="s">
        <v>18</v>
      </c>
      <c r="D41" t="s">
        <v>2</v>
      </c>
      <c r="E41">
        <v>32</v>
      </c>
      <c r="F41">
        <v>43132</v>
      </c>
      <c r="G41">
        <v>91310</v>
      </c>
      <c r="H41">
        <v>1</v>
      </c>
      <c r="I41" t="s">
        <v>15</v>
      </c>
      <c r="L41" t="str">
        <v>Jan Morforth</v>
      </c>
      <c r="M41" t="str">
        <v>Male</v>
      </c>
      <c r="N41" t="str">
        <v>Finance</v>
      </c>
      <c r="O41">
        <v>28</v>
      </c>
      <c r="P41">
        <v>42398</v>
      </c>
      <c r="Q41">
        <v>48170</v>
      </c>
      <c r="R41">
        <v>5</v>
      </c>
      <c r="S41" t="str">
        <v>Fred</v>
      </c>
    </row>
    <row r="42" spans="2:19" x14ac:dyDescent="0.25">
      <c r="B42" t="s">
        <v>73</v>
      </c>
      <c r="C42" t="s">
        <v>1</v>
      </c>
      <c r="D42" t="s">
        <v>52</v>
      </c>
      <c r="E42">
        <v>27</v>
      </c>
      <c r="F42">
        <v>42922</v>
      </c>
      <c r="G42">
        <v>48980</v>
      </c>
      <c r="H42">
        <v>5</v>
      </c>
      <c r="I42" t="s">
        <v>3</v>
      </c>
      <c r="L42" t="str">
        <v>Kaye Crocroft</v>
      </c>
      <c r="M42" t="str">
        <v>Male</v>
      </c>
      <c r="N42" t="str">
        <v>Finance</v>
      </c>
      <c r="O42">
        <v>24</v>
      </c>
      <c r="P42">
        <v>42794</v>
      </c>
      <c r="Q42">
        <v>52610</v>
      </c>
      <c r="R42">
        <v>5</v>
      </c>
      <c r="S42" t="str">
        <v>Fred</v>
      </c>
    </row>
    <row r="43" spans="2:19" x14ac:dyDescent="0.25">
      <c r="B43" t="s">
        <v>74</v>
      </c>
      <c r="C43" t="s">
        <v>7</v>
      </c>
      <c r="D43" t="s">
        <v>48</v>
      </c>
      <c r="E43">
        <v>30</v>
      </c>
      <c r="F43">
        <v>43206</v>
      </c>
      <c r="G43">
        <v>114180</v>
      </c>
      <c r="H43">
        <v>1</v>
      </c>
      <c r="I43" t="s">
        <v>10</v>
      </c>
      <c r="L43" t="str">
        <v>My Hanscome</v>
      </c>
      <c r="M43" t="str">
        <v>Male</v>
      </c>
      <c r="N43" t="str">
        <v>Finance</v>
      </c>
      <c r="O43">
        <v>33</v>
      </c>
      <c r="P43">
        <v>42598</v>
      </c>
      <c r="Q43">
        <v>59430</v>
      </c>
      <c r="R43">
        <v>3</v>
      </c>
      <c r="S43" t="str">
        <v>Fred</v>
      </c>
    </row>
    <row r="44" spans="2:19" x14ac:dyDescent="0.25">
      <c r="B44" t="s">
        <v>75</v>
      </c>
      <c r="C44" t="s">
        <v>7</v>
      </c>
      <c r="D44" t="s">
        <v>76</v>
      </c>
      <c r="E44">
        <v>37</v>
      </c>
      <c r="F44">
        <v>42806</v>
      </c>
      <c r="G44">
        <v>118100</v>
      </c>
      <c r="H44">
        <v>3</v>
      </c>
      <c r="I44" t="s">
        <v>10</v>
      </c>
      <c r="L44" t="str">
        <v>Teressa Udden</v>
      </c>
      <c r="M44" t="str">
        <v>Female</v>
      </c>
      <c r="N44" t="str">
        <v>Finance</v>
      </c>
      <c r="O44">
        <v>33</v>
      </c>
      <c r="P44">
        <v>42424</v>
      </c>
      <c r="Q44">
        <v>65360</v>
      </c>
      <c r="R44">
        <v>6</v>
      </c>
      <c r="S44" t="str">
        <v>Fred</v>
      </c>
    </row>
    <row r="45" spans="2:19" x14ac:dyDescent="0.25">
      <c r="B45" t="s">
        <v>77</v>
      </c>
      <c r="C45" t="s">
        <v>1</v>
      </c>
      <c r="D45" t="s">
        <v>48</v>
      </c>
      <c r="E45">
        <v>35</v>
      </c>
      <c r="F45">
        <v>43084</v>
      </c>
      <c r="G45">
        <v>40400</v>
      </c>
      <c r="H45">
        <v>3</v>
      </c>
      <c r="I45" t="s">
        <v>10</v>
      </c>
    </row>
    <row r="46" spans="2:19" x14ac:dyDescent="0.25">
      <c r="B46" t="s">
        <v>78</v>
      </c>
      <c r="C46" t="s">
        <v>1</v>
      </c>
      <c r="D46" t="s">
        <v>50</v>
      </c>
      <c r="E46">
        <v>22</v>
      </c>
      <c r="F46">
        <v>42801</v>
      </c>
      <c r="G46">
        <v>112780</v>
      </c>
      <c r="H46">
        <v>3</v>
      </c>
      <c r="I46" t="s">
        <v>5</v>
      </c>
    </row>
    <row r="47" spans="2:19" x14ac:dyDescent="0.25">
      <c r="B47" t="s">
        <v>79</v>
      </c>
      <c r="C47" t="s">
        <v>1</v>
      </c>
      <c r="D47" t="s">
        <v>48</v>
      </c>
      <c r="E47">
        <v>26</v>
      </c>
      <c r="F47">
        <v>42580</v>
      </c>
      <c r="G47">
        <v>47360</v>
      </c>
      <c r="H47">
        <v>5</v>
      </c>
      <c r="I47" t="s">
        <v>20</v>
      </c>
    </row>
    <row r="48" spans="2:19" x14ac:dyDescent="0.25">
      <c r="B48" t="s">
        <v>80</v>
      </c>
      <c r="C48" t="s">
        <v>7</v>
      </c>
      <c r="D48" t="s">
        <v>76</v>
      </c>
      <c r="E48">
        <v>27</v>
      </c>
      <c r="F48">
        <v>42478</v>
      </c>
      <c r="G48">
        <v>119110</v>
      </c>
      <c r="H48">
        <v>2</v>
      </c>
      <c r="I48" t="s">
        <v>5</v>
      </c>
      <c r="L48" s="4" t="s">
        <v>124</v>
      </c>
      <c r="M48" s="4"/>
      <c r="N48" s="4"/>
      <c r="O48" s="4"/>
      <c r="P48" s="4"/>
      <c r="Q48" s="4"/>
    </row>
    <row r="49" spans="2:19" x14ac:dyDescent="0.25">
      <c r="B49" t="s">
        <v>19</v>
      </c>
      <c r="C49" t="s">
        <v>7</v>
      </c>
      <c r="D49" t="s">
        <v>2</v>
      </c>
      <c r="E49">
        <v>24</v>
      </c>
      <c r="F49">
        <v>42503</v>
      </c>
      <c r="G49">
        <v>62780</v>
      </c>
      <c r="H49">
        <v>4</v>
      </c>
      <c r="I49" t="s">
        <v>20</v>
      </c>
    </row>
    <row r="50" spans="2:19" x14ac:dyDescent="0.25">
      <c r="B50" t="s">
        <v>81</v>
      </c>
      <c r="C50" t="s">
        <v>7</v>
      </c>
      <c r="D50" t="s">
        <v>48</v>
      </c>
      <c r="E50">
        <v>22</v>
      </c>
      <c r="F50">
        <v>42805</v>
      </c>
      <c r="G50">
        <v>76900</v>
      </c>
      <c r="H50">
        <v>3</v>
      </c>
      <c r="I50" t="s">
        <v>10</v>
      </c>
      <c r="L50" s="5" t="s">
        <v>125</v>
      </c>
      <c r="M50" s="5"/>
      <c r="N50" s="7">
        <v>37</v>
      </c>
    </row>
    <row r="51" spans="2:19" x14ac:dyDescent="0.25">
      <c r="B51" t="s">
        <v>82</v>
      </c>
      <c r="C51" t="s">
        <v>1</v>
      </c>
      <c r="D51" t="s">
        <v>52</v>
      </c>
      <c r="E51">
        <v>24</v>
      </c>
      <c r="F51">
        <v>42794</v>
      </c>
      <c r="G51">
        <v>52610</v>
      </c>
      <c r="H51">
        <v>5</v>
      </c>
      <c r="I51" t="s">
        <v>10</v>
      </c>
      <c r="L51" s="6" t="s">
        <v>126</v>
      </c>
      <c r="M51" s="6"/>
      <c r="N51" s="7">
        <v>23</v>
      </c>
    </row>
    <row r="52" spans="2:19" x14ac:dyDescent="0.25">
      <c r="B52" t="s">
        <v>21</v>
      </c>
      <c r="C52" t="s">
        <v>1</v>
      </c>
      <c r="D52" t="s">
        <v>2</v>
      </c>
      <c r="E52">
        <v>20</v>
      </c>
      <c r="F52">
        <v>42539</v>
      </c>
      <c r="G52">
        <v>112650</v>
      </c>
      <c r="H52">
        <v>4</v>
      </c>
      <c r="I52" t="s">
        <v>10</v>
      </c>
    </row>
    <row r="53" spans="2:19" x14ac:dyDescent="0.25">
      <c r="B53" t="s">
        <v>83</v>
      </c>
      <c r="C53" t="s">
        <v>1</v>
      </c>
      <c r="D53" t="s">
        <v>50</v>
      </c>
      <c r="E53">
        <v>32</v>
      </c>
      <c r="F53">
        <v>42820</v>
      </c>
      <c r="G53">
        <v>53540</v>
      </c>
      <c r="H53">
        <v>5</v>
      </c>
      <c r="I53" t="s">
        <v>15</v>
      </c>
    </row>
    <row r="54" spans="2:19" x14ac:dyDescent="0.25">
      <c r="B54" t="s">
        <v>84</v>
      </c>
      <c r="C54" t="s">
        <v>7</v>
      </c>
      <c r="D54" t="s">
        <v>48</v>
      </c>
      <c r="E54">
        <v>32</v>
      </c>
      <c r="F54">
        <v>42966</v>
      </c>
      <c r="G54">
        <v>41570</v>
      </c>
      <c r="H54">
        <v>6</v>
      </c>
      <c r="I54" t="s">
        <v>10</v>
      </c>
      <c r="L54" t="str" cm="1">
        <f t="array" ref="L54:S54">Emp[#Headers]</f>
        <v>Name</v>
      </c>
      <c r="M54" t="str">
        <v>Gender</v>
      </c>
      <c r="N54" t="str">
        <v>Department</v>
      </c>
      <c r="O54" t="str">
        <v>Age</v>
      </c>
      <c r="P54" t="str">
        <v>Date Joined</v>
      </c>
      <c r="Q54" t="str">
        <v>Salary</v>
      </c>
      <c r="R54" t="str">
        <v>Rating</v>
      </c>
      <c r="S54" t="str">
        <v>Manager</v>
      </c>
    </row>
    <row r="55" spans="2:19" x14ac:dyDescent="0.25">
      <c r="B55" t="s">
        <v>22</v>
      </c>
      <c r="C55" t="s">
        <v>1</v>
      </c>
      <c r="D55" t="s">
        <v>2</v>
      </c>
      <c r="E55">
        <v>30</v>
      </c>
      <c r="F55">
        <v>43206</v>
      </c>
      <c r="G55">
        <v>69710</v>
      </c>
      <c r="H55">
        <v>4</v>
      </c>
      <c r="I55" t="s">
        <v>5</v>
      </c>
      <c r="L55" t="str" cm="1">
        <f t="array" ref="L55:S84">_xlfn._xlws.FILTER(Emp[],(Emp[Age]&gt;=N50)+(Emp[Age]&lt;=N51),"Nothing Found")</f>
        <v>Barr Faughny</v>
      </c>
      <c r="M55" t="str">
        <v>Female</v>
      </c>
      <c r="N55" t="str">
        <v>Procurement</v>
      </c>
      <c r="O55">
        <v>39</v>
      </c>
      <c r="P55">
        <v>43137</v>
      </c>
      <c r="Q55">
        <v>68010</v>
      </c>
      <c r="R55">
        <v>6</v>
      </c>
      <c r="S55" t="str">
        <v>Carla</v>
      </c>
    </row>
    <row r="56" spans="2:19" x14ac:dyDescent="0.25">
      <c r="B56" t="s">
        <v>85</v>
      </c>
      <c r="C56" t="s">
        <v>1</v>
      </c>
      <c r="D56" t="s">
        <v>52</v>
      </c>
      <c r="E56">
        <v>27</v>
      </c>
      <c r="F56">
        <v>42591</v>
      </c>
      <c r="G56">
        <v>91650</v>
      </c>
      <c r="H56">
        <v>4</v>
      </c>
      <c r="I56" t="s">
        <v>15</v>
      </c>
      <c r="L56" t="str">
        <v>Wilone O'Kielt</v>
      </c>
      <c r="M56" t="str">
        <v>Female</v>
      </c>
      <c r="N56" t="str">
        <v>Website</v>
      </c>
      <c r="O56">
        <v>43</v>
      </c>
      <c r="P56">
        <v>43037</v>
      </c>
      <c r="Q56">
        <v>114870</v>
      </c>
      <c r="R56">
        <v>2</v>
      </c>
      <c r="S56" t="str">
        <v>Ian</v>
      </c>
    </row>
    <row r="57" spans="2:19" x14ac:dyDescent="0.25">
      <c r="B57" t="s">
        <v>86</v>
      </c>
      <c r="C57" t="s">
        <v>1</v>
      </c>
      <c r="D57" t="s">
        <v>48</v>
      </c>
      <c r="E57">
        <v>23</v>
      </c>
      <c r="F57">
        <v>42795</v>
      </c>
      <c r="G57">
        <v>106460</v>
      </c>
      <c r="H57">
        <v>2</v>
      </c>
      <c r="I57" t="s">
        <v>20</v>
      </c>
      <c r="L57" t="str">
        <v>Kaine Padly</v>
      </c>
      <c r="M57" t="str">
        <v>Male</v>
      </c>
      <c r="N57" t="str">
        <v>Website</v>
      </c>
      <c r="O57">
        <v>20</v>
      </c>
      <c r="P57">
        <v>42814</v>
      </c>
      <c r="Q57">
        <v>107700</v>
      </c>
      <c r="R57">
        <v>2</v>
      </c>
      <c r="S57" t="str">
        <v>Carla</v>
      </c>
    </row>
    <row r="58" spans="2:19" x14ac:dyDescent="0.25">
      <c r="B58" t="s">
        <v>87</v>
      </c>
      <c r="C58" t="s">
        <v>1</v>
      </c>
      <c r="D58" t="s">
        <v>48</v>
      </c>
      <c r="E58">
        <v>46</v>
      </c>
      <c r="F58">
        <v>43116</v>
      </c>
      <c r="G58">
        <v>70610</v>
      </c>
      <c r="H58">
        <v>4</v>
      </c>
      <c r="I58" t="s">
        <v>3</v>
      </c>
      <c r="L58" t="str">
        <v>Ches Bonnell</v>
      </c>
      <c r="M58" t="str">
        <v>Male</v>
      </c>
      <c r="N58" t="str">
        <v>Website</v>
      </c>
      <c r="O58">
        <v>37</v>
      </c>
      <c r="P58">
        <v>42696</v>
      </c>
      <c r="Q58">
        <v>88050</v>
      </c>
      <c r="R58">
        <v>3</v>
      </c>
      <c r="S58" t="str">
        <v>Fred</v>
      </c>
    </row>
    <row r="59" spans="2:19" x14ac:dyDescent="0.25">
      <c r="B59" t="s">
        <v>23</v>
      </c>
      <c r="C59" t="s">
        <v>7</v>
      </c>
      <c r="D59" t="s">
        <v>2</v>
      </c>
      <c r="E59">
        <v>33</v>
      </c>
      <c r="F59">
        <v>42546</v>
      </c>
      <c r="G59">
        <v>96140</v>
      </c>
      <c r="H59">
        <v>3</v>
      </c>
      <c r="I59" t="s">
        <v>10</v>
      </c>
      <c r="L59" t="str">
        <v>Kelci Walkden</v>
      </c>
      <c r="M59" t="str">
        <v>Male</v>
      </c>
      <c r="N59" t="str">
        <v>Procurement</v>
      </c>
      <c r="O59">
        <v>21</v>
      </c>
      <c r="P59">
        <v>43120</v>
      </c>
      <c r="Q59">
        <v>57090</v>
      </c>
      <c r="R59">
        <v>4</v>
      </c>
      <c r="S59" t="str">
        <v>Carla</v>
      </c>
    </row>
    <row r="60" spans="2:19" x14ac:dyDescent="0.25">
      <c r="B60" t="s">
        <v>88</v>
      </c>
      <c r="C60" t="s">
        <v>7</v>
      </c>
      <c r="D60" t="s">
        <v>48</v>
      </c>
      <c r="E60">
        <v>36</v>
      </c>
      <c r="F60">
        <v>42884</v>
      </c>
      <c r="G60">
        <v>78390</v>
      </c>
      <c r="H60">
        <v>5</v>
      </c>
      <c r="I60" t="s">
        <v>5</v>
      </c>
      <c r="L60" t="str">
        <v>Marney O'Breen</v>
      </c>
      <c r="M60" t="str">
        <v>Female</v>
      </c>
      <c r="N60" t="str">
        <v>Finance</v>
      </c>
      <c r="O60">
        <v>21</v>
      </c>
      <c r="P60">
        <v>42675</v>
      </c>
      <c r="Q60">
        <v>65920</v>
      </c>
      <c r="R60">
        <v>2</v>
      </c>
      <c r="S60" t="str">
        <v>Cynthia</v>
      </c>
    </row>
    <row r="61" spans="2:19" x14ac:dyDescent="0.25">
      <c r="B61" t="s">
        <v>89</v>
      </c>
      <c r="C61" t="s">
        <v>7</v>
      </c>
      <c r="D61" t="s">
        <v>50</v>
      </c>
      <c r="E61">
        <v>34</v>
      </c>
      <c r="F61">
        <v>43078</v>
      </c>
      <c r="G61">
        <v>49630</v>
      </c>
      <c r="H61">
        <v>6</v>
      </c>
      <c r="I61" t="s">
        <v>10</v>
      </c>
      <c r="L61" t="str">
        <v>Rafaelita Blaksland</v>
      </c>
      <c r="M61" t="str">
        <v>Female</v>
      </c>
      <c r="N61" t="str">
        <v>Sales</v>
      </c>
      <c r="O61">
        <v>38</v>
      </c>
      <c r="P61">
        <v>42734</v>
      </c>
      <c r="Q61">
        <v>109160</v>
      </c>
      <c r="R61">
        <v>6</v>
      </c>
      <c r="S61" t="str">
        <v>Fred</v>
      </c>
    </row>
    <row r="62" spans="2:19" x14ac:dyDescent="0.25">
      <c r="B62" t="s">
        <v>24</v>
      </c>
      <c r="C62" t="s">
        <v>7</v>
      </c>
      <c r="D62" t="s">
        <v>2</v>
      </c>
      <c r="E62">
        <v>40</v>
      </c>
      <c r="F62">
        <v>42695</v>
      </c>
      <c r="G62">
        <v>87620</v>
      </c>
      <c r="H62">
        <v>6</v>
      </c>
      <c r="I62" t="s">
        <v>10</v>
      </c>
      <c r="L62" t="str">
        <v>Orton Livick</v>
      </c>
      <c r="M62" t="str">
        <v>Male</v>
      </c>
      <c r="N62" t="str">
        <v>Procurement</v>
      </c>
      <c r="O62">
        <v>21</v>
      </c>
      <c r="P62">
        <v>42460</v>
      </c>
      <c r="Q62">
        <v>37920</v>
      </c>
      <c r="R62">
        <v>3</v>
      </c>
      <c r="S62" t="str">
        <v>Cynthia</v>
      </c>
    </row>
    <row r="63" spans="2:19" x14ac:dyDescent="0.25">
      <c r="B63" t="s">
        <v>90</v>
      </c>
      <c r="C63" t="s">
        <v>7</v>
      </c>
      <c r="D63" t="s">
        <v>50</v>
      </c>
      <c r="E63">
        <v>28</v>
      </c>
      <c r="F63">
        <v>42714</v>
      </c>
      <c r="G63">
        <v>53240</v>
      </c>
      <c r="H63">
        <v>6</v>
      </c>
      <c r="I63" t="s">
        <v>5</v>
      </c>
      <c r="L63" t="str">
        <v>Benny Karolovsky</v>
      </c>
      <c r="M63">
        <v>0</v>
      </c>
      <c r="N63" t="str">
        <v>Finance</v>
      </c>
      <c r="O63">
        <v>37</v>
      </c>
      <c r="P63">
        <v>42501</v>
      </c>
      <c r="Q63">
        <v>115440</v>
      </c>
      <c r="R63">
        <v>3</v>
      </c>
      <c r="S63" t="str">
        <v>Cynthia</v>
      </c>
    </row>
    <row r="64" spans="2:19" x14ac:dyDescent="0.25">
      <c r="B64" t="s">
        <v>91</v>
      </c>
      <c r="C64" t="s">
        <v>1</v>
      </c>
      <c r="D64" t="s">
        <v>50</v>
      </c>
      <c r="E64">
        <v>25</v>
      </c>
      <c r="F64">
        <v>42741</v>
      </c>
      <c r="G64">
        <v>65700</v>
      </c>
      <c r="H64">
        <v>2</v>
      </c>
      <c r="I64" t="s">
        <v>10</v>
      </c>
      <c r="L64" t="str">
        <v>Valentia Etteridge</v>
      </c>
      <c r="M64" t="str">
        <v>Female</v>
      </c>
      <c r="N64" t="str">
        <v>HR</v>
      </c>
      <c r="O64">
        <v>37</v>
      </c>
      <c r="P64">
        <v>42806</v>
      </c>
      <c r="Q64">
        <v>118100</v>
      </c>
      <c r="R64">
        <v>3</v>
      </c>
      <c r="S64" t="str">
        <v>Fred</v>
      </c>
    </row>
    <row r="65" spans="2:19" x14ac:dyDescent="0.25">
      <c r="B65" t="s">
        <v>92</v>
      </c>
      <c r="C65" t="s">
        <v>7</v>
      </c>
      <c r="D65" t="s">
        <v>50</v>
      </c>
      <c r="E65">
        <v>25</v>
      </c>
      <c r="F65">
        <v>42560</v>
      </c>
      <c r="G65">
        <v>92700</v>
      </c>
      <c r="H65">
        <v>3</v>
      </c>
      <c r="I65" t="s">
        <v>15</v>
      </c>
      <c r="L65" t="str">
        <v>Lindy Guillet</v>
      </c>
      <c r="M65" t="str">
        <v>Male</v>
      </c>
      <c r="N65" t="str">
        <v>Sales</v>
      </c>
      <c r="O65">
        <v>22</v>
      </c>
      <c r="P65">
        <v>42801</v>
      </c>
      <c r="Q65">
        <v>112780</v>
      </c>
      <c r="R65">
        <v>3</v>
      </c>
      <c r="S65" t="str">
        <v>Carla</v>
      </c>
    </row>
    <row r="66" spans="2:19" x14ac:dyDescent="0.25">
      <c r="B66" t="s">
        <v>93</v>
      </c>
      <c r="C66" t="s">
        <v>1</v>
      </c>
      <c r="D66" t="s">
        <v>76</v>
      </c>
      <c r="E66">
        <v>21</v>
      </c>
      <c r="F66">
        <v>42597</v>
      </c>
      <c r="G66">
        <v>75880</v>
      </c>
      <c r="H66">
        <v>4</v>
      </c>
      <c r="I66" t="s">
        <v>3</v>
      </c>
      <c r="L66" t="str">
        <v>Virginia McConville</v>
      </c>
      <c r="M66" t="str">
        <v>Female</v>
      </c>
      <c r="N66" t="str">
        <v>Procurement</v>
      </c>
      <c r="O66">
        <v>22</v>
      </c>
      <c r="P66">
        <v>42805</v>
      </c>
      <c r="Q66">
        <v>76900</v>
      </c>
      <c r="R66">
        <v>3</v>
      </c>
      <c r="S66" t="str">
        <v>Fred</v>
      </c>
    </row>
    <row r="67" spans="2:19" x14ac:dyDescent="0.25">
      <c r="B67" t="s">
        <v>94</v>
      </c>
      <c r="C67" t="s">
        <v>1</v>
      </c>
      <c r="D67" t="s">
        <v>52</v>
      </c>
      <c r="E67">
        <v>33</v>
      </c>
      <c r="F67">
        <v>42598</v>
      </c>
      <c r="G67">
        <v>59430</v>
      </c>
      <c r="H67">
        <v>3</v>
      </c>
      <c r="I67" t="s">
        <v>10</v>
      </c>
      <c r="L67" t="str">
        <v>Mollie Hanway</v>
      </c>
      <c r="M67" t="str">
        <v>Male</v>
      </c>
      <c r="N67" t="str">
        <v>Website</v>
      </c>
      <c r="O67">
        <v>20</v>
      </c>
      <c r="P67">
        <v>42539</v>
      </c>
      <c r="Q67">
        <v>112650</v>
      </c>
      <c r="R67">
        <v>4</v>
      </c>
      <c r="S67" t="str">
        <v>Fred</v>
      </c>
    </row>
    <row r="68" spans="2:19" x14ac:dyDescent="0.25">
      <c r="B68" t="s">
        <v>95</v>
      </c>
      <c r="C68" t="s">
        <v>1</v>
      </c>
      <c r="D68" t="s">
        <v>50</v>
      </c>
      <c r="E68">
        <v>28</v>
      </c>
      <c r="F68">
        <v>43175</v>
      </c>
      <c r="G68">
        <v>43510</v>
      </c>
      <c r="H68">
        <v>6</v>
      </c>
      <c r="I68" t="s">
        <v>10</v>
      </c>
      <c r="L68" t="str">
        <v>Kissiah Maydway</v>
      </c>
      <c r="M68" t="str">
        <v>Male</v>
      </c>
      <c r="N68" t="str">
        <v>Procurement</v>
      </c>
      <c r="O68">
        <v>23</v>
      </c>
      <c r="P68">
        <v>42795</v>
      </c>
      <c r="Q68">
        <v>106460</v>
      </c>
      <c r="R68">
        <v>2</v>
      </c>
      <c r="S68" t="str">
        <v>Ram</v>
      </c>
    </row>
    <row r="69" spans="2:19" x14ac:dyDescent="0.25">
      <c r="B69" t="s">
        <v>96</v>
      </c>
      <c r="C69" t="s">
        <v>7</v>
      </c>
      <c r="D69" t="s">
        <v>48</v>
      </c>
      <c r="E69">
        <v>30</v>
      </c>
      <c r="F69">
        <v>43217</v>
      </c>
      <c r="G69">
        <v>112570</v>
      </c>
      <c r="H69">
        <v>2</v>
      </c>
      <c r="I69" t="s">
        <v>20</v>
      </c>
      <c r="L69" t="str">
        <v>Ambros Murthwaite</v>
      </c>
      <c r="M69" t="str">
        <v>Male</v>
      </c>
      <c r="N69" t="str">
        <v>Procurement</v>
      </c>
      <c r="O69">
        <v>46</v>
      </c>
      <c r="P69">
        <v>43116</v>
      </c>
      <c r="Q69">
        <v>70610</v>
      </c>
      <c r="R69">
        <v>4</v>
      </c>
      <c r="S69" t="str">
        <v>Ian</v>
      </c>
    </row>
    <row r="70" spans="2:19" x14ac:dyDescent="0.25">
      <c r="B70" t="s">
        <v>25</v>
      </c>
      <c r="C70" t="s">
        <v>1</v>
      </c>
      <c r="D70" t="s">
        <v>2</v>
      </c>
      <c r="E70">
        <v>33</v>
      </c>
      <c r="F70">
        <v>42864</v>
      </c>
      <c r="G70">
        <v>53870</v>
      </c>
      <c r="H70">
        <v>4</v>
      </c>
      <c r="I70" t="s">
        <v>10</v>
      </c>
      <c r="L70" t="str">
        <v>Merrilee Plenty</v>
      </c>
      <c r="M70" t="str">
        <v>Female</v>
      </c>
      <c r="N70" t="str">
        <v>Website</v>
      </c>
      <c r="O70">
        <v>40</v>
      </c>
      <c r="P70">
        <v>42695</v>
      </c>
      <c r="Q70">
        <v>87620</v>
      </c>
      <c r="R70">
        <v>6</v>
      </c>
      <c r="S70" t="str">
        <v>Fred</v>
      </c>
    </row>
    <row r="71" spans="2:19" x14ac:dyDescent="0.25">
      <c r="B71" t="s">
        <v>97</v>
      </c>
      <c r="C71" t="s">
        <v>7</v>
      </c>
      <c r="D71" t="s">
        <v>48</v>
      </c>
      <c r="E71">
        <v>36</v>
      </c>
      <c r="F71">
        <v>42440</v>
      </c>
      <c r="G71">
        <v>114890</v>
      </c>
      <c r="H71">
        <v>3</v>
      </c>
      <c r="I71" t="s">
        <v>3</v>
      </c>
      <c r="L71" t="str">
        <v>Shari McNee</v>
      </c>
      <c r="M71" t="str">
        <v>Male</v>
      </c>
      <c r="N71" t="str">
        <v>HR</v>
      </c>
      <c r="O71">
        <v>21</v>
      </c>
      <c r="P71">
        <v>42597</v>
      </c>
      <c r="Q71">
        <v>75880</v>
      </c>
      <c r="R71">
        <v>4</v>
      </c>
      <c r="S71" t="str">
        <v>Ian</v>
      </c>
    </row>
    <row r="72" spans="2:19" x14ac:dyDescent="0.25">
      <c r="B72" t="s">
        <v>26</v>
      </c>
      <c r="C72" t="s">
        <v>7</v>
      </c>
      <c r="D72" t="s">
        <v>2</v>
      </c>
      <c r="E72">
        <v>32</v>
      </c>
      <c r="F72">
        <v>42711</v>
      </c>
      <c r="G72">
        <v>43840</v>
      </c>
      <c r="H72">
        <v>3</v>
      </c>
      <c r="I72" t="s">
        <v>10</v>
      </c>
      <c r="L72" t="str">
        <v>Gretchen Callow</v>
      </c>
      <c r="M72" t="str">
        <v>Female</v>
      </c>
      <c r="N72" t="str">
        <v>Website</v>
      </c>
      <c r="O72">
        <v>21</v>
      </c>
      <c r="P72">
        <v>43035</v>
      </c>
      <c r="Q72">
        <v>33920</v>
      </c>
      <c r="R72">
        <v>5</v>
      </c>
      <c r="S72" t="str">
        <v>Ian</v>
      </c>
    </row>
    <row r="73" spans="2:19" x14ac:dyDescent="0.25">
      <c r="B73" t="s">
        <v>98</v>
      </c>
      <c r="C73" t="s">
        <v>1</v>
      </c>
      <c r="D73" t="s">
        <v>52</v>
      </c>
      <c r="E73">
        <v>30</v>
      </c>
      <c r="F73">
        <v>42961</v>
      </c>
      <c r="G73">
        <v>96800</v>
      </c>
      <c r="H73">
        <v>5</v>
      </c>
      <c r="I73" t="s">
        <v>3</v>
      </c>
      <c r="L73" t="str">
        <v>Shayne Stegel</v>
      </c>
      <c r="M73" t="str">
        <v>Male</v>
      </c>
      <c r="N73" t="str">
        <v>Finance</v>
      </c>
      <c r="O73">
        <v>42</v>
      </c>
      <c r="P73">
        <v>43088</v>
      </c>
      <c r="Q73">
        <v>70270</v>
      </c>
      <c r="R73">
        <v>5</v>
      </c>
      <c r="S73" t="str">
        <v>Ram</v>
      </c>
    </row>
    <row r="74" spans="2:19" x14ac:dyDescent="0.25">
      <c r="B74" t="s">
        <v>21</v>
      </c>
      <c r="C74" t="s">
        <v>1</v>
      </c>
      <c r="D74" t="s">
        <v>48</v>
      </c>
      <c r="E74">
        <v>34</v>
      </c>
      <c r="F74">
        <v>43061</v>
      </c>
      <c r="G74">
        <v>112650</v>
      </c>
      <c r="H74">
        <v>5</v>
      </c>
      <c r="I74" t="s">
        <v>20</v>
      </c>
      <c r="L74" t="str">
        <v>Hyacinthie Braybrooke</v>
      </c>
      <c r="M74" t="str">
        <v>Female</v>
      </c>
      <c r="N74" t="str">
        <v>Sales</v>
      </c>
      <c r="O74">
        <v>20</v>
      </c>
      <c r="P74">
        <v>42893</v>
      </c>
      <c r="Q74">
        <v>68900</v>
      </c>
      <c r="R74">
        <v>4</v>
      </c>
      <c r="S74" t="str">
        <v>Ian</v>
      </c>
    </row>
    <row r="75" spans="2:19" x14ac:dyDescent="0.25">
      <c r="B75" t="s">
        <v>27</v>
      </c>
      <c r="C75" t="s">
        <v>7</v>
      </c>
      <c r="D75" t="s">
        <v>2</v>
      </c>
      <c r="E75">
        <v>21</v>
      </c>
      <c r="F75">
        <v>43035</v>
      </c>
      <c r="G75">
        <v>33920</v>
      </c>
      <c r="H75">
        <v>5</v>
      </c>
      <c r="I75" t="s">
        <v>3</v>
      </c>
      <c r="L75" t="str">
        <v>Murry Dryburgh</v>
      </c>
      <c r="M75" t="str">
        <v>Male</v>
      </c>
      <c r="N75" t="str">
        <v>Website</v>
      </c>
      <c r="O75">
        <v>37</v>
      </c>
      <c r="P75">
        <v>43059</v>
      </c>
      <c r="Q75">
        <v>69070</v>
      </c>
      <c r="R75">
        <v>3</v>
      </c>
      <c r="S75" t="str">
        <v>Ian</v>
      </c>
    </row>
    <row r="76" spans="2:19" x14ac:dyDescent="0.25">
      <c r="B76" t="s">
        <v>28</v>
      </c>
      <c r="C76" t="s">
        <v>1</v>
      </c>
      <c r="D76" t="s">
        <v>2</v>
      </c>
      <c r="E76">
        <v>29</v>
      </c>
      <c r="F76">
        <v>42536</v>
      </c>
      <c r="G76">
        <v>112110</v>
      </c>
      <c r="H76">
        <v>3</v>
      </c>
      <c r="I76" t="s">
        <v>10</v>
      </c>
      <c r="L76" t="str">
        <v>Bili Sizey</v>
      </c>
      <c r="M76" t="str">
        <v>Male</v>
      </c>
      <c r="N76" t="str">
        <v>Sales</v>
      </c>
      <c r="O76">
        <v>43</v>
      </c>
      <c r="P76">
        <v>42975</v>
      </c>
      <c r="Q76">
        <v>36040</v>
      </c>
      <c r="R76">
        <v>2</v>
      </c>
      <c r="S76" t="str">
        <v>Fred</v>
      </c>
    </row>
    <row r="77" spans="2:19" x14ac:dyDescent="0.25">
      <c r="B77" t="s">
        <v>99</v>
      </c>
      <c r="C77" t="s">
        <v>7</v>
      </c>
      <c r="D77" t="s">
        <v>52</v>
      </c>
      <c r="E77">
        <v>33</v>
      </c>
      <c r="F77">
        <v>43164</v>
      </c>
      <c r="G77">
        <v>86570</v>
      </c>
      <c r="H77">
        <v>5</v>
      </c>
      <c r="I77" t="s">
        <v>5</v>
      </c>
      <c r="L77" t="str">
        <v>Lilyan Klimpt</v>
      </c>
      <c r="M77" t="str">
        <v>Male</v>
      </c>
      <c r="N77" t="str">
        <v>Procurement</v>
      </c>
      <c r="O77">
        <v>19</v>
      </c>
      <c r="P77">
        <v>42635</v>
      </c>
      <c r="Q77">
        <v>58960</v>
      </c>
      <c r="R77">
        <v>4</v>
      </c>
      <c r="S77" t="str">
        <v>Cynthia</v>
      </c>
    </row>
    <row r="78" spans="2:19" x14ac:dyDescent="0.25">
      <c r="B78" t="s">
        <v>100</v>
      </c>
      <c r="C78" t="s">
        <v>1</v>
      </c>
      <c r="D78" t="s">
        <v>50</v>
      </c>
      <c r="E78">
        <v>27</v>
      </c>
      <c r="F78">
        <v>42490</v>
      </c>
      <c r="G78">
        <v>54970</v>
      </c>
      <c r="H78">
        <v>2</v>
      </c>
      <c r="I78" t="s">
        <v>20</v>
      </c>
      <c r="L78" t="str">
        <v>Caro Chappel</v>
      </c>
      <c r="M78" t="str">
        <v>Female</v>
      </c>
      <c r="N78" t="str">
        <v>Website</v>
      </c>
      <c r="O78">
        <v>40</v>
      </c>
      <c r="P78">
        <v>42739</v>
      </c>
      <c r="Q78">
        <v>104410</v>
      </c>
      <c r="R78">
        <v>4</v>
      </c>
      <c r="S78" t="str">
        <v>Fred</v>
      </c>
    </row>
    <row r="79" spans="2:19" x14ac:dyDescent="0.25">
      <c r="B79" t="s">
        <v>101</v>
      </c>
      <c r="C79" t="s">
        <v>1</v>
      </c>
      <c r="D79" t="s">
        <v>52</v>
      </c>
      <c r="E79">
        <v>42</v>
      </c>
      <c r="F79">
        <v>43088</v>
      </c>
      <c r="G79">
        <v>70270</v>
      </c>
      <c r="H79">
        <v>5</v>
      </c>
      <c r="I79" t="s">
        <v>20</v>
      </c>
      <c r="L79" t="str">
        <v>Kellsie Waby</v>
      </c>
      <c r="M79" t="str">
        <v>Male</v>
      </c>
      <c r="N79" t="str">
        <v>Procurement</v>
      </c>
      <c r="O79">
        <v>20</v>
      </c>
      <c r="P79">
        <v>43102</v>
      </c>
      <c r="Q79">
        <v>79570</v>
      </c>
      <c r="R79">
        <v>2</v>
      </c>
      <c r="S79" t="str">
        <v>Carla</v>
      </c>
    </row>
    <row r="80" spans="2:19" x14ac:dyDescent="0.25">
      <c r="B80" t="s">
        <v>102</v>
      </c>
      <c r="C80" t="s">
        <v>7</v>
      </c>
      <c r="D80" t="s">
        <v>50</v>
      </c>
      <c r="E80">
        <v>20</v>
      </c>
      <c r="F80">
        <v>42893</v>
      </c>
      <c r="G80">
        <v>68900</v>
      </c>
      <c r="H80">
        <v>4</v>
      </c>
      <c r="I80" t="s">
        <v>3</v>
      </c>
      <c r="L80" t="str">
        <v>Simon Kembery</v>
      </c>
      <c r="M80" t="str">
        <v>Male</v>
      </c>
      <c r="N80" t="str">
        <v>Procurement</v>
      </c>
      <c r="O80">
        <v>40</v>
      </c>
      <c r="P80">
        <v>42621</v>
      </c>
      <c r="Q80">
        <v>99750</v>
      </c>
      <c r="R80">
        <v>6</v>
      </c>
      <c r="S80" t="str">
        <v>Fred</v>
      </c>
    </row>
    <row r="81" spans="2:19" x14ac:dyDescent="0.25">
      <c r="B81" t="s">
        <v>29</v>
      </c>
      <c r="C81" t="s">
        <v>7</v>
      </c>
      <c r="D81" t="s">
        <v>2</v>
      </c>
      <c r="E81">
        <v>27</v>
      </c>
      <c r="F81">
        <v>43044</v>
      </c>
      <c r="G81">
        <v>83750</v>
      </c>
      <c r="H81">
        <v>5</v>
      </c>
      <c r="I81" t="s">
        <v>20</v>
      </c>
      <c r="L81" t="str">
        <v>Oran Buxcy</v>
      </c>
      <c r="M81" t="str">
        <v>Female</v>
      </c>
      <c r="N81" t="str">
        <v>Sales</v>
      </c>
      <c r="O81">
        <v>38</v>
      </c>
      <c r="P81">
        <v>42687</v>
      </c>
      <c r="Q81">
        <v>56870</v>
      </c>
      <c r="R81">
        <v>3</v>
      </c>
      <c r="S81" t="str">
        <v>Carla</v>
      </c>
    </row>
    <row r="82" spans="2:19" x14ac:dyDescent="0.25">
      <c r="B82" t="s">
        <v>103</v>
      </c>
      <c r="C82" t="s">
        <v>7</v>
      </c>
      <c r="D82" t="s">
        <v>52</v>
      </c>
      <c r="E82">
        <v>33</v>
      </c>
      <c r="F82">
        <v>42424</v>
      </c>
      <c r="G82">
        <v>65360</v>
      </c>
      <c r="H82">
        <v>6</v>
      </c>
      <c r="I82" t="s">
        <v>10</v>
      </c>
      <c r="L82" t="str">
        <v>Gisella Mewe</v>
      </c>
      <c r="M82" t="str">
        <v>Female</v>
      </c>
      <c r="N82" t="str">
        <v>Website</v>
      </c>
      <c r="O82">
        <v>23</v>
      </c>
      <c r="P82">
        <v>42397</v>
      </c>
      <c r="Q82">
        <v>109760</v>
      </c>
      <c r="R82">
        <v>4</v>
      </c>
      <c r="S82" t="str">
        <v>Fred</v>
      </c>
    </row>
    <row r="83" spans="2:19" x14ac:dyDescent="0.25">
      <c r="B83" t="s">
        <v>104</v>
      </c>
      <c r="C83" t="s">
        <v>1</v>
      </c>
      <c r="D83" t="s">
        <v>52</v>
      </c>
      <c r="E83">
        <v>36</v>
      </c>
      <c r="F83">
        <v>42691</v>
      </c>
      <c r="G83">
        <v>71380</v>
      </c>
      <c r="H83">
        <v>5</v>
      </c>
      <c r="I83" t="s">
        <v>5</v>
      </c>
      <c r="L83" t="str">
        <v>Verney Sloegrave</v>
      </c>
      <c r="M83" t="str">
        <v>Male</v>
      </c>
      <c r="N83" t="str">
        <v>Sales</v>
      </c>
      <c r="O83">
        <v>19</v>
      </c>
      <c r="P83">
        <v>42829</v>
      </c>
      <c r="Q83">
        <v>84500</v>
      </c>
      <c r="R83">
        <v>5</v>
      </c>
      <c r="S83" t="str">
        <v>Carla</v>
      </c>
    </row>
    <row r="84" spans="2:19" x14ac:dyDescent="0.25">
      <c r="B84" t="s">
        <v>30</v>
      </c>
      <c r="C84" t="s">
        <v>7</v>
      </c>
      <c r="D84" t="s">
        <v>2</v>
      </c>
      <c r="E84">
        <v>33</v>
      </c>
      <c r="F84">
        <v>42669</v>
      </c>
      <c r="G84">
        <v>75280</v>
      </c>
      <c r="H84">
        <v>4</v>
      </c>
      <c r="I84" t="s">
        <v>3</v>
      </c>
      <c r="L84" t="str">
        <v>Glennis Fussen</v>
      </c>
      <c r="M84" t="str">
        <v>Female</v>
      </c>
      <c r="N84" t="str">
        <v>Procurement</v>
      </c>
      <c r="O84">
        <v>21</v>
      </c>
      <c r="P84">
        <v>42487</v>
      </c>
      <c r="Q84">
        <v>58370</v>
      </c>
      <c r="R84">
        <v>4</v>
      </c>
      <c r="S84" t="str">
        <v>Carla</v>
      </c>
    </row>
    <row r="85" spans="2:19" x14ac:dyDescent="0.25">
      <c r="B85" t="s">
        <v>105</v>
      </c>
      <c r="C85" t="s">
        <v>7</v>
      </c>
      <c r="D85" t="s">
        <v>48</v>
      </c>
      <c r="E85">
        <v>28</v>
      </c>
      <c r="F85">
        <v>43007</v>
      </c>
      <c r="G85">
        <v>104120</v>
      </c>
      <c r="H85">
        <v>5</v>
      </c>
      <c r="I85" t="s">
        <v>20</v>
      </c>
    </row>
    <row r="86" spans="2:19" x14ac:dyDescent="0.25">
      <c r="B86" t="s">
        <v>31</v>
      </c>
      <c r="C86" t="s">
        <v>1</v>
      </c>
      <c r="D86" t="s">
        <v>2</v>
      </c>
      <c r="E86">
        <v>37</v>
      </c>
      <c r="F86">
        <v>43059</v>
      </c>
      <c r="G86">
        <v>69070</v>
      </c>
      <c r="H86">
        <v>3</v>
      </c>
      <c r="I86" t="s">
        <v>3</v>
      </c>
    </row>
    <row r="87" spans="2:19" x14ac:dyDescent="0.25">
      <c r="B87" t="s">
        <v>106</v>
      </c>
      <c r="C87" t="s">
        <v>1</v>
      </c>
      <c r="D87" t="s">
        <v>48</v>
      </c>
      <c r="E87">
        <v>27</v>
      </c>
      <c r="F87">
        <v>42964</v>
      </c>
      <c r="G87">
        <v>113280</v>
      </c>
      <c r="H87">
        <v>6</v>
      </c>
      <c r="I87" t="s">
        <v>5</v>
      </c>
    </row>
    <row r="88" spans="2:19" x14ac:dyDescent="0.25">
      <c r="B88" t="s">
        <v>107</v>
      </c>
      <c r="C88" t="s">
        <v>1</v>
      </c>
      <c r="D88" t="s">
        <v>50</v>
      </c>
      <c r="E88">
        <v>43</v>
      </c>
      <c r="F88">
        <v>42975</v>
      </c>
      <c r="G88">
        <v>36040</v>
      </c>
      <c r="H88">
        <v>2</v>
      </c>
      <c r="I88" t="s">
        <v>10</v>
      </c>
      <c r="L88" s="4" t="s">
        <v>127</v>
      </c>
      <c r="M88" s="4"/>
      <c r="N88" s="4"/>
      <c r="O88" s="4"/>
      <c r="P88" s="4"/>
    </row>
    <row r="89" spans="2:19" x14ac:dyDescent="0.25">
      <c r="B89" t="s">
        <v>108</v>
      </c>
      <c r="C89" t="s">
        <v>1</v>
      </c>
      <c r="D89" t="s">
        <v>48</v>
      </c>
      <c r="E89">
        <v>19</v>
      </c>
      <c r="F89">
        <v>42635</v>
      </c>
      <c r="G89">
        <v>58960</v>
      </c>
      <c r="H89">
        <v>4</v>
      </c>
      <c r="I89" t="s">
        <v>15</v>
      </c>
    </row>
    <row r="90" spans="2:19" x14ac:dyDescent="0.25">
      <c r="B90" t="s">
        <v>32</v>
      </c>
      <c r="C90" t="s">
        <v>7</v>
      </c>
      <c r="D90" t="s">
        <v>2</v>
      </c>
      <c r="E90">
        <v>40</v>
      </c>
      <c r="F90">
        <v>42739</v>
      </c>
      <c r="G90">
        <v>104410</v>
      </c>
      <c r="H90">
        <v>4</v>
      </c>
      <c r="I90" t="s">
        <v>10</v>
      </c>
      <c r="L90" s="5" t="s">
        <v>129</v>
      </c>
      <c r="M90" s="5"/>
      <c r="N90" s="7">
        <v>34</v>
      </c>
    </row>
    <row r="91" spans="2:19" x14ac:dyDescent="0.25">
      <c r="B91" t="s">
        <v>109</v>
      </c>
      <c r="C91" t="s">
        <v>7</v>
      </c>
      <c r="D91" t="s">
        <v>52</v>
      </c>
      <c r="E91">
        <v>34</v>
      </c>
      <c r="F91">
        <v>42800</v>
      </c>
      <c r="G91">
        <v>92450</v>
      </c>
      <c r="H91">
        <v>3</v>
      </c>
      <c r="I91" t="s">
        <v>15</v>
      </c>
      <c r="L91" s="8" t="s">
        <v>128</v>
      </c>
      <c r="M91" s="8"/>
      <c r="N91" s="7">
        <v>30</v>
      </c>
    </row>
    <row r="92" spans="2:19" x14ac:dyDescent="0.25">
      <c r="B92" t="s">
        <v>33</v>
      </c>
      <c r="C92" t="s">
        <v>1</v>
      </c>
      <c r="D92" t="s">
        <v>2</v>
      </c>
      <c r="E92">
        <v>24</v>
      </c>
      <c r="F92">
        <v>43044</v>
      </c>
      <c r="G92">
        <v>100420</v>
      </c>
      <c r="H92">
        <v>3</v>
      </c>
      <c r="I92" t="s">
        <v>15</v>
      </c>
    </row>
    <row r="93" spans="2:19" x14ac:dyDescent="0.25">
      <c r="B93" t="s">
        <v>110</v>
      </c>
      <c r="C93" t="s">
        <v>1</v>
      </c>
      <c r="D93" t="s">
        <v>48</v>
      </c>
      <c r="E93">
        <v>20</v>
      </c>
      <c r="F93">
        <v>43102</v>
      </c>
      <c r="G93">
        <v>79570</v>
      </c>
      <c r="H93">
        <v>2</v>
      </c>
      <c r="I93" t="s">
        <v>5</v>
      </c>
    </row>
    <row r="94" spans="2:19" x14ac:dyDescent="0.25">
      <c r="B94" t="s">
        <v>111</v>
      </c>
      <c r="C94" t="s">
        <v>1</v>
      </c>
      <c r="D94" t="s">
        <v>48</v>
      </c>
      <c r="E94">
        <v>40</v>
      </c>
      <c r="F94">
        <v>42621</v>
      </c>
      <c r="G94">
        <v>99750</v>
      </c>
      <c r="H94">
        <v>6</v>
      </c>
      <c r="I94" t="s">
        <v>10</v>
      </c>
    </row>
    <row r="95" spans="2:19" x14ac:dyDescent="0.25">
      <c r="B95" t="s">
        <v>34</v>
      </c>
      <c r="C95" t="s">
        <v>1</v>
      </c>
      <c r="D95" t="s">
        <v>2</v>
      </c>
      <c r="E95">
        <v>36</v>
      </c>
      <c r="F95">
        <v>42376</v>
      </c>
      <c r="G95">
        <v>118840</v>
      </c>
      <c r="H95">
        <v>6</v>
      </c>
      <c r="I95" t="s">
        <v>5</v>
      </c>
      <c r="L95" t="str" cm="1">
        <f t="array" ref="L95:S95">Emp[#Headers]</f>
        <v>Name</v>
      </c>
      <c r="M95" t="str">
        <v>Gender</v>
      </c>
      <c r="N95" t="str">
        <v>Department</v>
      </c>
      <c r="O95" t="str">
        <v>Age</v>
      </c>
      <c r="P95" t="str">
        <v>Date Joined</v>
      </c>
      <c r="Q95" t="str">
        <v>Salary</v>
      </c>
      <c r="R95" t="str">
        <v>Rating</v>
      </c>
      <c r="S95" t="str">
        <v>Manager</v>
      </c>
    </row>
    <row r="96" spans="2:19" x14ac:dyDescent="0.25">
      <c r="B96" t="s">
        <v>112</v>
      </c>
      <c r="C96" t="s">
        <v>7</v>
      </c>
      <c r="D96" t="s">
        <v>48</v>
      </c>
      <c r="E96">
        <v>28</v>
      </c>
      <c r="F96">
        <v>42988</v>
      </c>
      <c r="G96">
        <v>99970</v>
      </c>
      <c r="H96">
        <v>3</v>
      </c>
      <c r="I96" t="s">
        <v>3</v>
      </c>
      <c r="L96" t="str" cm="1">
        <f t="array" ref="L96:S133">_xlfn._xlws.FILTER(Emp[],(Emp[Age]&lt;=N90)*(Emp[Age]&gt;=N91),"Nothing Found")</f>
        <v>Gunar Cockshoot</v>
      </c>
      <c r="M96" t="str">
        <v>Male</v>
      </c>
      <c r="N96" t="str">
        <v>Website</v>
      </c>
      <c r="O96">
        <v>31</v>
      </c>
      <c r="P96">
        <v>42866</v>
      </c>
      <c r="Q96">
        <v>48950</v>
      </c>
      <c r="R96">
        <v>4</v>
      </c>
      <c r="S96" t="str">
        <v>Carla</v>
      </c>
    </row>
    <row r="97" spans="2:19" x14ac:dyDescent="0.25">
      <c r="B97" t="s">
        <v>113</v>
      </c>
      <c r="C97" t="s">
        <v>7</v>
      </c>
      <c r="D97" t="s">
        <v>76</v>
      </c>
      <c r="E97">
        <v>32</v>
      </c>
      <c r="F97">
        <v>42758</v>
      </c>
      <c r="G97">
        <v>45510</v>
      </c>
      <c r="H97">
        <v>5</v>
      </c>
      <c r="I97" t="s">
        <v>10</v>
      </c>
      <c r="L97" t="str">
        <v>Gigi Bohling</v>
      </c>
      <c r="M97" t="str">
        <v>Male</v>
      </c>
      <c r="N97" t="str">
        <v>Sales</v>
      </c>
      <c r="O97">
        <v>33</v>
      </c>
      <c r="P97">
        <v>42743</v>
      </c>
      <c r="Q97">
        <v>74550</v>
      </c>
      <c r="R97">
        <v>3</v>
      </c>
      <c r="S97" t="str">
        <v>Ram</v>
      </c>
    </row>
    <row r="98" spans="2:19" x14ac:dyDescent="0.25">
      <c r="B98" t="s">
        <v>114</v>
      </c>
      <c r="C98" t="s">
        <v>7</v>
      </c>
      <c r="D98" t="s">
        <v>50</v>
      </c>
      <c r="E98">
        <v>38</v>
      </c>
      <c r="F98">
        <v>42687</v>
      </c>
      <c r="G98">
        <v>56870</v>
      </c>
      <c r="H98">
        <v>3</v>
      </c>
      <c r="I98" t="s">
        <v>5</v>
      </c>
      <c r="L98" t="str">
        <v>Curtice Advani</v>
      </c>
      <c r="M98" t="str">
        <v>Male</v>
      </c>
      <c r="N98" t="str">
        <v>Finance</v>
      </c>
      <c r="O98">
        <v>30</v>
      </c>
      <c r="P98">
        <v>42952</v>
      </c>
      <c r="Q98">
        <v>59810</v>
      </c>
      <c r="R98">
        <v>4</v>
      </c>
      <c r="S98" t="str">
        <v>Fred</v>
      </c>
    </row>
    <row r="99" spans="2:19" x14ac:dyDescent="0.25">
      <c r="B99" t="s">
        <v>35</v>
      </c>
      <c r="C99" t="s">
        <v>7</v>
      </c>
      <c r="D99" t="s">
        <v>2</v>
      </c>
      <c r="E99">
        <v>32</v>
      </c>
      <c r="F99">
        <v>42777</v>
      </c>
      <c r="G99">
        <v>49530</v>
      </c>
      <c r="H99">
        <v>3</v>
      </c>
      <c r="I99" t="s">
        <v>10</v>
      </c>
      <c r="L99" t="str">
        <v>Andria Kimpton</v>
      </c>
      <c r="M99" t="str">
        <v>Male</v>
      </c>
      <c r="N99" t="str">
        <v>Website</v>
      </c>
      <c r="O99">
        <v>30</v>
      </c>
      <c r="P99">
        <v>42631</v>
      </c>
      <c r="Q99">
        <v>69120</v>
      </c>
      <c r="R99">
        <v>3</v>
      </c>
      <c r="S99" t="str">
        <v>Carla</v>
      </c>
    </row>
    <row r="100" spans="2:19" x14ac:dyDescent="0.25">
      <c r="B100" t="s">
        <v>36</v>
      </c>
      <c r="C100" t="s">
        <v>1</v>
      </c>
      <c r="D100" t="s">
        <v>2</v>
      </c>
      <c r="E100">
        <v>30</v>
      </c>
      <c r="F100">
        <v>43214</v>
      </c>
      <c r="G100">
        <v>96250</v>
      </c>
      <c r="H100">
        <v>4</v>
      </c>
      <c r="I100" t="s">
        <v>3</v>
      </c>
      <c r="L100" t="str">
        <v>Brien Boise</v>
      </c>
      <c r="M100" t="str">
        <v>Female</v>
      </c>
      <c r="N100" t="str">
        <v>Website</v>
      </c>
      <c r="O100">
        <v>31</v>
      </c>
      <c r="P100">
        <v>43020</v>
      </c>
      <c r="Q100">
        <v>58100</v>
      </c>
      <c r="R100">
        <v>2</v>
      </c>
      <c r="S100" t="str">
        <v>Ian</v>
      </c>
    </row>
    <row r="101" spans="2:19" x14ac:dyDescent="0.25">
      <c r="B101" t="s">
        <v>37</v>
      </c>
      <c r="C101" t="s">
        <v>7</v>
      </c>
      <c r="D101" t="s">
        <v>2</v>
      </c>
      <c r="E101">
        <v>23</v>
      </c>
      <c r="F101">
        <v>42397</v>
      </c>
      <c r="G101">
        <v>109760</v>
      </c>
      <c r="H101">
        <v>4</v>
      </c>
      <c r="I101" t="s">
        <v>10</v>
      </c>
      <c r="L101" t="str">
        <v>Husein Augar</v>
      </c>
      <c r="M101" t="str">
        <v>Female</v>
      </c>
      <c r="N101" t="str">
        <v>Finance</v>
      </c>
      <c r="O101">
        <v>30</v>
      </c>
      <c r="P101">
        <v>42747</v>
      </c>
      <c r="Q101">
        <v>67910</v>
      </c>
      <c r="R101">
        <v>3</v>
      </c>
      <c r="S101" t="str">
        <v>Cynthia</v>
      </c>
    </row>
    <row r="102" spans="2:19" x14ac:dyDescent="0.25">
      <c r="B102" t="s">
        <v>115</v>
      </c>
      <c r="C102" t="s">
        <v>1</v>
      </c>
      <c r="D102" t="s">
        <v>50</v>
      </c>
      <c r="E102">
        <v>19</v>
      </c>
      <c r="F102">
        <v>42829</v>
      </c>
      <c r="G102">
        <v>84500</v>
      </c>
      <c r="H102">
        <v>5</v>
      </c>
      <c r="I102" t="s">
        <v>5</v>
      </c>
      <c r="L102" t="str">
        <v>Karlen McCaffrey</v>
      </c>
      <c r="M102" t="str">
        <v>Female</v>
      </c>
      <c r="N102" t="str">
        <v>Finance</v>
      </c>
      <c r="O102">
        <v>34</v>
      </c>
      <c r="P102">
        <v>42814</v>
      </c>
      <c r="Q102">
        <v>71230</v>
      </c>
      <c r="R102">
        <v>2</v>
      </c>
      <c r="S102" t="str">
        <v>Fred</v>
      </c>
    </row>
    <row r="103" spans="2:19" x14ac:dyDescent="0.25">
      <c r="B103" t="s">
        <v>31</v>
      </c>
      <c r="C103" t="s">
        <v>1</v>
      </c>
      <c r="D103" t="s">
        <v>2</v>
      </c>
      <c r="E103">
        <v>32</v>
      </c>
      <c r="F103">
        <v>42874</v>
      </c>
      <c r="G103">
        <v>69070</v>
      </c>
      <c r="H103">
        <v>3</v>
      </c>
      <c r="I103" t="s">
        <v>5</v>
      </c>
      <c r="L103" t="str">
        <v>Dotty Strutley</v>
      </c>
      <c r="M103" t="str">
        <v>Female</v>
      </c>
      <c r="N103" t="str">
        <v>Website</v>
      </c>
      <c r="O103">
        <v>31</v>
      </c>
      <c r="P103">
        <v>42500</v>
      </c>
      <c r="Q103">
        <v>41980</v>
      </c>
      <c r="R103">
        <v>2</v>
      </c>
      <c r="S103" t="str">
        <v>Fred</v>
      </c>
    </row>
    <row r="104" spans="2:19" x14ac:dyDescent="0.25">
      <c r="B104" t="s">
        <v>116</v>
      </c>
      <c r="C104" t="s">
        <v>1</v>
      </c>
      <c r="D104" t="s">
        <v>48</v>
      </c>
      <c r="E104">
        <v>29</v>
      </c>
      <c r="F104">
        <v>43136</v>
      </c>
      <c r="G104">
        <v>29530</v>
      </c>
      <c r="H104">
        <v>6</v>
      </c>
      <c r="I104" t="s">
        <v>10</v>
      </c>
      <c r="L104" t="str">
        <v>Oby Sorrel</v>
      </c>
      <c r="M104" t="str">
        <v>Female</v>
      </c>
      <c r="N104" t="str">
        <v>Finance</v>
      </c>
      <c r="O104">
        <v>34</v>
      </c>
      <c r="P104">
        <v>43010</v>
      </c>
      <c r="Q104">
        <v>58940</v>
      </c>
      <c r="R104">
        <v>4</v>
      </c>
      <c r="S104" t="str">
        <v>Ian</v>
      </c>
    </row>
    <row r="105" spans="2:19" x14ac:dyDescent="0.25">
      <c r="B105" t="s">
        <v>117</v>
      </c>
      <c r="C105" t="s">
        <v>7</v>
      </c>
      <c r="D105" t="s">
        <v>76</v>
      </c>
      <c r="E105">
        <v>34</v>
      </c>
      <c r="F105">
        <v>42768</v>
      </c>
      <c r="G105">
        <v>53910</v>
      </c>
      <c r="H105">
        <v>5</v>
      </c>
      <c r="I105" t="s">
        <v>5</v>
      </c>
      <c r="L105" t="str">
        <v>Mallorie Waber</v>
      </c>
      <c r="M105" t="str">
        <v>Male</v>
      </c>
      <c r="N105" t="str">
        <v>Procurement</v>
      </c>
      <c r="O105">
        <v>30</v>
      </c>
      <c r="P105">
        <v>43023</v>
      </c>
      <c r="Q105">
        <v>60570</v>
      </c>
      <c r="R105">
        <v>3</v>
      </c>
      <c r="S105" t="str">
        <v>Carla</v>
      </c>
    </row>
    <row r="106" spans="2:19" x14ac:dyDescent="0.25">
      <c r="B106" t="s">
        <v>118</v>
      </c>
      <c r="C106" t="s">
        <v>7</v>
      </c>
      <c r="D106" t="s">
        <v>48</v>
      </c>
      <c r="E106">
        <v>21</v>
      </c>
      <c r="F106">
        <v>42487</v>
      </c>
      <c r="G106">
        <v>58370</v>
      </c>
      <c r="H106">
        <v>4</v>
      </c>
      <c r="I106" t="s">
        <v>5</v>
      </c>
      <c r="L106" t="str">
        <v>Jehu Rudeforth</v>
      </c>
      <c r="M106" t="str">
        <v>Female</v>
      </c>
      <c r="N106" t="str">
        <v>Finance</v>
      </c>
      <c r="O106">
        <v>34</v>
      </c>
      <c r="P106">
        <v>42967</v>
      </c>
      <c r="Q106">
        <v>60130</v>
      </c>
      <c r="R106">
        <v>4</v>
      </c>
      <c r="S106" t="str">
        <v>Cynthia</v>
      </c>
    </row>
    <row r="107" spans="2:19" x14ac:dyDescent="0.25">
      <c r="L107" t="str">
        <v>Roddy Speechley</v>
      </c>
      <c r="M107" t="str">
        <v>Male</v>
      </c>
      <c r="N107" t="str">
        <v>Procurement</v>
      </c>
      <c r="O107">
        <v>33</v>
      </c>
      <c r="P107">
        <v>42519</v>
      </c>
      <c r="Q107">
        <v>115920</v>
      </c>
      <c r="R107">
        <v>4</v>
      </c>
      <c r="S107" t="str">
        <v>Cynthia</v>
      </c>
    </row>
    <row r="108" spans="2:19" x14ac:dyDescent="0.25">
      <c r="L108" t="str">
        <v>Camilla Castle</v>
      </c>
      <c r="M108" t="str">
        <v>Female</v>
      </c>
      <c r="N108" t="str">
        <v>Website</v>
      </c>
      <c r="O108">
        <v>33</v>
      </c>
      <c r="P108">
        <v>42731</v>
      </c>
      <c r="Q108">
        <v>75480</v>
      </c>
      <c r="R108">
        <v>4</v>
      </c>
      <c r="S108" t="str">
        <v>Ian</v>
      </c>
    </row>
    <row r="109" spans="2:19" x14ac:dyDescent="0.25">
      <c r="L109" t="str">
        <v>Ebonee Roxburgh</v>
      </c>
      <c r="M109" t="str">
        <v>Male</v>
      </c>
      <c r="N109" t="str">
        <v>Procurement</v>
      </c>
      <c r="O109">
        <v>30</v>
      </c>
      <c r="P109">
        <v>43059</v>
      </c>
      <c r="Q109">
        <v>67950</v>
      </c>
      <c r="R109">
        <v>4</v>
      </c>
      <c r="S109" t="str">
        <v>Fred</v>
      </c>
    </row>
    <row r="110" spans="2:19" x14ac:dyDescent="0.25">
      <c r="L110" t="str">
        <v>Dyna Doucette</v>
      </c>
      <c r="M110" t="str">
        <v>Male</v>
      </c>
      <c r="N110" t="str">
        <v>Procurement</v>
      </c>
      <c r="O110">
        <v>31</v>
      </c>
      <c r="P110">
        <v>43081</v>
      </c>
      <c r="Q110">
        <v>103550</v>
      </c>
      <c r="R110">
        <v>2</v>
      </c>
      <c r="S110" t="str">
        <v>Ian</v>
      </c>
    </row>
    <row r="111" spans="2:19" x14ac:dyDescent="0.25">
      <c r="L111" t="str">
        <v>Erin Androsik</v>
      </c>
      <c r="M111" t="str">
        <v>Male</v>
      </c>
      <c r="N111" t="str">
        <v>Procurement</v>
      </c>
      <c r="O111">
        <v>33</v>
      </c>
      <c r="P111">
        <v>43059</v>
      </c>
      <c r="Q111">
        <v>48530</v>
      </c>
      <c r="R111">
        <v>5</v>
      </c>
      <c r="S111" t="str">
        <v>Carla</v>
      </c>
    </row>
    <row r="112" spans="2:19" x14ac:dyDescent="0.25">
      <c r="L112" t="str">
        <v>Madge McCloughen</v>
      </c>
      <c r="M112">
        <v>0</v>
      </c>
      <c r="N112" t="str">
        <v>Website</v>
      </c>
      <c r="O112">
        <v>32</v>
      </c>
      <c r="P112">
        <v>43132</v>
      </c>
      <c r="Q112">
        <v>91310</v>
      </c>
      <c r="R112">
        <v>1</v>
      </c>
      <c r="S112" t="str">
        <v>Cynthia</v>
      </c>
    </row>
    <row r="113" spans="12:19" x14ac:dyDescent="0.25">
      <c r="L113" t="str">
        <v>Hogan Iles</v>
      </c>
      <c r="M113" t="str">
        <v>Female</v>
      </c>
      <c r="N113" t="str">
        <v>Procurement</v>
      </c>
      <c r="O113">
        <v>30</v>
      </c>
      <c r="P113">
        <v>43206</v>
      </c>
      <c r="Q113">
        <v>114180</v>
      </c>
      <c r="R113">
        <v>1</v>
      </c>
      <c r="S113" t="str">
        <v>Fred</v>
      </c>
    </row>
    <row r="114" spans="12:19" x14ac:dyDescent="0.25">
      <c r="L114" t="str">
        <v>Hoyt D'Alesco</v>
      </c>
      <c r="M114" t="str">
        <v>Male</v>
      </c>
      <c r="N114" t="str">
        <v>Sales</v>
      </c>
      <c r="O114">
        <v>32</v>
      </c>
      <c r="P114">
        <v>42820</v>
      </c>
      <c r="Q114">
        <v>53540</v>
      </c>
      <c r="R114">
        <v>5</v>
      </c>
      <c r="S114" t="str">
        <v>Cynthia</v>
      </c>
    </row>
    <row r="115" spans="12:19" x14ac:dyDescent="0.25">
      <c r="L115" t="str">
        <v>Crissie Cordel</v>
      </c>
      <c r="M115" t="str">
        <v>Female</v>
      </c>
      <c r="N115" t="str">
        <v>Procurement</v>
      </c>
      <c r="O115">
        <v>32</v>
      </c>
      <c r="P115">
        <v>42966</v>
      </c>
      <c r="Q115">
        <v>41570</v>
      </c>
      <c r="R115">
        <v>6</v>
      </c>
      <c r="S115" t="str">
        <v>Fred</v>
      </c>
    </row>
    <row r="116" spans="12:19" x14ac:dyDescent="0.25">
      <c r="L116" t="str">
        <v>Myer McCory</v>
      </c>
      <c r="M116" t="str">
        <v>Male</v>
      </c>
      <c r="N116" t="str">
        <v>Website</v>
      </c>
      <c r="O116">
        <v>30</v>
      </c>
      <c r="P116">
        <v>43206</v>
      </c>
      <c r="Q116">
        <v>69710</v>
      </c>
      <c r="R116">
        <v>4</v>
      </c>
      <c r="S116" t="str">
        <v>Carla</v>
      </c>
    </row>
    <row r="117" spans="12:19" x14ac:dyDescent="0.25">
      <c r="L117" t="str">
        <v>Torrance Collier</v>
      </c>
      <c r="M117" t="str">
        <v>Female</v>
      </c>
      <c r="N117" t="str">
        <v>Website</v>
      </c>
      <c r="O117">
        <v>33</v>
      </c>
      <c r="P117">
        <v>42546</v>
      </c>
      <c r="Q117">
        <v>96140</v>
      </c>
      <c r="R117">
        <v>3</v>
      </c>
      <c r="S117" t="str">
        <v>Fred</v>
      </c>
    </row>
    <row r="118" spans="12:19" x14ac:dyDescent="0.25">
      <c r="L118" t="str">
        <v>Violante Courtonne</v>
      </c>
      <c r="M118" t="str">
        <v>Female</v>
      </c>
      <c r="N118" t="str">
        <v>Sales</v>
      </c>
      <c r="O118">
        <v>34</v>
      </c>
      <c r="P118">
        <v>43078</v>
      </c>
      <c r="Q118">
        <v>49630</v>
      </c>
      <c r="R118">
        <v>6</v>
      </c>
      <c r="S118" t="str">
        <v>Fred</v>
      </c>
    </row>
    <row r="119" spans="12:19" x14ac:dyDescent="0.25">
      <c r="L119" t="str">
        <v>My Hanscome</v>
      </c>
      <c r="M119" t="str">
        <v>Male</v>
      </c>
      <c r="N119" t="str">
        <v>Finance</v>
      </c>
      <c r="O119">
        <v>33</v>
      </c>
      <c r="P119">
        <v>42598</v>
      </c>
      <c r="Q119">
        <v>59430</v>
      </c>
      <c r="R119">
        <v>3</v>
      </c>
      <c r="S119" t="str">
        <v>Fred</v>
      </c>
    </row>
    <row r="120" spans="12:19" x14ac:dyDescent="0.25">
      <c r="L120" t="str">
        <v>Halimeda Kuscha</v>
      </c>
      <c r="M120" t="str">
        <v>Female</v>
      </c>
      <c r="N120" t="str">
        <v>Procurement</v>
      </c>
      <c r="O120">
        <v>30</v>
      </c>
      <c r="P120">
        <v>43217</v>
      </c>
      <c r="Q120">
        <v>112570</v>
      </c>
      <c r="R120">
        <v>2</v>
      </c>
      <c r="S120" t="str">
        <v>Ram</v>
      </c>
    </row>
    <row r="121" spans="12:19" x14ac:dyDescent="0.25">
      <c r="L121" t="str">
        <v>William Reeveley</v>
      </c>
      <c r="M121" t="str">
        <v>Male</v>
      </c>
      <c r="N121" t="str">
        <v>Website</v>
      </c>
      <c r="O121">
        <v>33</v>
      </c>
      <c r="P121">
        <v>42864</v>
      </c>
      <c r="Q121">
        <v>53870</v>
      </c>
      <c r="R121">
        <v>4</v>
      </c>
      <c r="S121" t="str">
        <v>Fred</v>
      </c>
    </row>
    <row r="122" spans="12:19" x14ac:dyDescent="0.25">
      <c r="L122" t="str">
        <v>Kassi Jonson</v>
      </c>
      <c r="M122" t="str">
        <v>Female</v>
      </c>
      <c r="N122" t="str">
        <v>Website</v>
      </c>
      <c r="O122">
        <v>32</v>
      </c>
      <c r="P122">
        <v>42711</v>
      </c>
      <c r="Q122">
        <v>43840</v>
      </c>
      <c r="R122">
        <v>3</v>
      </c>
      <c r="S122" t="str">
        <v>Fred</v>
      </c>
    </row>
    <row r="123" spans="12:19" x14ac:dyDescent="0.25">
      <c r="L123" t="str">
        <v>Constantino Espley</v>
      </c>
      <c r="M123" t="str">
        <v>Male</v>
      </c>
      <c r="N123" t="str">
        <v>Finance</v>
      </c>
      <c r="O123">
        <v>30</v>
      </c>
      <c r="P123">
        <v>42961</v>
      </c>
      <c r="Q123">
        <v>96800</v>
      </c>
      <c r="R123">
        <v>5</v>
      </c>
      <c r="S123" t="str">
        <v>Ian</v>
      </c>
    </row>
    <row r="124" spans="12:19" x14ac:dyDescent="0.25">
      <c r="L124" t="str">
        <v>Mollie Hanway</v>
      </c>
      <c r="M124" t="str">
        <v>Male</v>
      </c>
      <c r="N124" t="str">
        <v>Procurement</v>
      </c>
      <c r="O124">
        <v>34</v>
      </c>
      <c r="P124">
        <v>43061</v>
      </c>
      <c r="Q124">
        <v>112650</v>
      </c>
      <c r="R124">
        <v>5</v>
      </c>
      <c r="S124" t="str">
        <v>Ram</v>
      </c>
    </row>
    <row r="125" spans="12:19" x14ac:dyDescent="0.25">
      <c r="L125" t="str">
        <v>Sibyl Dunkirk</v>
      </c>
      <c r="M125" t="str">
        <v>Female</v>
      </c>
      <c r="N125" t="str">
        <v>Finance</v>
      </c>
      <c r="O125">
        <v>33</v>
      </c>
      <c r="P125">
        <v>43164</v>
      </c>
      <c r="Q125">
        <v>86570</v>
      </c>
      <c r="R125">
        <v>5</v>
      </c>
      <c r="S125" t="str">
        <v>Carla</v>
      </c>
    </row>
    <row r="126" spans="12:19" x14ac:dyDescent="0.25">
      <c r="L126" t="str">
        <v>Teressa Udden</v>
      </c>
      <c r="M126" t="str">
        <v>Female</v>
      </c>
      <c r="N126" t="str">
        <v>Finance</v>
      </c>
      <c r="O126">
        <v>33</v>
      </c>
      <c r="P126">
        <v>42424</v>
      </c>
      <c r="Q126">
        <v>65360</v>
      </c>
      <c r="R126">
        <v>6</v>
      </c>
      <c r="S126" t="str">
        <v>Fred</v>
      </c>
    </row>
    <row r="127" spans="12:19" x14ac:dyDescent="0.25">
      <c r="L127" t="str">
        <v>Elia Cockton</v>
      </c>
      <c r="M127" t="str">
        <v>Female</v>
      </c>
      <c r="N127" t="str">
        <v>Website</v>
      </c>
      <c r="O127">
        <v>33</v>
      </c>
      <c r="P127">
        <v>42669</v>
      </c>
      <c r="Q127">
        <v>75280</v>
      </c>
      <c r="R127">
        <v>4</v>
      </c>
      <c r="S127" t="str">
        <v>Ian</v>
      </c>
    </row>
    <row r="128" spans="12:19" x14ac:dyDescent="0.25">
      <c r="L128" t="str">
        <v>Leilah Yesinin</v>
      </c>
      <c r="M128" t="str">
        <v>Female</v>
      </c>
      <c r="N128" t="str">
        <v>Finance</v>
      </c>
      <c r="O128">
        <v>34</v>
      </c>
      <c r="P128">
        <v>42800</v>
      </c>
      <c r="Q128">
        <v>92450</v>
      </c>
      <c r="R128">
        <v>3</v>
      </c>
      <c r="S128" t="str">
        <v>Cynthia</v>
      </c>
    </row>
    <row r="129" spans="12:19" x14ac:dyDescent="0.25">
      <c r="L129" t="str">
        <v>Florinda Crace</v>
      </c>
      <c r="M129" t="str">
        <v>Female</v>
      </c>
      <c r="N129" t="str">
        <v>HR</v>
      </c>
      <c r="O129">
        <v>32</v>
      </c>
      <c r="P129">
        <v>42758</v>
      </c>
      <c r="Q129">
        <v>45510</v>
      </c>
      <c r="R129">
        <v>5</v>
      </c>
      <c r="S129" t="str">
        <v>Fred</v>
      </c>
    </row>
    <row r="130" spans="12:19" x14ac:dyDescent="0.25">
      <c r="L130" t="str">
        <v>Moore Gligoraci</v>
      </c>
      <c r="M130" t="str">
        <v>Female</v>
      </c>
      <c r="N130" t="str">
        <v>Website</v>
      </c>
      <c r="O130">
        <v>32</v>
      </c>
      <c r="P130">
        <v>42777</v>
      </c>
      <c r="Q130">
        <v>49530</v>
      </c>
      <c r="R130">
        <v>3</v>
      </c>
      <c r="S130" t="str">
        <v>Fred</v>
      </c>
    </row>
    <row r="131" spans="12:19" x14ac:dyDescent="0.25">
      <c r="L131" t="str">
        <v>Maximo Ungerecht</v>
      </c>
      <c r="M131" t="str">
        <v>Male</v>
      </c>
      <c r="N131" t="str">
        <v>Website</v>
      </c>
      <c r="O131">
        <v>30</v>
      </c>
      <c r="P131">
        <v>43214</v>
      </c>
      <c r="Q131">
        <v>96250</v>
      </c>
      <c r="R131">
        <v>4</v>
      </c>
      <c r="S131" t="str">
        <v>Ian</v>
      </c>
    </row>
    <row r="132" spans="12:19" x14ac:dyDescent="0.25">
      <c r="L132" t="str">
        <v>Murry Dryburgh</v>
      </c>
      <c r="M132" t="str">
        <v>Male</v>
      </c>
      <c r="N132" t="str">
        <v>Website</v>
      </c>
      <c r="O132">
        <v>32</v>
      </c>
      <c r="P132">
        <v>42874</v>
      </c>
      <c r="Q132">
        <v>69070</v>
      </c>
      <c r="R132">
        <v>3</v>
      </c>
      <c r="S132" t="str">
        <v>Carla</v>
      </c>
    </row>
    <row r="133" spans="12:19" x14ac:dyDescent="0.25">
      <c r="L133" t="str">
        <v>Brigid Jeffrey</v>
      </c>
      <c r="M133" t="str">
        <v>Female</v>
      </c>
      <c r="N133" t="str">
        <v>HR</v>
      </c>
      <c r="O133">
        <v>34</v>
      </c>
      <c r="P133">
        <v>42768</v>
      </c>
      <c r="Q133">
        <v>53910</v>
      </c>
      <c r="R133">
        <v>5</v>
      </c>
      <c r="S133" t="str">
        <v>Carla</v>
      </c>
    </row>
  </sheetData>
  <mergeCells count="11">
    <mergeCell ref="L50:M50"/>
    <mergeCell ref="L51:M51"/>
    <mergeCell ref="L88:P88"/>
    <mergeCell ref="L90:M90"/>
    <mergeCell ref="L91:M91"/>
    <mergeCell ref="L6:M7"/>
    <mergeCell ref="L8:N8"/>
    <mergeCell ref="L32:R32"/>
    <mergeCell ref="L34:M34"/>
    <mergeCell ref="L35:M35"/>
    <mergeCell ref="L48:Q4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37F9-506C-4A10-BDBC-C695880D964F}">
  <dimension ref="A6:O114"/>
  <sheetViews>
    <sheetView tabSelected="1" topLeftCell="A4" workbookViewId="0">
      <selection activeCell="K16" sqref="K16:L16"/>
    </sheetView>
  </sheetViews>
  <sheetFormatPr defaultRowHeight="15" x14ac:dyDescent="0.25"/>
  <cols>
    <col min="2" max="2" width="9.85546875" customWidth="1"/>
    <col min="3" max="3" width="13.85546875" customWidth="1"/>
    <col min="5" max="5" width="13.5703125" customWidth="1"/>
    <col min="8" max="8" width="11" customWidth="1"/>
  </cols>
  <sheetData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15" x14ac:dyDescent="0.25">
      <c r="A7" t="s">
        <v>47</v>
      </c>
      <c r="B7" t="s">
        <v>7</v>
      </c>
      <c r="C7" t="s">
        <v>48</v>
      </c>
      <c r="D7">
        <v>39</v>
      </c>
      <c r="E7" s="10">
        <v>43137</v>
      </c>
      <c r="F7">
        <v>68010</v>
      </c>
      <c r="G7">
        <v>6</v>
      </c>
      <c r="H7" t="s">
        <v>5</v>
      </c>
    </row>
    <row r="8" spans="1:15" x14ac:dyDescent="0.25">
      <c r="A8" t="s">
        <v>0</v>
      </c>
      <c r="B8" t="s">
        <v>1</v>
      </c>
      <c r="C8" t="s">
        <v>2</v>
      </c>
      <c r="D8">
        <v>26</v>
      </c>
      <c r="E8" s="10">
        <v>42994</v>
      </c>
      <c r="F8">
        <v>90700</v>
      </c>
      <c r="G8">
        <v>3</v>
      </c>
      <c r="H8" t="s">
        <v>3</v>
      </c>
    </row>
    <row r="9" spans="1:15" x14ac:dyDescent="0.25">
      <c r="A9" t="s">
        <v>4</v>
      </c>
      <c r="B9" t="s">
        <v>1</v>
      </c>
      <c r="C9" t="s">
        <v>2</v>
      </c>
      <c r="D9">
        <v>31</v>
      </c>
      <c r="E9" s="10">
        <v>42866</v>
      </c>
      <c r="F9">
        <v>48950</v>
      </c>
      <c r="G9">
        <v>4</v>
      </c>
      <c r="H9" t="s">
        <v>5</v>
      </c>
      <c r="K9" s="9" t="s">
        <v>130</v>
      </c>
      <c r="L9" s="9"/>
    </row>
    <row r="10" spans="1:15" x14ac:dyDescent="0.25">
      <c r="A10" t="s">
        <v>6</v>
      </c>
      <c r="B10" t="s">
        <v>7</v>
      </c>
      <c r="C10" t="s">
        <v>2</v>
      </c>
      <c r="D10">
        <v>43</v>
      </c>
      <c r="E10" s="10">
        <v>43037</v>
      </c>
      <c r="F10">
        <v>114870</v>
      </c>
      <c r="G10">
        <v>2</v>
      </c>
      <c r="H10" t="s">
        <v>3</v>
      </c>
      <c r="K10" s="9"/>
      <c r="L10" s="9"/>
    </row>
    <row r="11" spans="1:15" x14ac:dyDescent="0.25">
      <c r="A11" t="s">
        <v>49</v>
      </c>
      <c r="B11" t="s">
        <v>1</v>
      </c>
      <c r="C11" t="s">
        <v>50</v>
      </c>
      <c r="D11">
        <v>33</v>
      </c>
      <c r="E11" s="10">
        <v>42743</v>
      </c>
      <c r="F11">
        <v>74550</v>
      </c>
      <c r="G11">
        <v>3</v>
      </c>
      <c r="H11" t="s">
        <v>20</v>
      </c>
    </row>
    <row r="12" spans="1:15" x14ac:dyDescent="0.25">
      <c r="A12" t="s">
        <v>51</v>
      </c>
      <c r="B12" t="s">
        <v>1</v>
      </c>
      <c r="C12" t="s">
        <v>52</v>
      </c>
      <c r="D12">
        <v>30</v>
      </c>
      <c r="E12" s="10">
        <v>42952</v>
      </c>
      <c r="F12">
        <v>59810</v>
      </c>
      <c r="G12">
        <v>4</v>
      </c>
      <c r="H12" t="s">
        <v>10</v>
      </c>
    </row>
    <row r="13" spans="1:15" x14ac:dyDescent="0.25">
      <c r="A13" t="s">
        <v>8</v>
      </c>
      <c r="B13" t="s">
        <v>1</v>
      </c>
      <c r="C13" t="s">
        <v>2</v>
      </c>
      <c r="D13">
        <v>20</v>
      </c>
      <c r="E13" s="10">
        <v>42814</v>
      </c>
      <c r="F13">
        <v>107700</v>
      </c>
      <c r="G13">
        <v>2</v>
      </c>
      <c r="H13" t="s">
        <v>5</v>
      </c>
      <c r="K13" s="2" t="s">
        <v>131</v>
      </c>
      <c r="L13" s="2"/>
      <c r="M13" s="2"/>
      <c r="N13" s="2"/>
    </row>
    <row r="14" spans="1:15" x14ac:dyDescent="0.25">
      <c r="A14" t="s">
        <v>9</v>
      </c>
      <c r="B14" t="s">
        <v>1</v>
      </c>
      <c r="C14" t="s">
        <v>2</v>
      </c>
      <c r="D14">
        <v>37</v>
      </c>
      <c r="E14" s="10">
        <v>42696</v>
      </c>
      <c r="F14">
        <v>88050</v>
      </c>
      <c r="G14">
        <v>3</v>
      </c>
      <c r="H14" t="s">
        <v>10</v>
      </c>
    </row>
    <row r="15" spans="1:15" x14ac:dyDescent="0.25">
      <c r="A15" t="s">
        <v>11</v>
      </c>
      <c r="B15" t="s">
        <v>1</v>
      </c>
      <c r="C15" t="s">
        <v>2</v>
      </c>
      <c r="D15">
        <v>30</v>
      </c>
      <c r="E15" s="10">
        <v>42631</v>
      </c>
      <c r="F15">
        <v>69120</v>
      </c>
      <c r="G15">
        <v>3</v>
      </c>
      <c r="H15" t="s">
        <v>5</v>
      </c>
      <c r="K15">
        <f>COUNTA(_xlfn.UNIQUE(Work[Name]))</f>
        <v>98</v>
      </c>
    </row>
    <row r="16" spans="1:15" x14ac:dyDescent="0.25">
      <c r="A16" t="s">
        <v>12</v>
      </c>
      <c r="B16" t="s">
        <v>7</v>
      </c>
      <c r="C16" t="s">
        <v>2</v>
      </c>
      <c r="D16">
        <v>31</v>
      </c>
      <c r="E16" s="10">
        <v>43020</v>
      </c>
      <c r="F16">
        <v>58100</v>
      </c>
      <c r="G16">
        <v>2</v>
      </c>
      <c r="H16" t="s">
        <v>3</v>
      </c>
      <c r="K16" s="4" t="s">
        <v>132</v>
      </c>
      <c r="L16" s="4"/>
      <c r="N16" s="4" t="s">
        <v>133</v>
      </c>
      <c r="O16" s="4"/>
    </row>
    <row r="17" spans="1:14" x14ac:dyDescent="0.25">
      <c r="A17" t="s">
        <v>53</v>
      </c>
      <c r="B17" t="s">
        <v>7</v>
      </c>
      <c r="C17" t="s">
        <v>52</v>
      </c>
      <c r="D17">
        <v>30</v>
      </c>
      <c r="E17" s="10">
        <v>42747</v>
      </c>
      <c r="F17">
        <v>67910</v>
      </c>
      <c r="G17">
        <v>3</v>
      </c>
      <c r="H17" t="s">
        <v>15</v>
      </c>
      <c r="K17" t="str" cm="1">
        <f t="array" ref="K17:K114">_xlfn.UNIQUE(Work[Name])</f>
        <v>Barr Faughny</v>
      </c>
      <c r="N17" t="str" cm="1">
        <f t="array" ref="N17:N21">_xlfn.UNIQUE(Work[Department])</f>
        <v>Procurement</v>
      </c>
    </row>
    <row r="18" spans="1:14" x14ac:dyDescent="0.25">
      <c r="A18" t="s">
        <v>54</v>
      </c>
      <c r="B18" t="s">
        <v>7</v>
      </c>
      <c r="C18" t="s">
        <v>52</v>
      </c>
      <c r="D18">
        <v>34</v>
      </c>
      <c r="E18" s="10">
        <v>42814</v>
      </c>
      <c r="F18">
        <v>71230</v>
      </c>
      <c r="G18">
        <v>2</v>
      </c>
      <c r="H18" t="s">
        <v>10</v>
      </c>
      <c r="K18" t="str">
        <v>Dennison Crosswaite</v>
      </c>
      <c r="N18" t="str">
        <v>Website</v>
      </c>
    </row>
    <row r="19" spans="1:14" x14ac:dyDescent="0.25">
      <c r="A19" t="s">
        <v>55</v>
      </c>
      <c r="B19" t="s">
        <v>1</v>
      </c>
      <c r="C19" t="s">
        <v>52</v>
      </c>
      <c r="D19">
        <v>28</v>
      </c>
      <c r="E19" s="10">
        <v>42398</v>
      </c>
      <c r="F19">
        <v>48170</v>
      </c>
      <c r="G19">
        <v>5</v>
      </c>
      <c r="H19" t="s">
        <v>10</v>
      </c>
      <c r="K19" t="str">
        <v>Gunar Cockshoot</v>
      </c>
      <c r="N19" t="str">
        <v>Sales</v>
      </c>
    </row>
    <row r="20" spans="1:14" x14ac:dyDescent="0.25">
      <c r="A20" t="s">
        <v>13</v>
      </c>
      <c r="B20" t="s">
        <v>7</v>
      </c>
      <c r="C20" t="s">
        <v>2</v>
      </c>
      <c r="D20">
        <v>31</v>
      </c>
      <c r="E20" s="10">
        <v>42500</v>
      </c>
      <c r="F20">
        <v>41980</v>
      </c>
      <c r="G20">
        <v>2</v>
      </c>
      <c r="H20" t="s">
        <v>10</v>
      </c>
      <c r="K20" t="str">
        <v>Wilone O'Kielt</v>
      </c>
      <c r="N20" t="str">
        <v>Finance</v>
      </c>
    </row>
    <row r="21" spans="1:14" x14ac:dyDescent="0.25">
      <c r="A21" t="s">
        <v>56</v>
      </c>
      <c r="B21" t="s">
        <v>1</v>
      </c>
      <c r="C21" t="s">
        <v>48</v>
      </c>
      <c r="D21">
        <v>21</v>
      </c>
      <c r="E21" s="10">
        <v>43120</v>
      </c>
      <c r="F21">
        <v>57090</v>
      </c>
      <c r="G21">
        <v>4</v>
      </c>
      <c r="H21" t="s">
        <v>5</v>
      </c>
      <c r="K21" t="str">
        <v>Gigi Bohling</v>
      </c>
      <c r="N21" t="str">
        <v>HR</v>
      </c>
    </row>
    <row r="22" spans="1:14" x14ac:dyDescent="0.25">
      <c r="A22" t="s">
        <v>57</v>
      </c>
      <c r="B22" t="s">
        <v>7</v>
      </c>
      <c r="C22" t="s">
        <v>52</v>
      </c>
      <c r="D22">
        <v>21</v>
      </c>
      <c r="E22" s="10">
        <v>42675</v>
      </c>
      <c r="F22">
        <v>65920</v>
      </c>
      <c r="G22">
        <v>2</v>
      </c>
      <c r="H22" t="s">
        <v>15</v>
      </c>
      <c r="K22" t="str">
        <v>Curtice Advani</v>
      </c>
    </row>
    <row r="23" spans="1:14" x14ac:dyDescent="0.25">
      <c r="A23" t="s">
        <v>58</v>
      </c>
      <c r="B23" t="s">
        <v>7</v>
      </c>
      <c r="C23" t="s">
        <v>50</v>
      </c>
      <c r="D23">
        <v>38</v>
      </c>
      <c r="E23" s="10">
        <v>42734</v>
      </c>
      <c r="F23">
        <v>109160</v>
      </c>
      <c r="G23">
        <v>6</v>
      </c>
      <c r="H23" t="s">
        <v>10</v>
      </c>
      <c r="K23" t="str">
        <v>Kaine Padly</v>
      </c>
    </row>
    <row r="24" spans="1:14" x14ac:dyDescent="0.25">
      <c r="A24" t="s">
        <v>59</v>
      </c>
      <c r="B24" t="s">
        <v>1</v>
      </c>
      <c r="C24" t="s">
        <v>48</v>
      </c>
      <c r="D24">
        <v>25</v>
      </c>
      <c r="E24" s="10">
        <v>43083</v>
      </c>
      <c r="F24">
        <v>109190</v>
      </c>
      <c r="G24">
        <v>4</v>
      </c>
      <c r="H24" t="s">
        <v>3</v>
      </c>
      <c r="K24" t="str">
        <v>Ches Bonnell</v>
      </c>
    </row>
    <row r="25" spans="1:14" x14ac:dyDescent="0.25">
      <c r="A25" t="s">
        <v>60</v>
      </c>
      <c r="B25" t="s">
        <v>7</v>
      </c>
      <c r="C25" t="s">
        <v>52</v>
      </c>
      <c r="D25">
        <v>28</v>
      </c>
      <c r="E25" s="10">
        <v>42541</v>
      </c>
      <c r="F25">
        <v>75970</v>
      </c>
      <c r="G25">
        <v>3</v>
      </c>
      <c r="H25" t="s">
        <v>15</v>
      </c>
      <c r="K25" t="str">
        <v>Andria Kimpton</v>
      </c>
    </row>
    <row r="26" spans="1:14" x14ac:dyDescent="0.25">
      <c r="A26" t="s">
        <v>61</v>
      </c>
      <c r="B26" t="s">
        <v>7</v>
      </c>
      <c r="C26" t="s">
        <v>52</v>
      </c>
      <c r="D26">
        <v>34</v>
      </c>
      <c r="E26" s="10">
        <v>43010</v>
      </c>
      <c r="F26">
        <v>58940</v>
      </c>
      <c r="G26">
        <v>4</v>
      </c>
      <c r="H26" t="s">
        <v>3</v>
      </c>
      <c r="K26" t="str">
        <v>Brien Boise</v>
      </c>
    </row>
    <row r="27" spans="1:14" x14ac:dyDescent="0.25">
      <c r="A27" t="s">
        <v>62</v>
      </c>
      <c r="B27" t="s">
        <v>1</v>
      </c>
      <c r="C27" t="s">
        <v>48</v>
      </c>
      <c r="D27">
        <v>30</v>
      </c>
      <c r="E27" s="10">
        <v>43023</v>
      </c>
      <c r="F27">
        <v>60570</v>
      </c>
      <c r="G27">
        <v>3</v>
      </c>
      <c r="H27" t="s">
        <v>5</v>
      </c>
      <c r="K27" t="str">
        <v>Husein Augar</v>
      </c>
    </row>
    <row r="28" spans="1:14" x14ac:dyDescent="0.25">
      <c r="A28" t="s">
        <v>63</v>
      </c>
      <c r="B28" t="s">
        <v>7</v>
      </c>
      <c r="C28" t="s">
        <v>52</v>
      </c>
      <c r="D28">
        <v>34</v>
      </c>
      <c r="E28" s="10">
        <v>42967</v>
      </c>
      <c r="F28">
        <v>60130</v>
      </c>
      <c r="G28">
        <v>4</v>
      </c>
      <c r="H28" t="s">
        <v>15</v>
      </c>
      <c r="K28" t="str">
        <v>Karlen McCaffrey</v>
      </c>
    </row>
    <row r="29" spans="1:14" x14ac:dyDescent="0.25">
      <c r="A29" t="s">
        <v>14</v>
      </c>
      <c r="B29" t="s">
        <v>7</v>
      </c>
      <c r="C29" t="s">
        <v>2</v>
      </c>
      <c r="D29">
        <v>25</v>
      </c>
      <c r="E29" s="10">
        <v>43052</v>
      </c>
      <c r="F29">
        <v>80700</v>
      </c>
      <c r="G29">
        <v>4</v>
      </c>
      <c r="H29" t="s">
        <v>15</v>
      </c>
      <c r="K29" t="str">
        <v>Jan Morforth</v>
      </c>
    </row>
    <row r="30" spans="1:14" x14ac:dyDescent="0.25">
      <c r="A30" t="s">
        <v>64</v>
      </c>
      <c r="B30" t="s">
        <v>1</v>
      </c>
      <c r="C30" t="s">
        <v>48</v>
      </c>
      <c r="D30">
        <v>33</v>
      </c>
      <c r="E30" s="10">
        <v>42519</v>
      </c>
      <c r="F30">
        <v>115920</v>
      </c>
      <c r="G30">
        <v>4</v>
      </c>
      <c r="H30" t="s">
        <v>15</v>
      </c>
      <c r="K30" t="str">
        <v>Dotty Strutley</v>
      </c>
    </row>
    <row r="31" spans="1:14" x14ac:dyDescent="0.25">
      <c r="A31" t="s">
        <v>16</v>
      </c>
      <c r="B31" t="s">
        <v>7</v>
      </c>
      <c r="C31" t="s">
        <v>2</v>
      </c>
      <c r="D31">
        <v>33</v>
      </c>
      <c r="E31" s="10">
        <v>42731</v>
      </c>
      <c r="F31">
        <v>75480</v>
      </c>
      <c r="G31">
        <v>4</v>
      </c>
      <c r="H31" t="s">
        <v>3</v>
      </c>
      <c r="K31" t="str">
        <v>Kelci Walkden</v>
      </c>
    </row>
    <row r="32" spans="1:14" x14ac:dyDescent="0.25">
      <c r="A32" t="s">
        <v>65</v>
      </c>
      <c r="B32" t="s">
        <v>7</v>
      </c>
      <c r="C32" t="s">
        <v>48</v>
      </c>
      <c r="D32">
        <v>28</v>
      </c>
      <c r="E32" s="10">
        <v>42842</v>
      </c>
      <c r="F32">
        <v>104770</v>
      </c>
      <c r="G32">
        <v>4</v>
      </c>
      <c r="H32" t="s">
        <v>5</v>
      </c>
      <c r="K32" t="str">
        <v>Marney O'Breen</v>
      </c>
    </row>
    <row r="33" spans="1:11" x14ac:dyDescent="0.25">
      <c r="A33" t="s">
        <v>17</v>
      </c>
      <c r="B33" t="s">
        <v>7</v>
      </c>
      <c r="C33" t="s">
        <v>2</v>
      </c>
      <c r="D33">
        <v>29</v>
      </c>
      <c r="E33" s="10">
        <v>42380</v>
      </c>
      <c r="F33">
        <v>34980</v>
      </c>
      <c r="G33">
        <v>2</v>
      </c>
      <c r="H33" t="s">
        <v>10</v>
      </c>
      <c r="K33" t="str">
        <v>Rafaelita Blaksland</v>
      </c>
    </row>
    <row r="34" spans="1:11" x14ac:dyDescent="0.25">
      <c r="A34" t="s">
        <v>66</v>
      </c>
      <c r="B34" t="s">
        <v>1</v>
      </c>
      <c r="C34" t="s">
        <v>48</v>
      </c>
      <c r="D34">
        <v>30</v>
      </c>
      <c r="E34" s="10">
        <v>43059</v>
      </c>
      <c r="F34">
        <v>67950</v>
      </c>
      <c r="G34">
        <v>4</v>
      </c>
      <c r="H34" t="s">
        <v>10</v>
      </c>
      <c r="K34" t="str">
        <v>Madelene Upcott</v>
      </c>
    </row>
    <row r="35" spans="1:11" x14ac:dyDescent="0.25">
      <c r="A35" t="s">
        <v>67</v>
      </c>
      <c r="B35" t="s">
        <v>1</v>
      </c>
      <c r="C35" t="s">
        <v>48</v>
      </c>
      <c r="D35">
        <v>26</v>
      </c>
      <c r="E35" s="10">
        <v>42769</v>
      </c>
      <c r="F35">
        <v>53540</v>
      </c>
      <c r="G35">
        <v>4</v>
      </c>
      <c r="H35" t="s">
        <v>3</v>
      </c>
      <c r="K35" t="str">
        <v>Beverie Moffet</v>
      </c>
    </row>
    <row r="36" spans="1:11" x14ac:dyDescent="0.25">
      <c r="A36" t="s">
        <v>68</v>
      </c>
      <c r="B36" t="s">
        <v>1</v>
      </c>
      <c r="C36" t="s">
        <v>48</v>
      </c>
      <c r="D36">
        <v>21</v>
      </c>
      <c r="E36" s="10">
        <v>42460</v>
      </c>
      <c r="F36">
        <v>37920</v>
      </c>
      <c r="G36">
        <v>3</v>
      </c>
      <c r="H36" t="s">
        <v>15</v>
      </c>
      <c r="K36" t="str">
        <v>Oby Sorrel</v>
      </c>
    </row>
    <row r="37" spans="1:11" x14ac:dyDescent="0.25">
      <c r="A37" t="s">
        <v>69</v>
      </c>
      <c r="B37" t="s">
        <v>7</v>
      </c>
      <c r="C37" t="s">
        <v>50</v>
      </c>
      <c r="D37">
        <v>36</v>
      </c>
      <c r="E37" s="10">
        <v>42850</v>
      </c>
      <c r="F37">
        <v>78540</v>
      </c>
      <c r="G37">
        <v>4</v>
      </c>
      <c r="H37" t="s">
        <v>10</v>
      </c>
      <c r="K37" t="str">
        <v>Mallorie Waber</v>
      </c>
    </row>
    <row r="38" spans="1:11" x14ac:dyDescent="0.25">
      <c r="A38" t="s">
        <v>70</v>
      </c>
      <c r="C38" t="s">
        <v>52</v>
      </c>
      <c r="D38">
        <v>37</v>
      </c>
      <c r="E38" s="10">
        <v>42501</v>
      </c>
      <c r="F38">
        <v>115440</v>
      </c>
      <c r="G38">
        <v>3</v>
      </c>
      <c r="H38" t="s">
        <v>15</v>
      </c>
      <c r="K38" t="str">
        <v>Jehu Rudeforth</v>
      </c>
    </row>
    <row r="39" spans="1:11" x14ac:dyDescent="0.25">
      <c r="A39" t="s">
        <v>71</v>
      </c>
      <c r="B39" t="s">
        <v>1</v>
      </c>
      <c r="C39" t="s">
        <v>48</v>
      </c>
      <c r="D39">
        <v>31</v>
      </c>
      <c r="E39" s="10">
        <v>43081</v>
      </c>
      <c r="F39">
        <v>103550</v>
      </c>
      <c r="G39">
        <v>2</v>
      </c>
      <c r="H39" t="s">
        <v>3</v>
      </c>
      <c r="K39" t="str">
        <v>Van Tuxwell</v>
      </c>
    </row>
    <row r="40" spans="1:11" x14ac:dyDescent="0.25">
      <c r="A40" t="s">
        <v>72</v>
      </c>
      <c r="B40" t="s">
        <v>1</v>
      </c>
      <c r="C40" t="s">
        <v>48</v>
      </c>
      <c r="D40">
        <v>33</v>
      </c>
      <c r="E40" s="10">
        <v>43059</v>
      </c>
      <c r="F40">
        <v>48530</v>
      </c>
      <c r="G40">
        <v>5</v>
      </c>
      <c r="H40" t="s">
        <v>5</v>
      </c>
      <c r="K40" t="str">
        <v>Roddy Speechley</v>
      </c>
    </row>
    <row r="41" spans="1:11" x14ac:dyDescent="0.25">
      <c r="A41" t="s">
        <v>18</v>
      </c>
      <c r="C41" t="s">
        <v>2</v>
      </c>
      <c r="D41">
        <v>32</v>
      </c>
      <c r="E41" s="10">
        <v>43132</v>
      </c>
      <c r="F41">
        <v>91310</v>
      </c>
      <c r="G41">
        <v>1</v>
      </c>
      <c r="H41" t="s">
        <v>15</v>
      </c>
      <c r="K41" t="str">
        <v>Camilla Castle</v>
      </c>
    </row>
    <row r="42" spans="1:11" x14ac:dyDescent="0.25">
      <c r="A42" t="s">
        <v>73</v>
      </c>
      <c r="B42" t="s">
        <v>1</v>
      </c>
      <c r="C42" t="s">
        <v>52</v>
      </c>
      <c r="D42">
        <v>27</v>
      </c>
      <c r="E42" s="10">
        <v>42922</v>
      </c>
      <c r="F42">
        <v>48980</v>
      </c>
      <c r="G42">
        <v>5</v>
      </c>
      <c r="H42" t="s">
        <v>3</v>
      </c>
      <c r="K42" t="str">
        <v>Janene Hairsine</v>
      </c>
    </row>
    <row r="43" spans="1:11" x14ac:dyDescent="0.25">
      <c r="A43" t="s">
        <v>74</v>
      </c>
      <c r="B43" t="s">
        <v>7</v>
      </c>
      <c r="C43" t="s">
        <v>48</v>
      </c>
      <c r="D43">
        <v>30</v>
      </c>
      <c r="E43" s="10">
        <v>43206</v>
      </c>
      <c r="F43">
        <v>114180</v>
      </c>
      <c r="G43">
        <v>1</v>
      </c>
      <c r="H43" t="s">
        <v>10</v>
      </c>
      <c r="K43" t="str">
        <v>Niall Selesnick</v>
      </c>
    </row>
    <row r="44" spans="1:11" x14ac:dyDescent="0.25">
      <c r="A44" t="s">
        <v>75</v>
      </c>
      <c r="B44" t="s">
        <v>7</v>
      </c>
      <c r="C44" t="s">
        <v>76</v>
      </c>
      <c r="D44">
        <v>37</v>
      </c>
      <c r="E44" s="10">
        <v>42806</v>
      </c>
      <c r="F44">
        <v>118100</v>
      </c>
      <c r="G44">
        <v>3</v>
      </c>
      <c r="H44" t="s">
        <v>10</v>
      </c>
      <c r="K44" t="str">
        <v>Ebonee Roxburgh</v>
      </c>
    </row>
    <row r="45" spans="1:11" x14ac:dyDescent="0.25">
      <c r="A45" t="s">
        <v>77</v>
      </c>
      <c r="B45" t="s">
        <v>1</v>
      </c>
      <c r="C45" t="s">
        <v>48</v>
      </c>
      <c r="D45">
        <v>35</v>
      </c>
      <c r="E45" s="10">
        <v>43084</v>
      </c>
      <c r="F45">
        <v>40400</v>
      </c>
      <c r="G45">
        <v>3</v>
      </c>
      <c r="H45" t="s">
        <v>10</v>
      </c>
      <c r="K45" t="str">
        <v>Zach Polon</v>
      </c>
    </row>
    <row r="46" spans="1:11" x14ac:dyDescent="0.25">
      <c r="A46" t="s">
        <v>78</v>
      </c>
      <c r="B46" t="s">
        <v>1</v>
      </c>
      <c r="C46" t="s">
        <v>50</v>
      </c>
      <c r="D46">
        <v>22</v>
      </c>
      <c r="E46" s="10">
        <v>42801</v>
      </c>
      <c r="F46">
        <v>112780</v>
      </c>
      <c r="G46">
        <v>3</v>
      </c>
      <c r="H46" t="s">
        <v>5</v>
      </c>
      <c r="K46" t="str">
        <v>Orton Livick</v>
      </c>
    </row>
    <row r="47" spans="1:11" x14ac:dyDescent="0.25">
      <c r="A47" t="s">
        <v>79</v>
      </c>
      <c r="B47" t="s">
        <v>1</v>
      </c>
      <c r="C47" t="s">
        <v>48</v>
      </c>
      <c r="D47">
        <v>26</v>
      </c>
      <c r="E47" s="10">
        <v>42580</v>
      </c>
      <c r="F47">
        <v>47360</v>
      </c>
      <c r="G47">
        <v>5</v>
      </c>
      <c r="H47" t="s">
        <v>20</v>
      </c>
      <c r="K47" t="str">
        <v>Gray Seamon</v>
      </c>
    </row>
    <row r="48" spans="1:11" x14ac:dyDescent="0.25">
      <c r="A48" t="s">
        <v>80</v>
      </c>
      <c r="B48" t="s">
        <v>7</v>
      </c>
      <c r="C48" t="s">
        <v>76</v>
      </c>
      <c r="D48">
        <v>27</v>
      </c>
      <c r="E48" s="10">
        <v>42478</v>
      </c>
      <c r="F48">
        <v>119110</v>
      </c>
      <c r="G48">
        <v>2</v>
      </c>
      <c r="H48" t="s">
        <v>5</v>
      </c>
      <c r="K48" t="str">
        <v>Benny Karolovsky</v>
      </c>
    </row>
    <row r="49" spans="1:11" x14ac:dyDescent="0.25">
      <c r="A49" t="s">
        <v>19</v>
      </c>
      <c r="B49" t="s">
        <v>7</v>
      </c>
      <c r="C49" t="s">
        <v>2</v>
      </c>
      <c r="D49">
        <v>24</v>
      </c>
      <c r="E49" s="10">
        <v>42503</v>
      </c>
      <c r="F49">
        <v>62780</v>
      </c>
      <c r="G49">
        <v>4</v>
      </c>
      <c r="H49" t="s">
        <v>20</v>
      </c>
      <c r="K49" t="str">
        <v>Dyna Doucette</v>
      </c>
    </row>
    <row r="50" spans="1:11" x14ac:dyDescent="0.25">
      <c r="A50" t="s">
        <v>81</v>
      </c>
      <c r="B50" t="s">
        <v>7</v>
      </c>
      <c r="C50" t="s">
        <v>48</v>
      </c>
      <c r="D50">
        <v>22</v>
      </c>
      <c r="E50" s="10">
        <v>42805</v>
      </c>
      <c r="F50">
        <v>76900</v>
      </c>
      <c r="G50">
        <v>3</v>
      </c>
      <c r="H50" t="s">
        <v>10</v>
      </c>
      <c r="K50" t="str">
        <v>Erin Androsik</v>
      </c>
    </row>
    <row r="51" spans="1:11" x14ac:dyDescent="0.25">
      <c r="A51" t="s">
        <v>82</v>
      </c>
      <c r="B51" t="s">
        <v>1</v>
      </c>
      <c r="C51" t="s">
        <v>52</v>
      </c>
      <c r="D51">
        <v>24</v>
      </c>
      <c r="E51" s="10">
        <v>42794</v>
      </c>
      <c r="F51">
        <v>52610</v>
      </c>
      <c r="G51">
        <v>5</v>
      </c>
      <c r="H51" t="s">
        <v>10</v>
      </c>
      <c r="K51" t="str">
        <v>Madge McCloughen</v>
      </c>
    </row>
    <row r="52" spans="1:11" x14ac:dyDescent="0.25">
      <c r="A52" t="s">
        <v>21</v>
      </c>
      <c r="B52" t="s">
        <v>1</v>
      </c>
      <c r="C52" t="s">
        <v>2</v>
      </c>
      <c r="D52">
        <v>20</v>
      </c>
      <c r="E52" s="10">
        <v>42539</v>
      </c>
      <c r="F52">
        <v>112650</v>
      </c>
      <c r="G52">
        <v>4</v>
      </c>
      <c r="H52" t="s">
        <v>10</v>
      </c>
      <c r="K52" t="str">
        <v>Esmaria Denecamp</v>
      </c>
    </row>
    <row r="53" spans="1:11" x14ac:dyDescent="0.25">
      <c r="A53" t="s">
        <v>83</v>
      </c>
      <c r="B53" t="s">
        <v>1</v>
      </c>
      <c r="C53" t="s">
        <v>50</v>
      </c>
      <c r="D53">
        <v>32</v>
      </c>
      <c r="E53" s="10">
        <v>42820</v>
      </c>
      <c r="F53">
        <v>53540</v>
      </c>
      <c r="G53">
        <v>5</v>
      </c>
      <c r="H53" t="s">
        <v>15</v>
      </c>
      <c r="K53" t="str">
        <v>Hogan Iles</v>
      </c>
    </row>
    <row r="54" spans="1:11" x14ac:dyDescent="0.25">
      <c r="A54" t="s">
        <v>84</v>
      </c>
      <c r="B54" t="s">
        <v>7</v>
      </c>
      <c r="C54" t="s">
        <v>48</v>
      </c>
      <c r="D54">
        <v>32</v>
      </c>
      <c r="E54" s="10">
        <v>42966</v>
      </c>
      <c r="F54">
        <v>41570</v>
      </c>
      <c r="G54">
        <v>6</v>
      </c>
      <c r="H54" t="s">
        <v>10</v>
      </c>
      <c r="K54" t="str">
        <v>Valentia Etteridge</v>
      </c>
    </row>
    <row r="55" spans="1:11" x14ac:dyDescent="0.25">
      <c r="A55" t="s">
        <v>22</v>
      </c>
      <c r="B55" t="s">
        <v>1</v>
      </c>
      <c r="C55" t="s">
        <v>2</v>
      </c>
      <c r="D55">
        <v>30</v>
      </c>
      <c r="E55" s="10">
        <v>43206</v>
      </c>
      <c r="F55">
        <v>69710</v>
      </c>
      <c r="G55">
        <v>4</v>
      </c>
      <c r="H55" t="s">
        <v>5</v>
      </c>
      <c r="K55" t="str">
        <v>Archibald Filliskirk</v>
      </c>
    </row>
    <row r="56" spans="1:11" x14ac:dyDescent="0.25">
      <c r="A56" t="s">
        <v>85</v>
      </c>
      <c r="B56" t="s">
        <v>1</v>
      </c>
      <c r="C56" t="s">
        <v>52</v>
      </c>
      <c r="D56">
        <v>27</v>
      </c>
      <c r="E56" s="10">
        <v>42591</v>
      </c>
      <c r="F56">
        <v>91650</v>
      </c>
      <c r="G56">
        <v>4</v>
      </c>
      <c r="H56" t="s">
        <v>15</v>
      </c>
      <c r="K56" t="str">
        <v>Lindy Guillet</v>
      </c>
    </row>
    <row r="57" spans="1:11" x14ac:dyDescent="0.25">
      <c r="A57" t="s">
        <v>86</v>
      </c>
      <c r="B57" t="s">
        <v>1</v>
      </c>
      <c r="C57" t="s">
        <v>48</v>
      </c>
      <c r="D57">
        <v>23</v>
      </c>
      <c r="E57" s="10">
        <v>42795</v>
      </c>
      <c r="F57">
        <v>106460</v>
      </c>
      <c r="G57">
        <v>2</v>
      </c>
      <c r="H57" t="s">
        <v>20</v>
      </c>
      <c r="K57" t="str">
        <v>Dell Molloy</v>
      </c>
    </row>
    <row r="58" spans="1:11" x14ac:dyDescent="0.25">
      <c r="A58" t="s">
        <v>87</v>
      </c>
      <c r="B58" t="s">
        <v>1</v>
      </c>
      <c r="C58" t="s">
        <v>48</v>
      </c>
      <c r="D58">
        <v>46</v>
      </c>
      <c r="E58" s="10">
        <v>43116</v>
      </c>
      <c r="F58">
        <v>70610</v>
      </c>
      <c r="G58">
        <v>4</v>
      </c>
      <c r="H58" t="s">
        <v>3</v>
      </c>
      <c r="K58" t="str">
        <v>Ewart Laphorn</v>
      </c>
    </row>
    <row r="59" spans="1:11" x14ac:dyDescent="0.25">
      <c r="A59" t="s">
        <v>23</v>
      </c>
      <c r="B59" t="s">
        <v>7</v>
      </c>
      <c r="C59" t="s">
        <v>2</v>
      </c>
      <c r="D59">
        <v>33</v>
      </c>
      <c r="E59" s="10">
        <v>42546</v>
      </c>
      <c r="F59">
        <v>96140</v>
      </c>
      <c r="G59">
        <v>3</v>
      </c>
      <c r="H59" t="s">
        <v>10</v>
      </c>
      <c r="K59" t="str">
        <v>Vic Radolf</v>
      </c>
    </row>
    <row r="60" spans="1:11" x14ac:dyDescent="0.25">
      <c r="A60" t="s">
        <v>88</v>
      </c>
      <c r="B60" t="s">
        <v>7</v>
      </c>
      <c r="C60" t="s">
        <v>48</v>
      </c>
      <c r="D60">
        <v>36</v>
      </c>
      <c r="E60" s="10">
        <v>42884</v>
      </c>
      <c r="F60">
        <v>78390</v>
      </c>
      <c r="G60">
        <v>5</v>
      </c>
      <c r="H60" t="s">
        <v>5</v>
      </c>
      <c r="K60" t="str">
        <v>Virginia McConville</v>
      </c>
    </row>
    <row r="61" spans="1:11" x14ac:dyDescent="0.25">
      <c r="A61" t="s">
        <v>89</v>
      </c>
      <c r="B61" t="s">
        <v>7</v>
      </c>
      <c r="C61" t="s">
        <v>50</v>
      </c>
      <c r="D61">
        <v>34</v>
      </c>
      <c r="E61" s="10">
        <v>43078</v>
      </c>
      <c r="F61">
        <v>49630</v>
      </c>
      <c r="G61">
        <v>6</v>
      </c>
      <c r="H61" t="s">
        <v>10</v>
      </c>
      <c r="K61" t="str">
        <v>Kaye Crocroft</v>
      </c>
    </row>
    <row r="62" spans="1:11" x14ac:dyDescent="0.25">
      <c r="A62" t="s">
        <v>24</v>
      </c>
      <c r="B62" t="s">
        <v>7</v>
      </c>
      <c r="C62" t="s">
        <v>2</v>
      </c>
      <c r="D62">
        <v>40</v>
      </c>
      <c r="E62" s="10">
        <v>42695</v>
      </c>
      <c r="F62">
        <v>87620</v>
      </c>
      <c r="G62">
        <v>6</v>
      </c>
      <c r="H62" t="s">
        <v>10</v>
      </c>
      <c r="K62" t="str">
        <v>Mollie Hanway</v>
      </c>
    </row>
    <row r="63" spans="1:11" x14ac:dyDescent="0.25">
      <c r="A63" t="s">
        <v>90</v>
      </c>
      <c r="B63" t="s">
        <v>7</v>
      </c>
      <c r="C63" t="s">
        <v>50</v>
      </c>
      <c r="D63">
        <v>28</v>
      </c>
      <c r="E63" s="10">
        <v>42714</v>
      </c>
      <c r="F63">
        <v>53240</v>
      </c>
      <c r="G63">
        <v>6</v>
      </c>
      <c r="H63" t="s">
        <v>5</v>
      </c>
      <c r="K63" t="str">
        <v>Hoyt D'Alesco</v>
      </c>
    </row>
    <row r="64" spans="1:11" x14ac:dyDescent="0.25">
      <c r="A64" t="s">
        <v>91</v>
      </c>
      <c r="B64" t="s">
        <v>1</v>
      </c>
      <c r="C64" t="s">
        <v>50</v>
      </c>
      <c r="D64">
        <v>25</v>
      </c>
      <c r="E64" s="10">
        <v>42741</v>
      </c>
      <c r="F64">
        <v>65700</v>
      </c>
      <c r="G64">
        <v>2</v>
      </c>
      <c r="H64" t="s">
        <v>10</v>
      </c>
      <c r="K64" t="str">
        <v>Crissie Cordel</v>
      </c>
    </row>
    <row r="65" spans="1:11" x14ac:dyDescent="0.25">
      <c r="A65" t="s">
        <v>92</v>
      </c>
      <c r="B65" t="s">
        <v>7</v>
      </c>
      <c r="C65" t="s">
        <v>50</v>
      </c>
      <c r="D65">
        <v>25</v>
      </c>
      <c r="E65" s="10">
        <v>42560</v>
      </c>
      <c r="F65">
        <v>92700</v>
      </c>
      <c r="G65">
        <v>3</v>
      </c>
      <c r="H65" t="s">
        <v>15</v>
      </c>
      <c r="K65" t="str">
        <v>Myer McCory</v>
      </c>
    </row>
    <row r="66" spans="1:11" x14ac:dyDescent="0.25">
      <c r="A66" t="s">
        <v>93</v>
      </c>
      <c r="B66" t="s">
        <v>1</v>
      </c>
      <c r="C66" t="s">
        <v>76</v>
      </c>
      <c r="D66">
        <v>21</v>
      </c>
      <c r="E66" s="10">
        <v>42597</v>
      </c>
      <c r="F66">
        <v>75880</v>
      </c>
      <c r="G66">
        <v>4</v>
      </c>
      <c r="H66" t="s">
        <v>3</v>
      </c>
      <c r="K66" t="str">
        <v>Enoch Dowrey</v>
      </c>
    </row>
    <row r="67" spans="1:11" x14ac:dyDescent="0.25">
      <c r="A67" t="s">
        <v>94</v>
      </c>
      <c r="B67" t="s">
        <v>1</v>
      </c>
      <c r="C67" t="s">
        <v>52</v>
      </c>
      <c r="D67">
        <v>33</v>
      </c>
      <c r="E67" s="10">
        <v>42598</v>
      </c>
      <c r="F67">
        <v>59430</v>
      </c>
      <c r="G67">
        <v>3</v>
      </c>
      <c r="H67" t="s">
        <v>10</v>
      </c>
      <c r="K67" t="str">
        <v>Kissiah Maydway</v>
      </c>
    </row>
    <row r="68" spans="1:11" x14ac:dyDescent="0.25">
      <c r="A68" t="s">
        <v>95</v>
      </c>
      <c r="B68" t="s">
        <v>1</v>
      </c>
      <c r="C68" t="s">
        <v>50</v>
      </c>
      <c r="D68">
        <v>28</v>
      </c>
      <c r="E68" s="10">
        <v>43175</v>
      </c>
      <c r="F68">
        <v>43510</v>
      </c>
      <c r="G68">
        <v>6</v>
      </c>
      <c r="H68" t="s">
        <v>10</v>
      </c>
      <c r="K68" t="str">
        <v>Ambros Murthwaite</v>
      </c>
    </row>
    <row r="69" spans="1:11" x14ac:dyDescent="0.25">
      <c r="A69" t="s">
        <v>96</v>
      </c>
      <c r="B69" t="s">
        <v>7</v>
      </c>
      <c r="C69" t="s">
        <v>48</v>
      </c>
      <c r="D69">
        <v>30</v>
      </c>
      <c r="E69" s="10">
        <v>43217</v>
      </c>
      <c r="F69">
        <v>112570</v>
      </c>
      <c r="G69">
        <v>2</v>
      </c>
      <c r="H69" t="s">
        <v>20</v>
      </c>
      <c r="K69" t="str">
        <v>Torrance Collier</v>
      </c>
    </row>
    <row r="70" spans="1:11" x14ac:dyDescent="0.25">
      <c r="A70" t="s">
        <v>25</v>
      </c>
      <c r="B70" t="s">
        <v>1</v>
      </c>
      <c r="C70" t="s">
        <v>2</v>
      </c>
      <c r="D70">
        <v>33</v>
      </c>
      <c r="E70" s="10">
        <v>42864</v>
      </c>
      <c r="F70">
        <v>53870</v>
      </c>
      <c r="G70">
        <v>4</v>
      </c>
      <c r="H70" t="s">
        <v>10</v>
      </c>
      <c r="K70" t="str">
        <v>Allene Gobbet</v>
      </c>
    </row>
    <row r="71" spans="1:11" x14ac:dyDescent="0.25">
      <c r="A71" t="s">
        <v>97</v>
      </c>
      <c r="B71" t="s">
        <v>7</v>
      </c>
      <c r="C71" t="s">
        <v>48</v>
      </c>
      <c r="D71">
        <v>36</v>
      </c>
      <c r="E71" s="10">
        <v>42440</v>
      </c>
      <c r="F71">
        <v>114890</v>
      </c>
      <c r="G71">
        <v>3</v>
      </c>
      <c r="H71" t="s">
        <v>3</v>
      </c>
      <c r="K71" t="str">
        <v>Violante Courtonne</v>
      </c>
    </row>
    <row r="72" spans="1:11" x14ac:dyDescent="0.25">
      <c r="A72" t="s">
        <v>26</v>
      </c>
      <c r="B72" t="s">
        <v>7</v>
      </c>
      <c r="C72" t="s">
        <v>2</v>
      </c>
      <c r="D72">
        <v>32</v>
      </c>
      <c r="E72" s="10">
        <v>42711</v>
      </c>
      <c r="F72">
        <v>43840</v>
      </c>
      <c r="G72">
        <v>3</v>
      </c>
      <c r="H72" t="s">
        <v>10</v>
      </c>
      <c r="K72" t="str">
        <v>Merrilee Plenty</v>
      </c>
    </row>
    <row r="73" spans="1:11" x14ac:dyDescent="0.25">
      <c r="A73" t="s">
        <v>98</v>
      </c>
      <c r="B73" t="s">
        <v>1</v>
      </c>
      <c r="C73" t="s">
        <v>52</v>
      </c>
      <c r="D73">
        <v>30</v>
      </c>
      <c r="E73" s="10">
        <v>42961</v>
      </c>
      <c r="F73">
        <v>96800</v>
      </c>
      <c r="G73">
        <v>5</v>
      </c>
      <c r="H73" t="s">
        <v>3</v>
      </c>
      <c r="K73" t="str">
        <v>Tatum Hush</v>
      </c>
    </row>
    <row r="74" spans="1:11" x14ac:dyDescent="0.25">
      <c r="A74" t="s">
        <v>21</v>
      </c>
      <c r="B74" t="s">
        <v>1</v>
      </c>
      <c r="C74" t="s">
        <v>48</v>
      </c>
      <c r="D74">
        <v>34</v>
      </c>
      <c r="E74" s="10">
        <v>43061</v>
      </c>
      <c r="F74">
        <v>112650</v>
      </c>
      <c r="G74">
        <v>5</v>
      </c>
      <c r="H74" t="s">
        <v>20</v>
      </c>
      <c r="K74" t="str">
        <v>Kath Bletsoe</v>
      </c>
    </row>
    <row r="75" spans="1:11" x14ac:dyDescent="0.25">
      <c r="A75" t="s">
        <v>27</v>
      </c>
      <c r="B75" t="s">
        <v>7</v>
      </c>
      <c r="C75" t="s">
        <v>2</v>
      </c>
      <c r="D75">
        <v>21</v>
      </c>
      <c r="E75" s="10">
        <v>43035</v>
      </c>
      <c r="F75">
        <v>33920</v>
      </c>
      <c r="G75">
        <v>5</v>
      </c>
      <c r="H75" t="s">
        <v>3</v>
      </c>
      <c r="K75" t="str">
        <v>Hinda Label</v>
      </c>
    </row>
    <row r="76" spans="1:11" x14ac:dyDescent="0.25">
      <c r="A76" t="s">
        <v>28</v>
      </c>
      <c r="B76" t="s">
        <v>1</v>
      </c>
      <c r="C76" t="s">
        <v>2</v>
      </c>
      <c r="D76">
        <v>29</v>
      </c>
      <c r="E76" s="10">
        <v>42536</v>
      </c>
      <c r="F76">
        <v>112110</v>
      </c>
      <c r="G76">
        <v>3</v>
      </c>
      <c r="H76" t="s">
        <v>10</v>
      </c>
      <c r="K76" t="str">
        <v>Shari McNee</v>
      </c>
    </row>
    <row r="77" spans="1:11" x14ac:dyDescent="0.25">
      <c r="A77" t="s">
        <v>99</v>
      </c>
      <c r="B77" t="s">
        <v>7</v>
      </c>
      <c r="C77" t="s">
        <v>52</v>
      </c>
      <c r="D77">
        <v>33</v>
      </c>
      <c r="E77" s="10">
        <v>43164</v>
      </c>
      <c r="F77">
        <v>86570</v>
      </c>
      <c r="G77">
        <v>5</v>
      </c>
      <c r="H77" t="s">
        <v>5</v>
      </c>
      <c r="K77" t="str">
        <v>My Hanscome</v>
      </c>
    </row>
    <row r="78" spans="1:11" x14ac:dyDescent="0.25">
      <c r="A78" t="s">
        <v>100</v>
      </c>
      <c r="B78" t="s">
        <v>1</v>
      </c>
      <c r="C78" t="s">
        <v>50</v>
      </c>
      <c r="D78">
        <v>27</v>
      </c>
      <c r="E78" s="10">
        <v>42490</v>
      </c>
      <c r="F78">
        <v>54970</v>
      </c>
      <c r="G78">
        <v>2</v>
      </c>
      <c r="H78" t="s">
        <v>20</v>
      </c>
      <c r="K78" t="str">
        <v>Drusy MacCombe</v>
      </c>
    </row>
    <row r="79" spans="1:11" x14ac:dyDescent="0.25">
      <c r="A79" t="s">
        <v>101</v>
      </c>
      <c r="B79" t="s">
        <v>1</v>
      </c>
      <c r="C79" t="s">
        <v>52</v>
      </c>
      <c r="D79">
        <v>42</v>
      </c>
      <c r="E79" s="10">
        <v>43088</v>
      </c>
      <c r="F79">
        <v>70270</v>
      </c>
      <c r="G79">
        <v>5</v>
      </c>
      <c r="H79" t="s">
        <v>20</v>
      </c>
      <c r="K79" t="str">
        <v>Halimeda Kuscha</v>
      </c>
    </row>
    <row r="80" spans="1:11" x14ac:dyDescent="0.25">
      <c r="A80" t="s">
        <v>102</v>
      </c>
      <c r="B80" t="s">
        <v>7</v>
      </c>
      <c r="C80" t="s">
        <v>50</v>
      </c>
      <c r="D80">
        <v>20</v>
      </c>
      <c r="E80" s="10">
        <v>42893</v>
      </c>
      <c r="F80">
        <v>68900</v>
      </c>
      <c r="G80">
        <v>4</v>
      </c>
      <c r="H80" t="s">
        <v>3</v>
      </c>
      <c r="K80" t="str">
        <v>William Reeveley</v>
      </c>
    </row>
    <row r="81" spans="1:11" x14ac:dyDescent="0.25">
      <c r="A81" t="s">
        <v>29</v>
      </c>
      <c r="B81" t="s">
        <v>7</v>
      </c>
      <c r="C81" t="s">
        <v>2</v>
      </c>
      <c r="D81">
        <v>27</v>
      </c>
      <c r="E81" s="10">
        <v>43044</v>
      </c>
      <c r="F81">
        <v>83750</v>
      </c>
      <c r="G81">
        <v>5</v>
      </c>
      <c r="H81" t="s">
        <v>20</v>
      </c>
      <c r="K81" t="str">
        <v>Tracy Renad</v>
      </c>
    </row>
    <row r="82" spans="1:11" x14ac:dyDescent="0.25">
      <c r="A82" t="s">
        <v>103</v>
      </c>
      <c r="B82" t="s">
        <v>7</v>
      </c>
      <c r="C82" t="s">
        <v>52</v>
      </c>
      <c r="D82">
        <v>33</v>
      </c>
      <c r="E82" s="10">
        <v>42424</v>
      </c>
      <c r="F82">
        <v>65360</v>
      </c>
      <c r="G82">
        <v>6</v>
      </c>
      <c r="H82" t="s">
        <v>10</v>
      </c>
      <c r="K82" t="str">
        <v>Kassi Jonson</v>
      </c>
    </row>
    <row r="83" spans="1:11" x14ac:dyDescent="0.25">
      <c r="A83" t="s">
        <v>104</v>
      </c>
      <c r="B83" t="s">
        <v>1</v>
      </c>
      <c r="C83" t="s">
        <v>52</v>
      </c>
      <c r="D83">
        <v>36</v>
      </c>
      <c r="E83" s="10">
        <v>42691</v>
      </c>
      <c r="F83">
        <v>71380</v>
      </c>
      <c r="G83">
        <v>5</v>
      </c>
      <c r="H83" t="s">
        <v>5</v>
      </c>
      <c r="K83" t="str">
        <v>Constantino Espley</v>
      </c>
    </row>
    <row r="84" spans="1:11" x14ac:dyDescent="0.25">
      <c r="A84" t="s">
        <v>30</v>
      </c>
      <c r="B84" t="s">
        <v>7</v>
      </c>
      <c r="C84" t="s">
        <v>2</v>
      </c>
      <c r="D84">
        <v>33</v>
      </c>
      <c r="E84" s="10">
        <v>42669</v>
      </c>
      <c r="F84">
        <v>75280</v>
      </c>
      <c r="G84">
        <v>4</v>
      </c>
      <c r="H84" t="s">
        <v>3</v>
      </c>
      <c r="K84" t="str">
        <v>Gretchen Callow</v>
      </c>
    </row>
    <row r="85" spans="1:11" x14ac:dyDescent="0.25">
      <c r="A85" t="s">
        <v>105</v>
      </c>
      <c r="B85" t="s">
        <v>7</v>
      </c>
      <c r="C85" t="s">
        <v>48</v>
      </c>
      <c r="D85">
        <v>28</v>
      </c>
      <c r="E85" s="10">
        <v>43007</v>
      </c>
      <c r="F85">
        <v>104120</v>
      </c>
      <c r="G85">
        <v>5</v>
      </c>
      <c r="H85" t="s">
        <v>20</v>
      </c>
      <c r="K85" t="str">
        <v>Bev Lashley</v>
      </c>
    </row>
    <row r="86" spans="1:11" x14ac:dyDescent="0.25">
      <c r="A86" t="s">
        <v>31</v>
      </c>
      <c r="B86" t="s">
        <v>1</v>
      </c>
      <c r="C86" t="s">
        <v>2</v>
      </c>
      <c r="D86">
        <v>37</v>
      </c>
      <c r="E86" s="10">
        <v>43059</v>
      </c>
      <c r="F86">
        <v>69070</v>
      </c>
      <c r="G86">
        <v>3</v>
      </c>
      <c r="H86" t="s">
        <v>3</v>
      </c>
      <c r="K86" t="str">
        <v>Sibyl Dunkirk</v>
      </c>
    </row>
    <row r="87" spans="1:11" x14ac:dyDescent="0.25">
      <c r="A87" t="s">
        <v>106</v>
      </c>
      <c r="B87" t="s">
        <v>1</v>
      </c>
      <c r="C87" t="s">
        <v>48</v>
      </c>
      <c r="D87">
        <v>27</v>
      </c>
      <c r="E87" s="10">
        <v>42964</v>
      </c>
      <c r="F87">
        <v>113280</v>
      </c>
      <c r="G87">
        <v>6</v>
      </c>
      <c r="H87" t="s">
        <v>5</v>
      </c>
      <c r="K87" t="str">
        <v>Alta Kaszper</v>
      </c>
    </row>
    <row r="88" spans="1:11" x14ac:dyDescent="0.25">
      <c r="A88" t="s">
        <v>107</v>
      </c>
      <c r="B88" t="s">
        <v>1</v>
      </c>
      <c r="C88" t="s">
        <v>50</v>
      </c>
      <c r="D88">
        <v>43</v>
      </c>
      <c r="E88" s="10">
        <v>42975</v>
      </c>
      <c r="F88">
        <v>36040</v>
      </c>
      <c r="G88">
        <v>2</v>
      </c>
      <c r="H88" t="s">
        <v>10</v>
      </c>
      <c r="K88" t="str">
        <v>Shayne Stegel</v>
      </c>
    </row>
    <row r="89" spans="1:11" x14ac:dyDescent="0.25">
      <c r="A89" t="s">
        <v>108</v>
      </c>
      <c r="B89" t="s">
        <v>1</v>
      </c>
      <c r="C89" t="s">
        <v>48</v>
      </c>
      <c r="D89">
        <v>19</v>
      </c>
      <c r="E89" s="10">
        <v>42635</v>
      </c>
      <c r="F89">
        <v>58960</v>
      </c>
      <c r="G89">
        <v>4</v>
      </c>
      <c r="H89" t="s">
        <v>15</v>
      </c>
      <c r="K89" t="str">
        <v>Hyacinthie Braybrooke</v>
      </c>
    </row>
    <row r="90" spans="1:11" x14ac:dyDescent="0.25">
      <c r="A90" t="s">
        <v>32</v>
      </c>
      <c r="B90" t="s">
        <v>7</v>
      </c>
      <c r="C90" t="s">
        <v>2</v>
      </c>
      <c r="D90">
        <v>40</v>
      </c>
      <c r="E90" s="10">
        <v>42739</v>
      </c>
      <c r="F90">
        <v>104410</v>
      </c>
      <c r="G90">
        <v>4</v>
      </c>
      <c r="H90" t="s">
        <v>10</v>
      </c>
      <c r="K90" t="str">
        <v>Agnes Collicott</v>
      </c>
    </row>
    <row r="91" spans="1:11" x14ac:dyDescent="0.25">
      <c r="A91" t="s">
        <v>109</v>
      </c>
      <c r="B91" t="s">
        <v>7</v>
      </c>
      <c r="C91" t="s">
        <v>52</v>
      </c>
      <c r="D91">
        <v>34</v>
      </c>
      <c r="E91" s="10">
        <v>42800</v>
      </c>
      <c r="F91">
        <v>92450</v>
      </c>
      <c r="G91">
        <v>3</v>
      </c>
      <c r="H91" t="s">
        <v>15</v>
      </c>
      <c r="K91" t="str">
        <v>Teressa Udden</v>
      </c>
    </row>
    <row r="92" spans="1:11" x14ac:dyDescent="0.25">
      <c r="A92" t="s">
        <v>33</v>
      </c>
      <c r="B92" t="s">
        <v>1</v>
      </c>
      <c r="C92" t="s">
        <v>2</v>
      </c>
      <c r="D92">
        <v>24</v>
      </c>
      <c r="E92" s="10">
        <v>43044</v>
      </c>
      <c r="F92">
        <v>100420</v>
      </c>
      <c r="G92">
        <v>3</v>
      </c>
      <c r="H92" t="s">
        <v>15</v>
      </c>
      <c r="K92" t="str">
        <v>Bennie Pepis</v>
      </c>
    </row>
    <row r="93" spans="1:11" x14ac:dyDescent="0.25">
      <c r="A93" t="s">
        <v>110</v>
      </c>
      <c r="B93" t="s">
        <v>1</v>
      </c>
      <c r="C93" t="s">
        <v>48</v>
      </c>
      <c r="D93">
        <v>20</v>
      </c>
      <c r="E93" s="10">
        <v>43102</v>
      </c>
      <c r="F93">
        <v>79570</v>
      </c>
      <c r="G93">
        <v>2</v>
      </c>
      <c r="H93" t="s">
        <v>5</v>
      </c>
      <c r="K93" t="str">
        <v>Elia Cockton</v>
      </c>
    </row>
    <row r="94" spans="1:11" x14ac:dyDescent="0.25">
      <c r="A94" t="s">
        <v>111</v>
      </c>
      <c r="B94" t="s">
        <v>1</v>
      </c>
      <c r="C94" t="s">
        <v>48</v>
      </c>
      <c r="D94">
        <v>40</v>
      </c>
      <c r="E94" s="10">
        <v>42621</v>
      </c>
      <c r="F94">
        <v>99750</v>
      </c>
      <c r="G94">
        <v>6</v>
      </c>
      <c r="H94" t="s">
        <v>10</v>
      </c>
      <c r="K94" t="str">
        <v>Cherlyn Barter</v>
      </c>
    </row>
    <row r="95" spans="1:11" x14ac:dyDescent="0.25">
      <c r="A95" t="s">
        <v>34</v>
      </c>
      <c r="B95" t="s">
        <v>1</v>
      </c>
      <c r="C95" t="s">
        <v>2</v>
      </c>
      <c r="D95">
        <v>36</v>
      </c>
      <c r="E95" s="10">
        <v>42376</v>
      </c>
      <c r="F95">
        <v>118840</v>
      </c>
      <c r="G95">
        <v>6</v>
      </c>
      <c r="H95" t="s">
        <v>5</v>
      </c>
      <c r="K95" t="str">
        <v>Murry Dryburgh</v>
      </c>
    </row>
    <row r="96" spans="1:11" x14ac:dyDescent="0.25">
      <c r="A96" t="s">
        <v>112</v>
      </c>
      <c r="B96" t="s">
        <v>7</v>
      </c>
      <c r="C96" t="s">
        <v>48</v>
      </c>
      <c r="D96">
        <v>28</v>
      </c>
      <c r="E96" s="10">
        <v>42988</v>
      </c>
      <c r="F96">
        <v>99970</v>
      </c>
      <c r="G96">
        <v>3</v>
      </c>
      <c r="H96" t="s">
        <v>3</v>
      </c>
      <c r="K96" t="str">
        <v>Mahalia Larcher</v>
      </c>
    </row>
    <row r="97" spans="1:11" x14ac:dyDescent="0.25">
      <c r="A97" t="s">
        <v>113</v>
      </c>
      <c r="B97" t="s">
        <v>7</v>
      </c>
      <c r="C97" t="s">
        <v>76</v>
      </c>
      <c r="D97">
        <v>32</v>
      </c>
      <c r="E97" s="10">
        <v>42758</v>
      </c>
      <c r="F97">
        <v>45510</v>
      </c>
      <c r="G97">
        <v>5</v>
      </c>
      <c r="H97" t="s">
        <v>10</v>
      </c>
      <c r="K97" t="str">
        <v>Bili Sizey</v>
      </c>
    </row>
    <row r="98" spans="1:11" x14ac:dyDescent="0.25">
      <c r="A98" t="s">
        <v>114</v>
      </c>
      <c r="B98" t="s">
        <v>7</v>
      </c>
      <c r="C98" t="s">
        <v>50</v>
      </c>
      <c r="D98">
        <v>38</v>
      </c>
      <c r="E98" s="10">
        <v>42687</v>
      </c>
      <c r="F98">
        <v>56870</v>
      </c>
      <c r="G98">
        <v>3</v>
      </c>
      <c r="H98" t="s">
        <v>5</v>
      </c>
      <c r="K98" t="str">
        <v>Lilyan Klimpt</v>
      </c>
    </row>
    <row r="99" spans="1:11" x14ac:dyDescent="0.25">
      <c r="A99" t="s">
        <v>35</v>
      </c>
      <c r="B99" t="s">
        <v>7</v>
      </c>
      <c r="C99" t="s">
        <v>2</v>
      </c>
      <c r="D99">
        <v>32</v>
      </c>
      <c r="E99" s="10">
        <v>42777</v>
      </c>
      <c r="F99">
        <v>49530</v>
      </c>
      <c r="G99">
        <v>3</v>
      </c>
      <c r="H99" t="s">
        <v>10</v>
      </c>
      <c r="K99" t="str">
        <v>Caro Chappel</v>
      </c>
    </row>
    <row r="100" spans="1:11" x14ac:dyDescent="0.25">
      <c r="A100" t="s">
        <v>36</v>
      </c>
      <c r="B100" t="s">
        <v>1</v>
      </c>
      <c r="C100" t="s">
        <v>2</v>
      </c>
      <c r="D100">
        <v>30</v>
      </c>
      <c r="E100" s="10">
        <v>43214</v>
      </c>
      <c r="F100">
        <v>96250</v>
      </c>
      <c r="G100">
        <v>4</v>
      </c>
      <c r="H100" t="s">
        <v>3</v>
      </c>
      <c r="K100" t="str">
        <v>Leilah Yesinin</v>
      </c>
    </row>
    <row r="101" spans="1:11" x14ac:dyDescent="0.25">
      <c r="A101" t="s">
        <v>37</v>
      </c>
      <c r="B101" t="s">
        <v>7</v>
      </c>
      <c r="C101" t="s">
        <v>2</v>
      </c>
      <c r="D101">
        <v>23</v>
      </c>
      <c r="E101" s="10">
        <v>42397</v>
      </c>
      <c r="F101">
        <v>109760</v>
      </c>
      <c r="G101">
        <v>4</v>
      </c>
      <c r="H101" t="s">
        <v>10</v>
      </c>
      <c r="K101" t="str">
        <v>Collin Jagson</v>
      </c>
    </row>
    <row r="102" spans="1:11" x14ac:dyDescent="0.25">
      <c r="A102" t="s">
        <v>115</v>
      </c>
      <c r="B102" t="s">
        <v>1</v>
      </c>
      <c r="C102" t="s">
        <v>50</v>
      </c>
      <c r="D102">
        <v>19</v>
      </c>
      <c r="E102" s="10">
        <v>42829</v>
      </c>
      <c r="F102">
        <v>84500</v>
      </c>
      <c r="G102">
        <v>5</v>
      </c>
      <c r="H102" t="s">
        <v>5</v>
      </c>
      <c r="K102" t="str">
        <v>Kellsie Waby</v>
      </c>
    </row>
    <row r="103" spans="1:11" x14ac:dyDescent="0.25">
      <c r="A103" t="s">
        <v>31</v>
      </c>
      <c r="B103" t="s">
        <v>1</v>
      </c>
      <c r="C103" t="s">
        <v>2</v>
      </c>
      <c r="D103">
        <v>32</v>
      </c>
      <c r="E103" s="10">
        <v>42874</v>
      </c>
      <c r="F103">
        <v>69070</v>
      </c>
      <c r="G103">
        <v>3</v>
      </c>
      <c r="H103" t="s">
        <v>5</v>
      </c>
      <c r="K103" t="str">
        <v>Simon Kembery</v>
      </c>
    </row>
    <row r="104" spans="1:11" x14ac:dyDescent="0.25">
      <c r="A104" t="s">
        <v>116</v>
      </c>
      <c r="B104" t="s">
        <v>1</v>
      </c>
      <c r="C104" t="s">
        <v>48</v>
      </c>
      <c r="D104">
        <v>29</v>
      </c>
      <c r="E104" s="10">
        <v>43136</v>
      </c>
      <c r="F104">
        <v>29530</v>
      </c>
      <c r="G104">
        <v>6</v>
      </c>
      <c r="H104" t="s">
        <v>10</v>
      </c>
      <c r="K104" t="str">
        <v>Tawnya Tickel</v>
      </c>
    </row>
    <row r="105" spans="1:11" x14ac:dyDescent="0.25">
      <c r="A105" t="s">
        <v>117</v>
      </c>
      <c r="B105" t="s">
        <v>7</v>
      </c>
      <c r="C105" t="s">
        <v>76</v>
      </c>
      <c r="D105">
        <v>34</v>
      </c>
      <c r="E105" s="10">
        <v>42768</v>
      </c>
      <c r="F105">
        <v>53910</v>
      </c>
      <c r="G105">
        <v>5</v>
      </c>
      <c r="H105" t="s">
        <v>5</v>
      </c>
      <c r="K105" t="str">
        <v>Bernie Gorges</v>
      </c>
    </row>
    <row r="106" spans="1:11" x14ac:dyDescent="0.25">
      <c r="A106" t="s">
        <v>118</v>
      </c>
      <c r="B106" t="s">
        <v>7</v>
      </c>
      <c r="C106" t="s">
        <v>48</v>
      </c>
      <c r="D106">
        <v>21</v>
      </c>
      <c r="E106" s="10">
        <v>42487</v>
      </c>
      <c r="F106">
        <v>58370</v>
      </c>
      <c r="G106">
        <v>4</v>
      </c>
      <c r="H106" t="s">
        <v>5</v>
      </c>
      <c r="K106" t="str">
        <v>Florinda Crace</v>
      </c>
    </row>
    <row r="107" spans="1:11" x14ac:dyDescent="0.25">
      <c r="K107" t="str">
        <v>Oran Buxcy</v>
      </c>
    </row>
    <row r="108" spans="1:11" x14ac:dyDescent="0.25">
      <c r="K108" t="str">
        <v>Moore Gligoraci</v>
      </c>
    </row>
    <row r="109" spans="1:11" x14ac:dyDescent="0.25">
      <c r="K109" t="str">
        <v>Maximo Ungerecht</v>
      </c>
    </row>
    <row r="110" spans="1:11" x14ac:dyDescent="0.25">
      <c r="K110" t="str">
        <v>Gisella Mewe</v>
      </c>
    </row>
    <row r="111" spans="1:11" x14ac:dyDescent="0.25">
      <c r="K111" t="str">
        <v>Verney Sloegrave</v>
      </c>
    </row>
    <row r="112" spans="1:11" x14ac:dyDescent="0.25">
      <c r="K112" t="str">
        <v>Hannis January</v>
      </c>
    </row>
    <row r="113" spans="11:11" x14ac:dyDescent="0.25">
      <c r="K113" t="str">
        <v>Brigid Jeffrey</v>
      </c>
    </row>
    <row r="114" spans="11:11" x14ac:dyDescent="0.25">
      <c r="K114" t="str">
        <v>Glennis Fussen</v>
      </c>
    </row>
  </sheetData>
  <mergeCells count="4">
    <mergeCell ref="K9:L10"/>
    <mergeCell ref="K13:N13"/>
    <mergeCell ref="K16:L16"/>
    <mergeCell ref="N16:O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Filter- Worksheet</vt:lpstr>
      <vt:lpstr>Unique-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2022-06-22T08:46:51Z</dcterms:created>
  <dcterms:modified xsi:type="dcterms:W3CDTF">2022-06-22T12:34:34Z</dcterms:modified>
</cp:coreProperties>
</file>