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ovo Yoga backup\Life at NEU\Logistics Warehousing &amp; Transportation\Project\Results\100 Points\"/>
    </mc:Choice>
  </mc:AlternateContent>
  <xr:revisionPtr revIDLastSave="0" documentId="13_ncr:1_{4E6C0B2A-653D-4A07-A697-339C8E238D25}" xr6:coauthVersionLast="45" xr6:coauthVersionMax="45" xr10:uidLastSave="{00000000-0000-0000-0000-000000000000}"/>
  <bookViews>
    <workbookView xWindow="-20610" yWindow="-6135" windowWidth="20730" windowHeight="11160" xr2:uid="{4259613B-984B-4881-91EA-9459E5FB6633}"/>
  </bookViews>
  <sheets>
    <sheet name="Initial Basic Feasible" sheetId="2" r:id="rId1"/>
    <sheet name="Improvised" sheetId="8" r:id="rId2"/>
    <sheet name="Node Renam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8" l="1"/>
  <c r="U15" i="8"/>
  <c r="M15" i="8"/>
  <c r="M16" i="8"/>
  <c r="U35" i="8"/>
  <c r="U34" i="8"/>
  <c r="Q34" i="8"/>
  <c r="Q35" i="8"/>
  <c r="I34" i="8"/>
  <c r="I35" i="8"/>
  <c r="M35" i="8"/>
  <c r="E35" i="8"/>
  <c r="M34" i="8"/>
  <c r="E34" i="8"/>
  <c r="O30" i="8"/>
  <c r="K30" i="8"/>
  <c r="G30" i="8"/>
  <c r="C30" i="8"/>
  <c r="O29" i="8"/>
  <c r="K29" i="8"/>
  <c r="G29" i="8"/>
  <c r="C29" i="8"/>
  <c r="S28" i="8"/>
  <c r="O28" i="8"/>
  <c r="K28" i="8"/>
  <c r="G28" i="8"/>
  <c r="C28" i="8"/>
  <c r="S27" i="8"/>
  <c r="O27" i="8"/>
  <c r="K27" i="8"/>
  <c r="G27" i="8"/>
  <c r="C27" i="8"/>
  <c r="S26" i="8"/>
  <c r="O26" i="8"/>
  <c r="K26" i="8"/>
  <c r="G26" i="8"/>
  <c r="C26" i="8"/>
  <c r="S25" i="8"/>
  <c r="O25" i="8"/>
  <c r="K25" i="8"/>
  <c r="G25" i="8"/>
  <c r="C25" i="8"/>
  <c r="S24" i="8"/>
  <c r="O24" i="8"/>
  <c r="K24" i="8"/>
  <c r="G24" i="8"/>
  <c r="C24" i="8"/>
  <c r="S23" i="8"/>
  <c r="O23" i="8"/>
  <c r="K23" i="8"/>
  <c r="G23" i="8"/>
  <c r="C23" i="8"/>
  <c r="S22" i="8"/>
  <c r="O22" i="8"/>
  <c r="K22" i="8"/>
  <c r="G22" i="8"/>
  <c r="C22" i="8"/>
  <c r="S21" i="8"/>
  <c r="O21" i="8"/>
  <c r="K21" i="8"/>
  <c r="G21" i="8"/>
  <c r="C21" i="8"/>
  <c r="Q16" i="8"/>
  <c r="I16" i="8"/>
  <c r="E16" i="8"/>
  <c r="Q15" i="8"/>
  <c r="I15" i="8"/>
  <c r="E15" i="8"/>
  <c r="O13" i="8"/>
  <c r="K13" i="8"/>
  <c r="G13" i="8"/>
  <c r="C13" i="8"/>
  <c r="S12" i="8"/>
  <c r="O12" i="8"/>
  <c r="K12" i="8"/>
  <c r="G12" i="8"/>
  <c r="C12" i="8"/>
  <c r="S11" i="8"/>
  <c r="O11" i="8"/>
  <c r="K11" i="8"/>
  <c r="G11" i="8"/>
  <c r="C11" i="8"/>
  <c r="S10" i="8"/>
  <c r="O10" i="8"/>
  <c r="K10" i="8"/>
  <c r="G10" i="8"/>
  <c r="C10" i="8"/>
  <c r="S9" i="8"/>
  <c r="O9" i="8"/>
  <c r="K9" i="8"/>
  <c r="G9" i="8"/>
  <c r="C9" i="8"/>
  <c r="S8" i="8"/>
  <c r="O8" i="8"/>
  <c r="K8" i="8"/>
  <c r="G8" i="8"/>
  <c r="C8" i="8"/>
  <c r="S7" i="8"/>
  <c r="O7" i="8"/>
  <c r="K7" i="8"/>
  <c r="G7" i="8"/>
  <c r="C7" i="8"/>
  <c r="S6" i="8"/>
  <c r="O6" i="8"/>
  <c r="K6" i="8"/>
  <c r="G6" i="8"/>
  <c r="C6" i="8"/>
  <c r="S5" i="8"/>
  <c r="O5" i="8"/>
  <c r="K5" i="8"/>
  <c r="G5" i="8"/>
  <c r="C5" i="8"/>
  <c r="S4" i="8"/>
  <c r="O4" i="8"/>
  <c r="K4" i="8"/>
  <c r="G4" i="8"/>
  <c r="C4" i="8"/>
  <c r="U31" i="2" l="1"/>
  <c r="U30" i="2"/>
  <c r="Q31" i="2"/>
  <c r="Q30" i="2"/>
  <c r="M31" i="2"/>
  <c r="M30" i="2"/>
  <c r="I31" i="2"/>
  <c r="I30" i="2"/>
  <c r="E31" i="2"/>
  <c r="E30" i="2"/>
  <c r="U15" i="2"/>
  <c r="U14" i="2"/>
  <c r="Q15" i="2"/>
  <c r="Q14" i="2"/>
  <c r="M15" i="2"/>
  <c r="M14" i="2"/>
  <c r="I15" i="2"/>
  <c r="I14" i="2"/>
  <c r="E15" i="2"/>
  <c r="E14" i="2"/>
  <c r="G27" i="2"/>
  <c r="G28" i="2"/>
  <c r="G29" i="2"/>
  <c r="S29" i="2"/>
  <c r="S28" i="2"/>
  <c r="S27" i="2"/>
  <c r="S26" i="2"/>
  <c r="S25" i="2"/>
  <c r="S24" i="2"/>
  <c r="S23" i="2"/>
  <c r="S22" i="2"/>
  <c r="S21" i="2"/>
  <c r="S20" i="2"/>
  <c r="O29" i="2"/>
  <c r="O28" i="2"/>
  <c r="O27" i="2"/>
  <c r="O26" i="2"/>
  <c r="O25" i="2"/>
  <c r="O24" i="2"/>
  <c r="O23" i="2"/>
  <c r="O22" i="2"/>
  <c r="O21" i="2"/>
  <c r="O20" i="2"/>
  <c r="K29" i="2"/>
  <c r="K28" i="2"/>
  <c r="K27" i="2"/>
  <c r="K26" i="2"/>
  <c r="K25" i="2"/>
  <c r="K24" i="2"/>
  <c r="K23" i="2"/>
  <c r="K22" i="2"/>
  <c r="K21" i="2"/>
  <c r="K20" i="2"/>
  <c r="G26" i="2"/>
  <c r="G25" i="2"/>
  <c r="G24" i="2"/>
  <c r="G23" i="2"/>
  <c r="G22" i="2"/>
  <c r="G21" i="2"/>
  <c r="G20" i="2"/>
  <c r="C29" i="2"/>
  <c r="C28" i="2"/>
  <c r="C27" i="2"/>
  <c r="C26" i="2"/>
  <c r="C25" i="2"/>
  <c r="C24" i="2"/>
  <c r="C23" i="2"/>
  <c r="C22" i="2"/>
  <c r="C21" i="2"/>
  <c r="C20" i="2"/>
  <c r="S13" i="2"/>
  <c r="S12" i="2"/>
  <c r="S11" i="2"/>
  <c r="S10" i="2"/>
  <c r="S9" i="2"/>
  <c r="S8" i="2"/>
  <c r="S7" i="2"/>
  <c r="S6" i="2"/>
  <c r="S5" i="2"/>
  <c r="S4" i="2"/>
  <c r="O13" i="2"/>
  <c r="O12" i="2"/>
  <c r="O11" i="2"/>
  <c r="O10" i="2"/>
  <c r="O9" i="2"/>
  <c r="O8" i="2"/>
  <c r="O7" i="2"/>
  <c r="O6" i="2"/>
  <c r="O5" i="2"/>
  <c r="O4" i="2"/>
  <c r="K13" i="2"/>
  <c r="K12" i="2"/>
  <c r="K11" i="2"/>
  <c r="K10" i="2"/>
  <c r="K9" i="2"/>
  <c r="K8" i="2"/>
  <c r="K7" i="2"/>
  <c r="K6" i="2"/>
  <c r="K5" i="2"/>
  <c r="K4" i="2"/>
  <c r="G13" i="2"/>
  <c r="G12" i="2"/>
  <c r="G11" i="2"/>
  <c r="G10" i="2"/>
  <c r="G9" i="2"/>
  <c r="G8" i="2"/>
  <c r="G7" i="2"/>
  <c r="G6" i="2"/>
  <c r="G5" i="2"/>
  <c r="G4" i="2"/>
  <c r="C5" i="2"/>
  <c r="C6" i="2"/>
  <c r="C7" i="2"/>
  <c r="C8" i="2"/>
  <c r="C9" i="2"/>
  <c r="C10" i="2"/>
  <c r="C11" i="2"/>
  <c r="C12" i="2"/>
  <c r="C13" i="2"/>
  <c r="C4" i="2"/>
</calcChain>
</file>

<file path=xl/sharedStrings.xml><?xml version="1.0" encoding="utf-8"?>
<sst xmlns="http://schemas.openxmlformats.org/spreadsheetml/2006/main" count="120" uniqueCount="15">
  <si>
    <t>From</t>
  </si>
  <si>
    <t>To</t>
  </si>
  <si>
    <t>Distance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</si>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</sst>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Fill="1" applyBorder="1"/>
    <xf numFmtId="0" fontId="0" fillId="0" borderId="6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7E49-D745-46E3-BDF6-2771E9C96145}">
  <dimension ref="B1:U31"/>
  <sheetViews>
    <sheetView tabSelected="1" workbookViewId="0">
      <selection activeCell="N25" sqref="N25"/>
    </sheetView>
  </sheetViews>
  <sheetFormatPr defaultRowHeight="14.4" x14ac:dyDescent="0.3"/>
  <sheetData>
    <row r="1" spans="2:21" ht="15" thickBot="1" x14ac:dyDescent="0.35">
      <c r="B1" s="20" t="s">
        <v>3</v>
      </c>
      <c r="C1" s="21"/>
      <c r="D1" s="21"/>
      <c r="E1" s="22"/>
      <c r="F1" s="20" t="s">
        <v>4</v>
      </c>
      <c r="G1" s="21"/>
      <c r="H1" s="21"/>
      <c r="I1" s="22"/>
      <c r="J1" s="20" t="s">
        <v>5</v>
      </c>
      <c r="K1" s="21"/>
      <c r="L1" s="21"/>
      <c r="M1" s="22"/>
      <c r="N1" s="20" t="s">
        <v>6</v>
      </c>
      <c r="O1" s="21"/>
      <c r="P1" s="21"/>
      <c r="Q1" s="22"/>
      <c r="R1" s="20" t="s">
        <v>7</v>
      </c>
      <c r="S1" s="21"/>
      <c r="T1" s="21"/>
      <c r="U1" s="22"/>
    </row>
    <row r="2" spans="2:21" ht="15" thickBot="1" x14ac:dyDescent="0.35">
      <c r="B2" s="1"/>
      <c r="C2" s="7" t="s">
        <v>0</v>
      </c>
      <c r="D2" s="1" t="s">
        <v>1</v>
      </c>
      <c r="E2" s="8" t="s">
        <v>2</v>
      </c>
      <c r="F2" s="1"/>
      <c r="G2" s="7" t="s">
        <v>0</v>
      </c>
      <c r="H2" s="1" t="s">
        <v>1</v>
      </c>
      <c r="I2" s="8" t="s">
        <v>2</v>
      </c>
      <c r="J2" s="1"/>
      <c r="K2" s="7" t="s">
        <v>0</v>
      </c>
      <c r="L2" s="1" t="s">
        <v>1</v>
      </c>
      <c r="M2" s="8" t="s">
        <v>2</v>
      </c>
      <c r="N2" s="1"/>
      <c r="O2" s="7" t="s">
        <v>0</v>
      </c>
      <c r="P2" s="1" t="s">
        <v>1</v>
      </c>
      <c r="Q2" s="8" t="s">
        <v>2</v>
      </c>
      <c r="R2" s="1"/>
      <c r="S2" s="7" t="s">
        <v>0</v>
      </c>
      <c r="T2" s="1" t="s">
        <v>1</v>
      </c>
      <c r="U2" s="8" t="s">
        <v>2</v>
      </c>
    </row>
    <row r="3" spans="2:21" x14ac:dyDescent="0.3">
      <c r="B3" s="9">
        <v>1</v>
      </c>
      <c r="C3" s="2">
        <v>0</v>
      </c>
      <c r="D3" s="11">
        <v>83</v>
      </c>
      <c r="E3" s="4">
        <v>2</v>
      </c>
      <c r="F3" s="9">
        <v>1</v>
      </c>
      <c r="G3" s="2">
        <v>0</v>
      </c>
      <c r="H3" s="11">
        <v>45</v>
      </c>
      <c r="I3" s="4">
        <v>13</v>
      </c>
      <c r="J3" s="9">
        <v>1</v>
      </c>
      <c r="K3" s="2">
        <v>0</v>
      </c>
      <c r="L3" s="11">
        <v>56</v>
      </c>
      <c r="M3" s="4">
        <v>16</v>
      </c>
      <c r="N3" s="9">
        <v>1</v>
      </c>
      <c r="O3" s="2">
        <v>0</v>
      </c>
      <c r="P3" s="11">
        <v>37</v>
      </c>
      <c r="Q3" s="4">
        <v>24</v>
      </c>
      <c r="R3" s="9">
        <v>1</v>
      </c>
      <c r="S3" s="2">
        <v>0</v>
      </c>
      <c r="T3" s="11">
        <v>18</v>
      </c>
      <c r="U3" s="4">
        <v>32</v>
      </c>
    </row>
    <row r="4" spans="2:21" x14ac:dyDescent="0.3">
      <c r="B4" s="9">
        <v>2</v>
      </c>
      <c r="C4" s="3">
        <f>D3</f>
        <v>83</v>
      </c>
      <c r="D4" s="9">
        <v>29</v>
      </c>
      <c r="E4" s="4">
        <v>6</v>
      </c>
      <c r="F4" s="9">
        <v>2</v>
      </c>
      <c r="G4" s="3">
        <f>H3</f>
        <v>45</v>
      </c>
      <c r="H4" s="9">
        <v>68</v>
      </c>
      <c r="I4" s="4">
        <v>3</v>
      </c>
      <c r="J4" s="9">
        <v>2</v>
      </c>
      <c r="K4" s="3">
        <f>L3</f>
        <v>56</v>
      </c>
      <c r="L4" s="9">
        <v>25</v>
      </c>
      <c r="M4" s="4">
        <v>3</v>
      </c>
      <c r="N4" s="9">
        <v>2</v>
      </c>
      <c r="O4" s="3">
        <f>P3</f>
        <v>37</v>
      </c>
      <c r="P4" s="9">
        <v>69</v>
      </c>
      <c r="Q4" s="4">
        <v>7</v>
      </c>
      <c r="R4" s="9">
        <v>2</v>
      </c>
      <c r="S4" s="3">
        <f>T3</f>
        <v>18</v>
      </c>
      <c r="T4" s="9">
        <v>22</v>
      </c>
      <c r="U4" s="4">
        <v>10</v>
      </c>
    </row>
    <row r="5" spans="2:21" x14ac:dyDescent="0.3">
      <c r="B5" s="9">
        <v>3</v>
      </c>
      <c r="C5" s="3">
        <f t="shared" ref="C5:C13" si="0">D4</f>
        <v>29</v>
      </c>
      <c r="D5" s="9">
        <v>39</v>
      </c>
      <c r="E5" s="4">
        <v>4</v>
      </c>
      <c r="F5" s="9">
        <v>3</v>
      </c>
      <c r="G5" s="3">
        <f t="shared" ref="G5:G13" si="1">H4</f>
        <v>68</v>
      </c>
      <c r="H5" s="9">
        <v>41</v>
      </c>
      <c r="I5" s="4">
        <v>8</v>
      </c>
      <c r="J5" s="9">
        <v>3</v>
      </c>
      <c r="K5" s="3">
        <f t="shared" ref="K5:K13" si="2">L4</f>
        <v>25</v>
      </c>
      <c r="L5" s="9">
        <v>98</v>
      </c>
      <c r="M5" s="4">
        <v>4</v>
      </c>
      <c r="N5" s="9">
        <v>3</v>
      </c>
      <c r="O5" s="3">
        <f t="shared" ref="O5:O13" si="3">P4</f>
        <v>69</v>
      </c>
      <c r="P5" s="9">
        <v>78</v>
      </c>
      <c r="Q5" s="4">
        <v>2</v>
      </c>
      <c r="R5" s="9">
        <v>3</v>
      </c>
      <c r="S5" s="3">
        <f t="shared" ref="S5:S13" si="4">T4</f>
        <v>22</v>
      </c>
      <c r="T5" s="9">
        <v>100</v>
      </c>
      <c r="U5" s="4">
        <v>10</v>
      </c>
    </row>
    <row r="6" spans="2:21" x14ac:dyDescent="0.3">
      <c r="B6" s="9">
        <v>4</v>
      </c>
      <c r="C6" s="3">
        <f t="shared" si="0"/>
        <v>39</v>
      </c>
      <c r="D6" s="9">
        <v>15</v>
      </c>
      <c r="E6" s="4">
        <v>7</v>
      </c>
      <c r="F6" s="9">
        <v>4</v>
      </c>
      <c r="G6" s="3">
        <f t="shared" si="1"/>
        <v>41</v>
      </c>
      <c r="H6" s="9">
        <v>30</v>
      </c>
      <c r="I6" s="4">
        <v>1</v>
      </c>
      <c r="J6" s="9">
        <v>4</v>
      </c>
      <c r="K6" s="3">
        <f t="shared" si="2"/>
        <v>98</v>
      </c>
      <c r="L6" s="9">
        <v>28</v>
      </c>
      <c r="M6" s="4">
        <v>10</v>
      </c>
      <c r="N6" s="9">
        <v>4</v>
      </c>
      <c r="O6" s="3">
        <f t="shared" si="3"/>
        <v>78</v>
      </c>
      <c r="P6" s="9">
        <v>12</v>
      </c>
      <c r="Q6" s="4">
        <v>6</v>
      </c>
      <c r="R6" s="9">
        <v>4</v>
      </c>
      <c r="S6" s="3">
        <f t="shared" si="4"/>
        <v>100</v>
      </c>
      <c r="T6" s="9">
        <v>85</v>
      </c>
      <c r="U6" s="4">
        <v>19</v>
      </c>
    </row>
    <row r="7" spans="2:21" x14ac:dyDescent="0.3">
      <c r="B7" s="9">
        <v>5</v>
      </c>
      <c r="C7" s="3">
        <f t="shared" si="0"/>
        <v>15</v>
      </c>
      <c r="D7" s="9">
        <v>23</v>
      </c>
      <c r="E7" s="4">
        <v>8</v>
      </c>
      <c r="F7" s="9">
        <v>5</v>
      </c>
      <c r="G7" s="3">
        <f t="shared" si="1"/>
        <v>30</v>
      </c>
      <c r="H7" s="9">
        <v>10</v>
      </c>
      <c r="I7" s="4">
        <v>7</v>
      </c>
      <c r="J7" s="9">
        <v>5</v>
      </c>
      <c r="K7" s="3">
        <f t="shared" si="2"/>
        <v>28</v>
      </c>
      <c r="L7" s="9">
        <v>26</v>
      </c>
      <c r="M7" s="4">
        <v>12</v>
      </c>
      <c r="N7" s="9">
        <v>5</v>
      </c>
      <c r="O7" s="3">
        <f t="shared" si="3"/>
        <v>12</v>
      </c>
      <c r="P7" s="9">
        <v>33</v>
      </c>
      <c r="Q7" s="4">
        <v>3</v>
      </c>
      <c r="R7" s="9">
        <v>5</v>
      </c>
      <c r="S7" s="3">
        <f t="shared" si="4"/>
        <v>85</v>
      </c>
      <c r="T7" s="9">
        <v>87</v>
      </c>
      <c r="U7" s="4">
        <v>14</v>
      </c>
    </row>
    <row r="8" spans="2:21" x14ac:dyDescent="0.3">
      <c r="B8" s="9">
        <v>6</v>
      </c>
      <c r="C8" s="3">
        <f t="shared" si="0"/>
        <v>23</v>
      </c>
      <c r="D8" s="9">
        <v>35</v>
      </c>
      <c r="E8" s="4">
        <v>13</v>
      </c>
      <c r="F8" s="9">
        <v>6</v>
      </c>
      <c r="G8" s="3">
        <f t="shared" si="1"/>
        <v>10</v>
      </c>
      <c r="H8" s="9">
        <v>97</v>
      </c>
      <c r="I8" s="4">
        <v>7</v>
      </c>
      <c r="J8" s="9">
        <v>6</v>
      </c>
      <c r="K8" s="3">
        <f t="shared" si="2"/>
        <v>26</v>
      </c>
      <c r="L8" s="9">
        <v>16</v>
      </c>
      <c r="M8" s="4">
        <v>1</v>
      </c>
      <c r="N8" s="9">
        <v>6</v>
      </c>
      <c r="O8" s="3">
        <f t="shared" si="3"/>
        <v>33</v>
      </c>
      <c r="P8" s="9">
        <v>1</v>
      </c>
      <c r="Q8" s="4">
        <v>4</v>
      </c>
      <c r="R8" s="9">
        <v>6</v>
      </c>
      <c r="S8" s="3">
        <f t="shared" si="4"/>
        <v>87</v>
      </c>
      <c r="T8" s="9">
        <v>38</v>
      </c>
      <c r="U8" s="4">
        <v>5</v>
      </c>
    </row>
    <row r="9" spans="2:21" x14ac:dyDescent="0.3">
      <c r="B9" s="9">
        <v>7</v>
      </c>
      <c r="C9" s="3">
        <f t="shared" si="0"/>
        <v>35</v>
      </c>
      <c r="D9" s="9">
        <v>62</v>
      </c>
      <c r="E9" s="4">
        <v>12</v>
      </c>
      <c r="F9" s="9">
        <v>7</v>
      </c>
      <c r="G9" s="3">
        <f t="shared" si="1"/>
        <v>97</v>
      </c>
      <c r="H9" s="9">
        <v>2</v>
      </c>
      <c r="I9" s="4">
        <v>2</v>
      </c>
      <c r="J9" s="9">
        <v>7</v>
      </c>
      <c r="K9" s="3">
        <f t="shared" si="2"/>
        <v>16</v>
      </c>
      <c r="L9" s="9">
        <v>73</v>
      </c>
      <c r="M9" s="4">
        <v>9</v>
      </c>
      <c r="N9" s="9">
        <v>7</v>
      </c>
      <c r="O9" s="3">
        <f t="shared" si="3"/>
        <v>1</v>
      </c>
      <c r="P9" s="9">
        <v>65</v>
      </c>
      <c r="Q9" s="4">
        <v>1</v>
      </c>
      <c r="R9" s="9">
        <v>7</v>
      </c>
      <c r="S9" s="3">
        <f t="shared" si="4"/>
        <v>38</v>
      </c>
      <c r="T9" s="9">
        <v>60</v>
      </c>
      <c r="U9" s="4">
        <v>13</v>
      </c>
    </row>
    <row r="10" spans="2:21" x14ac:dyDescent="0.3">
      <c r="B10" s="9">
        <v>8</v>
      </c>
      <c r="C10" s="3">
        <f t="shared" si="0"/>
        <v>62</v>
      </c>
      <c r="D10" s="9">
        <v>91</v>
      </c>
      <c r="E10" s="4">
        <v>9</v>
      </c>
      <c r="F10" s="9">
        <v>8</v>
      </c>
      <c r="G10" s="3">
        <f t="shared" si="1"/>
        <v>2</v>
      </c>
      <c r="H10" s="9">
        <v>47</v>
      </c>
      <c r="I10" s="4">
        <v>3</v>
      </c>
      <c r="J10" s="9">
        <v>8</v>
      </c>
      <c r="K10" s="3">
        <f t="shared" si="2"/>
        <v>73</v>
      </c>
      <c r="L10" s="9">
        <v>76</v>
      </c>
      <c r="M10" s="4">
        <v>15</v>
      </c>
      <c r="N10" s="9">
        <v>8</v>
      </c>
      <c r="O10" s="3">
        <f t="shared" si="3"/>
        <v>65</v>
      </c>
      <c r="P10" s="9">
        <v>74</v>
      </c>
      <c r="Q10" s="4">
        <v>7</v>
      </c>
      <c r="R10" s="9">
        <v>8</v>
      </c>
      <c r="S10" s="3">
        <f t="shared" si="4"/>
        <v>60</v>
      </c>
      <c r="T10" s="9">
        <v>66</v>
      </c>
      <c r="U10" s="4">
        <v>40</v>
      </c>
    </row>
    <row r="11" spans="2:21" x14ac:dyDescent="0.3">
      <c r="B11" s="9">
        <v>9</v>
      </c>
      <c r="C11" s="3">
        <f t="shared" si="0"/>
        <v>91</v>
      </c>
      <c r="D11" s="9">
        <v>17</v>
      </c>
      <c r="E11" s="4">
        <v>11</v>
      </c>
      <c r="F11" s="9">
        <v>9</v>
      </c>
      <c r="G11" s="3">
        <f t="shared" si="1"/>
        <v>47</v>
      </c>
      <c r="H11" s="9">
        <v>43</v>
      </c>
      <c r="I11" s="4">
        <v>16</v>
      </c>
      <c r="J11" s="9">
        <v>9</v>
      </c>
      <c r="K11" s="3">
        <f t="shared" si="2"/>
        <v>76</v>
      </c>
      <c r="L11" s="9">
        <v>59</v>
      </c>
      <c r="M11" s="4">
        <v>6</v>
      </c>
      <c r="N11" s="9">
        <v>9</v>
      </c>
      <c r="O11" s="3">
        <f t="shared" si="3"/>
        <v>74</v>
      </c>
      <c r="P11" s="9">
        <v>95</v>
      </c>
      <c r="Q11" s="4">
        <v>13</v>
      </c>
      <c r="R11" s="9">
        <v>9</v>
      </c>
      <c r="S11" s="3">
        <f t="shared" si="4"/>
        <v>66</v>
      </c>
      <c r="T11" s="9">
        <v>27</v>
      </c>
      <c r="U11" s="4">
        <v>6</v>
      </c>
    </row>
    <row r="12" spans="2:21" x14ac:dyDescent="0.3">
      <c r="B12" s="9">
        <v>10</v>
      </c>
      <c r="C12" s="3">
        <f t="shared" si="0"/>
        <v>17</v>
      </c>
      <c r="D12" s="9">
        <v>34</v>
      </c>
      <c r="E12" s="4">
        <v>12</v>
      </c>
      <c r="F12" s="9">
        <v>10</v>
      </c>
      <c r="G12" s="3">
        <f t="shared" si="1"/>
        <v>43</v>
      </c>
      <c r="H12" s="9">
        <v>84</v>
      </c>
      <c r="I12" s="4">
        <v>3</v>
      </c>
      <c r="J12" s="9">
        <v>10</v>
      </c>
      <c r="K12" s="3">
        <f t="shared" si="2"/>
        <v>59</v>
      </c>
      <c r="L12" s="9">
        <v>32</v>
      </c>
      <c r="M12" s="4">
        <v>4</v>
      </c>
      <c r="N12" s="9">
        <v>10</v>
      </c>
      <c r="O12" s="3">
        <f t="shared" si="3"/>
        <v>95</v>
      </c>
      <c r="P12" s="9">
        <v>9</v>
      </c>
      <c r="Q12" s="4">
        <v>5</v>
      </c>
      <c r="R12" s="9">
        <v>10</v>
      </c>
      <c r="S12" s="3">
        <f t="shared" si="4"/>
        <v>27</v>
      </c>
      <c r="T12" s="9">
        <v>55</v>
      </c>
      <c r="U12" s="4">
        <v>45</v>
      </c>
    </row>
    <row r="13" spans="2:21" ht="15" thickBot="1" x14ac:dyDescent="0.35">
      <c r="B13" s="9">
        <v>11</v>
      </c>
      <c r="C13" s="5">
        <f t="shared" si="0"/>
        <v>34</v>
      </c>
      <c r="D13" s="10">
        <v>0</v>
      </c>
      <c r="E13" s="4">
        <v>50</v>
      </c>
      <c r="F13" s="9">
        <v>11</v>
      </c>
      <c r="G13" s="5">
        <f t="shared" si="1"/>
        <v>84</v>
      </c>
      <c r="H13" s="10">
        <v>0</v>
      </c>
      <c r="I13" s="4">
        <v>37</v>
      </c>
      <c r="J13" s="9">
        <v>11</v>
      </c>
      <c r="K13" s="5">
        <f t="shared" si="2"/>
        <v>32</v>
      </c>
      <c r="L13" s="10">
        <v>0</v>
      </c>
      <c r="M13" s="4">
        <v>52</v>
      </c>
      <c r="N13" s="9">
        <v>11</v>
      </c>
      <c r="O13" s="5">
        <f t="shared" si="3"/>
        <v>9</v>
      </c>
      <c r="P13" s="10">
        <v>0</v>
      </c>
      <c r="Q13" s="4">
        <v>44</v>
      </c>
      <c r="R13" s="9">
        <v>11</v>
      </c>
      <c r="S13" s="5">
        <f t="shared" si="4"/>
        <v>55</v>
      </c>
      <c r="T13" s="10">
        <v>0</v>
      </c>
      <c r="U13" s="4">
        <v>40</v>
      </c>
    </row>
    <row r="14" spans="2:21" ht="15" thickBot="1" x14ac:dyDescent="0.35">
      <c r="B14" s="1" t="s">
        <v>13</v>
      </c>
      <c r="C14" s="7"/>
      <c r="D14" s="7"/>
      <c r="E14" s="1">
        <f>SUM(E3:E13)</f>
        <v>134</v>
      </c>
      <c r="F14" s="1" t="s">
        <v>13</v>
      </c>
      <c r="G14" s="7"/>
      <c r="H14" s="7"/>
      <c r="I14" s="1">
        <f>SUM(I3:I13)</f>
        <v>100</v>
      </c>
      <c r="J14" s="1" t="s">
        <v>13</v>
      </c>
      <c r="K14" s="7"/>
      <c r="L14" s="7"/>
      <c r="M14" s="1">
        <f>SUM(M3:M13)</f>
        <v>132</v>
      </c>
      <c r="N14" s="1" t="s">
        <v>13</v>
      </c>
      <c r="O14" s="7"/>
      <c r="P14" s="7"/>
      <c r="Q14" s="1">
        <f>SUM(Q3:Q13)</f>
        <v>116</v>
      </c>
      <c r="R14" s="1" t="s">
        <v>13</v>
      </c>
      <c r="S14" s="7"/>
      <c r="T14" s="7"/>
      <c r="U14" s="1">
        <f>SUM(U3:U13)</f>
        <v>234</v>
      </c>
    </row>
    <row r="15" spans="2:21" ht="15" thickBot="1" x14ac:dyDescent="0.35">
      <c r="B15" s="10" t="s">
        <v>14</v>
      </c>
      <c r="C15" s="6"/>
      <c r="D15" s="6"/>
      <c r="E15" s="10">
        <f>AVERAGE(E3:E13)</f>
        <v>12.181818181818182</v>
      </c>
      <c r="F15" s="10" t="s">
        <v>14</v>
      </c>
      <c r="G15" s="6"/>
      <c r="H15" s="6"/>
      <c r="I15" s="10">
        <f>AVERAGE(I3:I13)</f>
        <v>9.0909090909090917</v>
      </c>
      <c r="J15" s="10" t="s">
        <v>14</v>
      </c>
      <c r="K15" s="6"/>
      <c r="L15" s="6"/>
      <c r="M15" s="10">
        <f>AVERAGE(M3:M13)</f>
        <v>12</v>
      </c>
      <c r="N15" s="10" t="s">
        <v>14</v>
      </c>
      <c r="O15" s="6"/>
      <c r="P15" s="6"/>
      <c r="Q15" s="10">
        <f>AVERAGE(Q3:Q13)</f>
        <v>10.545454545454545</v>
      </c>
      <c r="R15" s="10" t="s">
        <v>14</v>
      </c>
      <c r="S15" s="6"/>
      <c r="T15" s="6"/>
      <c r="U15" s="10">
        <f>AVERAGE(U3:U13)</f>
        <v>21.272727272727273</v>
      </c>
    </row>
    <row r="16" spans="2:21" ht="15" thickBot="1" x14ac:dyDescent="0.35"/>
    <row r="17" spans="2:21" ht="15" thickBot="1" x14ac:dyDescent="0.35">
      <c r="B17" s="20" t="s">
        <v>8</v>
      </c>
      <c r="C17" s="21"/>
      <c r="D17" s="21"/>
      <c r="E17" s="22"/>
      <c r="F17" s="20" t="s">
        <v>9</v>
      </c>
      <c r="G17" s="21"/>
      <c r="H17" s="21"/>
      <c r="I17" s="22"/>
      <c r="J17" s="20" t="s">
        <v>10</v>
      </c>
      <c r="K17" s="21"/>
      <c r="L17" s="21"/>
      <c r="M17" s="22"/>
      <c r="N17" s="20" t="s">
        <v>11</v>
      </c>
      <c r="O17" s="21"/>
      <c r="P17" s="21"/>
      <c r="Q17" s="22"/>
      <c r="R17" s="20" t="s">
        <v>12</v>
      </c>
      <c r="S17" s="21"/>
      <c r="T17" s="21"/>
      <c r="U17" s="22"/>
    </row>
    <row r="18" spans="2:21" ht="15" thickBot="1" x14ac:dyDescent="0.35">
      <c r="B18" s="1"/>
      <c r="C18" s="7" t="s">
        <v>0</v>
      </c>
      <c r="D18" s="1" t="s">
        <v>1</v>
      </c>
      <c r="E18" s="8" t="s">
        <v>2</v>
      </c>
      <c r="F18" s="1"/>
      <c r="G18" s="7" t="s">
        <v>0</v>
      </c>
      <c r="H18" s="1" t="s">
        <v>1</v>
      </c>
      <c r="I18" s="8" t="s">
        <v>2</v>
      </c>
      <c r="J18" s="1"/>
      <c r="K18" s="7" t="s">
        <v>0</v>
      </c>
      <c r="L18" s="1" t="s">
        <v>1</v>
      </c>
      <c r="M18" s="8" t="s">
        <v>2</v>
      </c>
      <c r="N18" s="1"/>
      <c r="O18" s="7" t="s">
        <v>0</v>
      </c>
      <c r="P18" s="1" t="s">
        <v>1</v>
      </c>
      <c r="Q18" s="8" t="s">
        <v>2</v>
      </c>
      <c r="R18" s="1"/>
      <c r="S18" s="7" t="s">
        <v>0</v>
      </c>
      <c r="T18" s="1" t="s">
        <v>1</v>
      </c>
      <c r="U18" s="8" t="s">
        <v>2</v>
      </c>
    </row>
    <row r="19" spans="2:21" x14ac:dyDescent="0.3">
      <c r="B19" s="9">
        <v>1</v>
      </c>
      <c r="C19" s="2">
        <v>0</v>
      </c>
      <c r="D19" s="11">
        <v>63</v>
      </c>
      <c r="E19" s="4">
        <v>32</v>
      </c>
      <c r="F19" s="9">
        <v>1</v>
      </c>
      <c r="G19" s="2">
        <v>0</v>
      </c>
      <c r="H19" s="11">
        <v>53</v>
      </c>
      <c r="I19" s="4">
        <v>39</v>
      </c>
      <c r="J19" s="9">
        <v>1</v>
      </c>
      <c r="K19" s="2">
        <v>0</v>
      </c>
      <c r="L19" s="11">
        <v>36</v>
      </c>
      <c r="M19" s="4">
        <v>42</v>
      </c>
      <c r="N19" s="9">
        <v>1</v>
      </c>
      <c r="O19" s="2">
        <v>0</v>
      </c>
      <c r="P19" s="11">
        <v>96</v>
      </c>
      <c r="Q19" s="4">
        <v>43</v>
      </c>
      <c r="R19" s="9">
        <v>1</v>
      </c>
      <c r="S19" s="2">
        <v>0</v>
      </c>
      <c r="T19" s="11">
        <v>57</v>
      </c>
      <c r="U19" s="4">
        <v>47</v>
      </c>
    </row>
    <row r="20" spans="2:21" x14ac:dyDescent="0.3">
      <c r="B20" s="9">
        <v>2</v>
      </c>
      <c r="C20" s="3">
        <f>D19</f>
        <v>63</v>
      </c>
      <c r="D20" s="9">
        <v>3</v>
      </c>
      <c r="E20" s="4">
        <v>8</v>
      </c>
      <c r="F20" s="9">
        <v>2</v>
      </c>
      <c r="G20" s="3">
        <f>H19</f>
        <v>53</v>
      </c>
      <c r="H20" s="9">
        <v>80</v>
      </c>
      <c r="I20" s="4">
        <v>12</v>
      </c>
      <c r="J20" s="9">
        <v>2</v>
      </c>
      <c r="K20" s="3">
        <f>L19</f>
        <v>36</v>
      </c>
      <c r="L20" s="9">
        <v>21</v>
      </c>
      <c r="M20" s="4">
        <v>12</v>
      </c>
      <c r="N20" s="9">
        <v>2</v>
      </c>
      <c r="O20" s="3">
        <f>P19</f>
        <v>96</v>
      </c>
      <c r="P20" s="9">
        <v>49</v>
      </c>
      <c r="Q20" s="4">
        <v>13</v>
      </c>
      <c r="R20" s="9">
        <v>2</v>
      </c>
      <c r="S20" s="3">
        <f>T19</f>
        <v>57</v>
      </c>
      <c r="T20" s="9">
        <v>31</v>
      </c>
      <c r="U20" s="4">
        <v>27</v>
      </c>
    </row>
    <row r="21" spans="2:21" x14ac:dyDescent="0.3">
      <c r="B21" s="9">
        <v>3</v>
      </c>
      <c r="C21" s="3">
        <f t="shared" ref="C21:C29" si="5">D20</f>
        <v>3</v>
      </c>
      <c r="D21" s="9">
        <v>92</v>
      </c>
      <c r="E21" s="4">
        <v>9</v>
      </c>
      <c r="F21" s="9">
        <v>3</v>
      </c>
      <c r="G21" s="3">
        <f t="shared" ref="G21:G29" si="6">H20</f>
        <v>80</v>
      </c>
      <c r="H21" s="9">
        <v>81</v>
      </c>
      <c r="I21" s="4">
        <v>4</v>
      </c>
      <c r="J21" s="9">
        <v>3</v>
      </c>
      <c r="K21" s="3">
        <f t="shared" ref="K21:K29" si="7">L20</f>
        <v>21</v>
      </c>
      <c r="L21" s="9">
        <v>94</v>
      </c>
      <c r="M21" s="4">
        <v>15</v>
      </c>
      <c r="N21" s="9">
        <v>3</v>
      </c>
      <c r="O21" s="3">
        <f t="shared" ref="O21:O29" si="8">P20</f>
        <v>49</v>
      </c>
      <c r="P21" s="9">
        <v>67</v>
      </c>
      <c r="Q21" s="4">
        <v>4</v>
      </c>
      <c r="R21" s="9">
        <v>3</v>
      </c>
      <c r="S21" s="3">
        <f t="shared" ref="S21:S29" si="9">T20</f>
        <v>31</v>
      </c>
      <c r="T21" s="9">
        <v>58</v>
      </c>
      <c r="U21" s="4">
        <v>5</v>
      </c>
    </row>
    <row r="22" spans="2:21" x14ac:dyDescent="0.3">
      <c r="B22" s="9">
        <v>4</v>
      </c>
      <c r="C22" s="3">
        <f t="shared" si="5"/>
        <v>92</v>
      </c>
      <c r="D22" s="9">
        <v>6</v>
      </c>
      <c r="E22" s="4">
        <v>5</v>
      </c>
      <c r="F22" s="9">
        <v>4</v>
      </c>
      <c r="G22" s="3">
        <f t="shared" si="6"/>
        <v>81</v>
      </c>
      <c r="H22" s="9">
        <v>19</v>
      </c>
      <c r="I22" s="4">
        <v>3</v>
      </c>
      <c r="J22" s="9">
        <v>4</v>
      </c>
      <c r="K22" s="3">
        <f t="shared" si="7"/>
        <v>94</v>
      </c>
      <c r="L22" s="9">
        <v>61</v>
      </c>
      <c r="M22" s="4">
        <v>5</v>
      </c>
      <c r="N22" s="9">
        <v>4</v>
      </c>
      <c r="O22" s="3">
        <f t="shared" si="8"/>
        <v>67</v>
      </c>
      <c r="P22" s="9">
        <v>48</v>
      </c>
      <c r="Q22" s="4">
        <v>4</v>
      </c>
      <c r="R22" s="9">
        <v>4</v>
      </c>
      <c r="S22" s="3">
        <f t="shared" si="9"/>
        <v>58</v>
      </c>
      <c r="T22" s="9">
        <v>11</v>
      </c>
      <c r="U22" s="4">
        <v>5</v>
      </c>
    </row>
    <row r="23" spans="2:21" x14ac:dyDescent="0.3">
      <c r="B23" s="9">
        <v>5</v>
      </c>
      <c r="C23" s="3">
        <f t="shared" si="5"/>
        <v>6</v>
      </c>
      <c r="D23" s="9">
        <v>51</v>
      </c>
      <c r="E23" s="4">
        <v>4</v>
      </c>
      <c r="F23" s="9">
        <v>5</v>
      </c>
      <c r="G23" s="3">
        <f t="shared" si="6"/>
        <v>19</v>
      </c>
      <c r="H23" s="9">
        <v>77</v>
      </c>
      <c r="I23" s="4">
        <v>7</v>
      </c>
      <c r="J23" s="9">
        <v>5</v>
      </c>
      <c r="K23" s="3">
        <f t="shared" si="7"/>
        <v>61</v>
      </c>
      <c r="L23" s="9">
        <v>14</v>
      </c>
      <c r="M23" s="4">
        <v>8</v>
      </c>
      <c r="N23" s="9">
        <v>5</v>
      </c>
      <c r="O23" s="3">
        <f t="shared" si="8"/>
        <v>48</v>
      </c>
      <c r="P23" s="9">
        <v>5</v>
      </c>
      <c r="Q23" s="4">
        <v>18</v>
      </c>
      <c r="R23" s="9">
        <v>5</v>
      </c>
      <c r="S23" s="3">
        <f t="shared" si="9"/>
        <v>11</v>
      </c>
      <c r="T23" s="9">
        <v>8</v>
      </c>
      <c r="U23" s="4">
        <v>5</v>
      </c>
    </row>
    <row r="24" spans="2:21" x14ac:dyDescent="0.3">
      <c r="B24" s="9">
        <v>6</v>
      </c>
      <c r="C24" s="3">
        <f t="shared" si="5"/>
        <v>51</v>
      </c>
      <c r="D24" s="9">
        <v>44</v>
      </c>
      <c r="E24" s="4">
        <v>8</v>
      </c>
      <c r="F24" s="9">
        <v>6</v>
      </c>
      <c r="G24" s="3">
        <f t="shared" si="6"/>
        <v>77</v>
      </c>
      <c r="H24" s="9">
        <v>4</v>
      </c>
      <c r="I24" s="4">
        <v>16</v>
      </c>
      <c r="J24" s="9">
        <v>6</v>
      </c>
      <c r="K24" s="3">
        <f t="shared" si="7"/>
        <v>14</v>
      </c>
      <c r="L24" s="9">
        <v>42</v>
      </c>
      <c r="M24" s="4">
        <v>13</v>
      </c>
      <c r="N24" s="9">
        <v>6</v>
      </c>
      <c r="O24" s="3">
        <f t="shared" si="8"/>
        <v>5</v>
      </c>
      <c r="P24" s="9">
        <v>54</v>
      </c>
      <c r="Q24" s="4">
        <v>12</v>
      </c>
      <c r="R24" s="9">
        <v>6</v>
      </c>
      <c r="S24" s="3">
        <f t="shared" si="9"/>
        <v>8</v>
      </c>
      <c r="T24" s="9">
        <v>13</v>
      </c>
      <c r="U24" s="4">
        <v>10</v>
      </c>
    </row>
    <row r="25" spans="2:21" x14ac:dyDescent="0.3">
      <c r="B25" s="9">
        <v>7</v>
      </c>
      <c r="C25" s="3">
        <f t="shared" si="5"/>
        <v>44</v>
      </c>
      <c r="D25" s="9">
        <v>64</v>
      </c>
      <c r="E25" s="4">
        <v>9</v>
      </c>
      <c r="F25" s="9">
        <v>7</v>
      </c>
      <c r="G25" s="3">
        <f t="shared" si="6"/>
        <v>4</v>
      </c>
      <c r="H25" s="9">
        <v>79</v>
      </c>
      <c r="I25" s="4">
        <v>1</v>
      </c>
      <c r="J25" s="9">
        <v>7</v>
      </c>
      <c r="K25" s="3">
        <f t="shared" si="7"/>
        <v>42</v>
      </c>
      <c r="L25" s="9">
        <v>52</v>
      </c>
      <c r="M25" s="4">
        <v>9</v>
      </c>
      <c r="N25" s="9">
        <v>7</v>
      </c>
      <c r="O25" s="3">
        <f t="shared" si="8"/>
        <v>54</v>
      </c>
      <c r="P25" s="9">
        <v>99</v>
      </c>
      <c r="Q25" s="4">
        <v>12</v>
      </c>
      <c r="R25" s="9">
        <v>7</v>
      </c>
      <c r="S25" s="3">
        <f t="shared" si="9"/>
        <v>13</v>
      </c>
      <c r="T25" s="9">
        <v>20</v>
      </c>
      <c r="U25" s="4">
        <v>8</v>
      </c>
    </row>
    <row r="26" spans="2:21" x14ac:dyDescent="0.3">
      <c r="B26" s="9">
        <v>8</v>
      </c>
      <c r="C26" s="3">
        <f t="shared" si="5"/>
        <v>64</v>
      </c>
      <c r="D26" s="9">
        <v>82</v>
      </c>
      <c r="E26" s="4">
        <v>5</v>
      </c>
      <c r="F26" s="9">
        <v>8</v>
      </c>
      <c r="G26" s="3">
        <f t="shared" si="6"/>
        <v>79</v>
      </c>
      <c r="H26" s="9">
        <v>72</v>
      </c>
      <c r="I26" s="4">
        <v>11</v>
      </c>
      <c r="J26" s="9">
        <v>8</v>
      </c>
      <c r="K26" s="3">
        <f t="shared" si="7"/>
        <v>52</v>
      </c>
      <c r="L26" s="9">
        <v>24</v>
      </c>
      <c r="M26" s="4">
        <v>9</v>
      </c>
      <c r="N26" s="9">
        <v>8</v>
      </c>
      <c r="O26" s="3">
        <f t="shared" si="8"/>
        <v>99</v>
      </c>
      <c r="P26" s="9">
        <v>70</v>
      </c>
      <c r="Q26" s="4">
        <v>4</v>
      </c>
      <c r="R26" s="9">
        <v>8</v>
      </c>
      <c r="S26" s="3">
        <f t="shared" si="9"/>
        <v>20</v>
      </c>
      <c r="T26" s="9">
        <v>75</v>
      </c>
      <c r="U26" s="4">
        <v>15</v>
      </c>
    </row>
    <row r="27" spans="2:21" x14ac:dyDescent="0.3">
      <c r="B27" s="9">
        <v>9</v>
      </c>
      <c r="C27" s="3">
        <f t="shared" si="5"/>
        <v>82</v>
      </c>
      <c r="D27" s="9">
        <v>40</v>
      </c>
      <c r="E27" s="4">
        <v>4</v>
      </c>
      <c r="F27" s="9">
        <v>9</v>
      </c>
      <c r="G27" s="3">
        <f t="shared" si="6"/>
        <v>72</v>
      </c>
      <c r="H27" s="9">
        <v>90</v>
      </c>
      <c r="I27" s="4">
        <v>40</v>
      </c>
      <c r="J27" s="9">
        <v>9</v>
      </c>
      <c r="K27" s="3">
        <f t="shared" si="7"/>
        <v>24</v>
      </c>
      <c r="L27" s="9">
        <v>88</v>
      </c>
      <c r="M27" s="4">
        <v>16</v>
      </c>
      <c r="N27" s="9">
        <v>9</v>
      </c>
      <c r="O27" s="3">
        <f t="shared" si="8"/>
        <v>70</v>
      </c>
      <c r="P27" s="9">
        <v>50</v>
      </c>
      <c r="Q27" s="4">
        <v>13</v>
      </c>
      <c r="R27" s="9">
        <v>9</v>
      </c>
      <c r="S27" s="3">
        <f t="shared" si="9"/>
        <v>75</v>
      </c>
      <c r="T27" s="9">
        <v>89</v>
      </c>
      <c r="U27" s="4">
        <v>91</v>
      </c>
    </row>
    <row r="28" spans="2:21" x14ac:dyDescent="0.3">
      <c r="B28" s="9">
        <v>10</v>
      </c>
      <c r="C28" s="3">
        <f t="shared" si="5"/>
        <v>40</v>
      </c>
      <c r="D28" s="9">
        <v>86</v>
      </c>
      <c r="E28" s="4">
        <v>5</v>
      </c>
      <c r="F28" s="9">
        <v>10</v>
      </c>
      <c r="G28" s="3">
        <f t="shared" si="6"/>
        <v>90</v>
      </c>
      <c r="H28" s="9">
        <v>71</v>
      </c>
      <c r="I28" s="4">
        <v>26</v>
      </c>
      <c r="J28" s="9">
        <v>10</v>
      </c>
      <c r="K28" s="3">
        <f t="shared" si="7"/>
        <v>88</v>
      </c>
      <c r="L28" s="9">
        <v>93</v>
      </c>
      <c r="M28" s="4">
        <v>17</v>
      </c>
      <c r="N28" s="9">
        <v>10</v>
      </c>
      <c r="O28" s="3">
        <f t="shared" si="8"/>
        <v>50</v>
      </c>
      <c r="P28" s="9">
        <v>46</v>
      </c>
      <c r="Q28" s="4">
        <v>13</v>
      </c>
      <c r="R28" s="9">
        <v>10</v>
      </c>
      <c r="S28" s="3">
        <f t="shared" si="9"/>
        <v>89</v>
      </c>
      <c r="T28" s="9">
        <v>7</v>
      </c>
      <c r="U28" s="4">
        <v>33</v>
      </c>
    </row>
    <row r="29" spans="2:21" ht="15" thickBot="1" x14ac:dyDescent="0.35">
      <c r="B29" s="9">
        <v>11</v>
      </c>
      <c r="C29" s="5">
        <f t="shared" si="5"/>
        <v>86</v>
      </c>
      <c r="D29" s="10">
        <v>0</v>
      </c>
      <c r="E29" s="4">
        <v>37</v>
      </c>
      <c r="F29" s="9">
        <v>11</v>
      </c>
      <c r="G29" s="5">
        <f t="shared" si="6"/>
        <v>71</v>
      </c>
      <c r="H29" s="10">
        <v>0</v>
      </c>
      <c r="I29" s="4">
        <v>71</v>
      </c>
      <c r="J29" s="9">
        <v>11</v>
      </c>
      <c r="K29" s="5">
        <f t="shared" si="7"/>
        <v>93</v>
      </c>
      <c r="L29" s="10">
        <v>0</v>
      </c>
      <c r="M29" s="4">
        <v>79</v>
      </c>
      <c r="N29" s="9">
        <v>11</v>
      </c>
      <c r="O29" s="5">
        <f t="shared" si="8"/>
        <v>46</v>
      </c>
      <c r="P29" s="10">
        <v>0</v>
      </c>
      <c r="Q29" s="4">
        <v>99</v>
      </c>
      <c r="R29" s="9">
        <v>11</v>
      </c>
      <c r="S29" s="5">
        <f t="shared" si="9"/>
        <v>7</v>
      </c>
      <c r="T29" s="10">
        <v>0</v>
      </c>
      <c r="U29" s="4">
        <v>64</v>
      </c>
    </row>
    <row r="30" spans="2:21" ht="15" thickBot="1" x14ac:dyDescent="0.35">
      <c r="B30" s="1" t="s">
        <v>13</v>
      </c>
      <c r="C30" s="7"/>
      <c r="D30" s="7"/>
      <c r="E30" s="1">
        <f>SUM(E19:E29)</f>
        <v>126</v>
      </c>
      <c r="F30" s="1" t="s">
        <v>13</v>
      </c>
      <c r="G30" s="7"/>
      <c r="H30" s="7"/>
      <c r="I30" s="1">
        <f>SUM(I19:I29)</f>
        <v>230</v>
      </c>
      <c r="J30" s="1" t="s">
        <v>13</v>
      </c>
      <c r="K30" s="7"/>
      <c r="L30" s="7"/>
      <c r="M30" s="1">
        <f>SUM(M19:M29)</f>
        <v>225</v>
      </c>
      <c r="N30" s="1" t="s">
        <v>13</v>
      </c>
      <c r="O30" s="7"/>
      <c r="P30" s="7"/>
      <c r="Q30" s="1">
        <f>SUM(Q19:Q29)</f>
        <v>235</v>
      </c>
      <c r="R30" s="1" t="s">
        <v>13</v>
      </c>
      <c r="S30" s="7"/>
      <c r="T30" s="7"/>
      <c r="U30" s="1">
        <f>SUM(U19:U29)</f>
        <v>310</v>
      </c>
    </row>
    <row r="31" spans="2:21" ht="15" thickBot="1" x14ac:dyDescent="0.35">
      <c r="B31" s="10" t="s">
        <v>14</v>
      </c>
      <c r="C31" s="6"/>
      <c r="D31" s="6"/>
      <c r="E31" s="10">
        <f>AVERAGE(E19:E29)</f>
        <v>11.454545454545455</v>
      </c>
      <c r="F31" s="10" t="s">
        <v>14</v>
      </c>
      <c r="G31" s="6"/>
      <c r="H31" s="6"/>
      <c r="I31" s="10">
        <f>AVERAGE(I19:I29)</f>
        <v>20.90909090909091</v>
      </c>
      <c r="J31" s="10" t="s">
        <v>14</v>
      </c>
      <c r="K31" s="6"/>
      <c r="L31" s="6"/>
      <c r="M31" s="10">
        <f>AVERAGE(M19:M29)</f>
        <v>20.454545454545453</v>
      </c>
      <c r="N31" s="10" t="s">
        <v>14</v>
      </c>
      <c r="O31" s="6"/>
      <c r="P31" s="6"/>
      <c r="Q31" s="10">
        <f>AVERAGE(Q19:Q29)</f>
        <v>21.363636363636363</v>
      </c>
      <c r="R31" s="10" t="s">
        <v>14</v>
      </c>
      <c r="S31" s="6"/>
      <c r="T31" s="6"/>
      <c r="U31" s="10">
        <f>AVERAGE(U19:U29)</f>
        <v>28.181818181818183</v>
      </c>
    </row>
  </sheetData>
  <mergeCells count="10">
    <mergeCell ref="R17:U17"/>
    <mergeCell ref="B1:E1"/>
    <mergeCell ref="F1:I1"/>
    <mergeCell ref="J1:M1"/>
    <mergeCell ref="N1:Q1"/>
    <mergeCell ref="R1:U1"/>
    <mergeCell ref="B17:E17"/>
    <mergeCell ref="F17:I17"/>
    <mergeCell ref="J17:M17"/>
    <mergeCell ref="N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FB84-5AE7-4EC0-A4B3-7AD5E6647C23}">
  <dimension ref="B1:U35"/>
  <sheetViews>
    <sheetView workbookViewId="0">
      <selection sqref="A1:A1048576"/>
    </sheetView>
  </sheetViews>
  <sheetFormatPr defaultRowHeight="14.4" x14ac:dyDescent="0.3"/>
  <sheetData>
    <row r="1" spans="2:21" ht="15" thickBot="1" x14ac:dyDescent="0.35">
      <c r="B1" s="20" t="s">
        <v>3</v>
      </c>
      <c r="C1" s="21"/>
      <c r="D1" s="21"/>
      <c r="E1" s="22"/>
      <c r="F1" s="20" t="s">
        <v>4</v>
      </c>
      <c r="G1" s="21"/>
      <c r="H1" s="21"/>
      <c r="I1" s="22"/>
      <c r="J1" s="20" t="s">
        <v>5</v>
      </c>
      <c r="K1" s="21"/>
      <c r="L1" s="21"/>
      <c r="M1" s="22"/>
      <c r="N1" s="20" t="s">
        <v>6</v>
      </c>
      <c r="O1" s="21"/>
      <c r="P1" s="21"/>
      <c r="Q1" s="22"/>
      <c r="R1" s="20" t="s">
        <v>7</v>
      </c>
      <c r="S1" s="21"/>
      <c r="T1" s="21"/>
      <c r="U1" s="22"/>
    </row>
    <row r="2" spans="2:21" ht="15" thickBot="1" x14ac:dyDescent="0.35">
      <c r="B2" s="1"/>
      <c r="C2" s="7" t="s">
        <v>0</v>
      </c>
      <c r="D2" s="1" t="s">
        <v>1</v>
      </c>
      <c r="E2" s="8" t="s">
        <v>2</v>
      </c>
      <c r="F2" s="1"/>
      <c r="G2" s="7" t="s">
        <v>0</v>
      </c>
      <c r="H2" s="1" t="s">
        <v>1</v>
      </c>
      <c r="I2" s="8" t="s">
        <v>2</v>
      </c>
      <c r="J2" s="1"/>
      <c r="K2" s="7" t="s">
        <v>0</v>
      </c>
      <c r="L2" s="1" t="s">
        <v>1</v>
      </c>
      <c r="M2" s="8" t="s">
        <v>2</v>
      </c>
      <c r="N2" s="1"/>
      <c r="O2" s="7" t="s">
        <v>0</v>
      </c>
      <c r="P2" s="1" t="s">
        <v>1</v>
      </c>
      <c r="Q2" s="8" t="s">
        <v>2</v>
      </c>
      <c r="R2" s="1"/>
      <c r="S2" s="7" t="s">
        <v>0</v>
      </c>
      <c r="T2" s="1" t="s">
        <v>1</v>
      </c>
      <c r="U2" s="8" t="s">
        <v>2</v>
      </c>
    </row>
    <row r="3" spans="2:21" x14ac:dyDescent="0.3">
      <c r="B3" s="9">
        <v>1</v>
      </c>
      <c r="C3" s="2">
        <v>0</v>
      </c>
      <c r="D3" s="11">
        <v>83</v>
      </c>
      <c r="E3" s="4">
        <v>2</v>
      </c>
      <c r="F3" s="9">
        <v>1</v>
      </c>
      <c r="G3" s="2">
        <v>0</v>
      </c>
      <c r="H3" s="11">
        <v>45</v>
      </c>
      <c r="I3" s="4">
        <v>13</v>
      </c>
      <c r="J3" s="9">
        <v>1</v>
      </c>
      <c r="K3" s="2">
        <v>0</v>
      </c>
      <c r="L3" s="11">
        <v>56</v>
      </c>
      <c r="M3" s="4">
        <v>16</v>
      </c>
      <c r="N3" s="9">
        <v>1</v>
      </c>
      <c r="O3" s="2">
        <v>0</v>
      </c>
      <c r="P3" s="11">
        <v>37</v>
      </c>
      <c r="Q3" s="4">
        <v>24</v>
      </c>
      <c r="R3" s="9">
        <v>1</v>
      </c>
      <c r="S3" s="2">
        <v>0</v>
      </c>
      <c r="T3" s="11">
        <v>18</v>
      </c>
      <c r="U3" s="4">
        <v>32</v>
      </c>
    </row>
    <row r="4" spans="2:21" x14ac:dyDescent="0.3">
      <c r="B4" s="9">
        <v>2</v>
      </c>
      <c r="C4" s="3">
        <f>D3</f>
        <v>83</v>
      </c>
      <c r="D4" s="9">
        <v>29</v>
      </c>
      <c r="E4" s="4">
        <v>6</v>
      </c>
      <c r="F4" s="9">
        <v>2</v>
      </c>
      <c r="G4" s="3">
        <f>H3</f>
        <v>45</v>
      </c>
      <c r="H4" s="9">
        <v>68</v>
      </c>
      <c r="I4" s="4">
        <v>3</v>
      </c>
      <c r="J4" s="9">
        <v>2</v>
      </c>
      <c r="K4" s="3">
        <f>L3</f>
        <v>56</v>
      </c>
      <c r="L4" s="9">
        <v>25</v>
      </c>
      <c r="M4" s="4">
        <v>3</v>
      </c>
      <c r="N4" s="9">
        <v>2</v>
      </c>
      <c r="O4" s="3">
        <f>P3</f>
        <v>37</v>
      </c>
      <c r="P4" s="9">
        <v>69</v>
      </c>
      <c r="Q4" s="4">
        <v>7</v>
      </c>
      <c r="R4" s="9">
        <v>2</v>
      </c>
      <c r="S4" s="3">
        <f>T3</f>
        <v>18</v>
      </c>
      <c r="T4" s="9">
        <v>22</v>
      </c>
      <c r="U4" s="4">
        <v>10</v>
      </c>
    </row>
    <row r="5" spans="2:21" x14ac:dyDescent="0.3">
      <c r="B5" s="9">
        <v>3</v>
      </c>
      <c r="C5" s="3">
        <f t="shared" ref="C5:C13" si="0">D4</f>
        <v>29</v>
      </c>
      <c r="D5" s="9">
        <v>39</v>
      </c>
      <c r="E5" s="4">
        <v>4</v>
      </c>
      <c r="F5" s="9">
        <v>3</v>
      </c>
      <c r="G5" s="3">
        <f t="shared" ref="G5:G13" si="1">H4</f>
        <v>68</v>
      </c>
      <c r="H5" s="9">
        <v>41</v>
      </c>
      <c r="I5" s="4">
        <v>8</v>
      </c>
      <c r="J5" s="9">
        <v>3</v>
      </c>
      <c r="K5" s="3">
        <f t="shared" ref="K5:K13" si="2">L4</f>
        <v>25</v>
      </c>
      <c r="L5" s="9">
        <v>98</v>
      </c>
      <c r="M5" s="4">
        <v>4</v>
      </c>
      <c r="N5" s="9">
        <v>3</v>
      </c>
      <c r="O5" s="3">
        <f t="shared" ref="O5:O13" si="3">P4</f>
        <v>69</v>
      </c>
      <c r="P5" s="9">
        <v>78</v>
      </c>
      <c r="Q5" s="4">
        <v>2</v>
      </c>
      <c r="R5" s="9">
        <v>3</v>
      </c>
      <c r="S5" s="3">
        <f t="shared" ref="S5:S12" si="4">T4</f>
        <v>22</v>
      </c>
      <c r="T5" s="9">
        <v>100</v>
      </c>
      <c r="U5" s="4">
        <v>10</v>
      </c>
    </row>
    <row r="6" spans="2:21" x14ac:dyDescent="0.3">
      <c r="B6" s="9">
        <v>4</v>
      </c>
      <c r="C6" s="3">
        <f t="shared" si="0"/>
        <v>39</v>
      </c>
      <c r="D6" s="9">
        <v>15</v>
      </c>
      <c r="E6" s="4">
        <v>7</v>
      </c>
      <c r="F6" s="9">
        <v>4</v>
      </c>
      <c r="G6" s="3">
        <f t="shared" si="1"/>
        <v>41</v>
      </c>
      <c r="H6" s="9">
        <v>30</v>
      </c>
      <c r="I6" s="4">
        <v>1</v>
      </c>
      <c r="J6" s="9">
        <v>4</v>
      </c>
      <c r="K6" s="3">
        <f t="shared" si="2"/>
        <v>98</v>
      </c>
      <c r="L6" s="9">
        <v>28</v>
      </c>
      <c r="M6" s="4">
        <v>10</v>
      </c>
      <c r="N6" s="9">
        <v>4</v>
      </c>
      <c r="O6" s="3">
        <f t="shared" si="3"/>
        <v>78</v>
      </c>
      <c r="P6" s="9">
        <v>12</v>
      </c>
      <c r="Q6" s="4">
        <v>6</v>
      </c>
      <c r="R6" s="9">
        <v>4</v>
      </c>
      <c r="S6" s="3">
        <f t="shared" si="4"/>
        <v>100</v>
      </c>
      <c r="T6" s="9">
        <v>85</v>
      </c>
      <c r="U6" s="4">
        <v>19</v>
      </c>
    </row>
    <row r="7" spans="2:21" x14ac:dyDescent="0.3">
      <c r="B7" s="9">
        <v>5</v>
      </c>
      <c r="C7" s="3">
        <f t="shared" si="0"/>
        <v>15</v>
      </c>
      <c r="D7" s="9">
        <v>23</v>
      </c>
      <c r="E7" s="4">
        <v>8</v>
      </c>
      <c r="F7" s="9">
        <v>5</v>
      </c>
      <c r="G7" s="3">
        <f t="shared" si="1"/>
        <v>30</v>
      </c>
      <c r="H7" s="9">
        <v>10</v>
      </c>
      <c r="I7" s="4">
        <v>7</v>
      </c>
      <c r="J7" s="9">
        <v>5</v>
      </c>
      <c r="K7" s="3">
        <f t="shared" si="2"/>
        <v>28</v>
      </c>
      <c r="L7" s="9">
        <v>26</v>
      </c>
      <c r="M7" s="4">
        <v>12</v>
      </c>
      <c r="N7" s="9">
        <v>5</v>
      </c>
      <c r="O7" s="3">
        <f t="shared" si="3"/>
        <v>12</v>
      </c>
      <c r="P7" s="9">
        <v>33</v>
      </c>
      <c r="Q7" s="4">
        <v>3</v>
      </c>
      <c r="R7" s="9">
        <v>5</v>
      </c>
      <c r="S7" s="3">
        <f t="shared" si="4"/>
        <v>85</v>
      </c>
      <c r="T7" s="9">
        <v>87</v>
      </c>
      <c r="U7" s="4">
        <v>14</v>
      </c>
    </row>
    <row r="8" spans="2:21" x14ac:dyDescent="0.3">
      <c r="B8" s="9">
        <v>6</v>
      </c>
      <c r="C8" s="3">
        <f t="shared" si="0"/>
        <v>23</v>
      </c>
      <c r="D8" s="9">
        <v>35</v>
      </c>
      <c r="E8" s="4">
        <v>13</v>
      </c>
      <c r="F8" s="9">
        <v>6</v>
      </c>
      <c r="G8" s="3">
        <f t="shared" si="1"/>
        <v>10</v>
      </c>
      <c r="H8" s="9">
        <v>97</v>
      </c>
      <c r="I8" s="4">
        <v>7</v>
      </c>
      <c r="J8" s="9">
        <v>6</v>
      </c>
      <c r="K8" s="3">
        <f t="shared" si="2"/>
        <v>26</v>
      </c>
      <c r="L8" s="9">
        <v>16</v>
      </c>
      <c r="M8" s="4">
        <v>1</v>
      </c>
      <c r="N8" s="9">
        <v>6</v>
      </c>
      <c r="O8" s="3">
        <f t="shared" si="3"/>
        <v>33</v>
      </c>
      <c r="P8" s="9">
        <v>1</v>
      </c>
      <c r="Q8" s="4">
        <v>4</v>
      </c>
      <c r="R8" s="9">
        <v>6</v>
      </c>
      <c r="S8" s="3">
        <f t="shared" si="4"/>
        <v>87</v>
      </c>
      <c r="T8" s="9">
        <v>38</v>
      </c>
      <c r="U8" s="4">
        <v>5</v>
      </c>
    </row>
    <row r="9" spans="2:21" x14ac:dyDescent="0.3">
      <c r="B9" s="9">
        <v>7</v>
      </c>
      <c r="C9" s="3">
        <f t="shared" si="0"/>
        <v>35</v>
      </c>
      <c r="D9" s="9">
        <v>62</v>
      </c>
      <c r="E9" s="4">
        <v>12</v>
      </c>
      <c r="F9" s="9">
        <v>7</v>
      </c>
      <c r="G9" s="3">
        <f t="shared" si="1"/>
        <v>97</v>
      </c>
      <c r="H9" s="9">
        <v>2</v>
      </c>
      <c r="I9" s="4">
        <v>2</v>
      </c>
      <c r="J9" s="9">
        <v>7</v>
      </c>
      <c r="K9" s="3">
        <f t="shared" si="2"/>
        <v>16</v>
      </c>
      <c r="L9" s="9">
        <v>73</v>
      </c>
      <c r="M9" s="4">
        <v>9</v>
      </c>
      <c r="N9" s="9">
        <v>7</v>
      </c>
      <c r="O9" s="3">
        <f t="shared" si="3"/>
        <v>1</v>
      </c>
      <c r="P9" s="9">
        <v>65</v>
      </c>
      <c r="Q9" s="4">
        <v>1</v>
      </c>
      <c r="R9" s="9">
        <v>7</v>
      </c>
      <c r="S9" s="3">
        <f t="shared" si="4"/>
        <v>38</v>
      </c>
      <c r="T9" s="9">
        <v>60</v>
      </c>
      <c r="U9" s="4">
        <v>13</v>
      </c>
    </row>
    <row r="10" spans="2:21" x14ac:dyDescent="0.3">
      <c r="B10" s="9">
        <v>8</v>
      </c>
      <c r="C10" s="3">
        <f t="shared" si="0"/>
        <v>62</v>
      </c>
      <c r="D10" s="9">
        <v>91</v>
      </c>
      <c r="E10" s="4">
        <v>9</v>
      </c>
      <c r="F10" s="9">
        <v>8</v>
      </c>
      <c r="G10" s="3">
        <f t="shared" si="1"/>
        <v>2</v>
      </c>
      <c r="H10" s="9">
        <v>47</v>
      </c>
      <c r="I10" s="4">
        <v>3</v>
      </c>
      <c r="J10" s="9">
        <v>8</v>
      </c>
      <c r="K10" s="3">
        <f t="shared" si="2"/>
        <v>73</v>
      </c>
      <c r="L10" s="9">
        <v>76</v>
      </c>
      <c r="M10" s="4">
        <v>15</v>
      </c>
      <c r="N10" s="9">
        <v>8</v>
      </c>
      <c r="O10" s="3">
        <f t="shared" si="3"/>
        <v>65</v>
      </c>
      <c r="P10" s="9">
        <v>74</v>
      </c>
      <c r="Q10" s="4">
        <v>7</v>
      </c>
      <c r="R10" s="9">
        <v>8</v>
      </c>
      <c r="S10" s="3">
        <f t="shared" si="4"/>
        <v>60</v>
      </c>
      <c r="T10" s="9">
        <v>66</v>
      </c>
      <c r="U10" s="4">
        <v>40</v>
      </c>
    </row>
    <row r="11" spans="2:21" x14ac:dyDescent="0.3">
      <c r="B11" s="9">
        <v>9</v>
      </c>
      <c r="C11" s="3">
        <f t="shared" si="0"/>
        <v>91</v>
      </c>
      <c r="D11" s="9">
        <v>17</v>
      </c>
      <c r="E11" s="4">
        <v>11</v>
      </c>
      <c r="F11" s="9">
        <v>9</v>
      </c>
      <c r="G11" s="3">
        <f t="shared" si="1"/>
        <v>47</v>
      </c>
      <c r="H11" s="9">
        <v>43</v>
      </c>
      <c r="I11" s="4">
        <v>16</v>
      </c>
      <c r="J11" s="9">
        <v>9</v>
      </c>
      <c r="K11" s="3">
        <f t="shared" si="2"/>
        <v>76</v>
      </c>
      <c r="L11" s="9">
        <v>59</v>
      </c>
      <c r="M11" s="4">
        <v>6</v>
      </c>
      <c r="N11" s="9">
        <v>9</v>
      </c>
      <c r="O11" s="3">
        <f t="shared" si="3"/>
        <v>74</v>
      </c>
      <c r="P11" s="9">
        <v>95</v>
      </c>
      <c r="Q11" s="4">
        <v>13</v>
      </c>
      <c r="R11" s="9">
        <v>9</v>
      </c>
      <c r="S11" s="3">
        <f t="shared" si="4"/>
        <v>66</v>
      </c>
      <c r="T11" s="9">
        <v>27</v>
      </c>
      <c r="U11" s="4">
        <v>6</v>
      </c>
    </row>
    <row r="12" spans="2:21" x14ac:dyDescent="0.3">
      <c r="B12" s="9">
        <v>10</v>
      </c>
      <c r="C12" s="3">
        <f t="shared" si="0"/>
        <v>17</v>
      </c>
      <c r="D12" s="9">
        <v>34</v>
      </c>
      <c r="E12" s="4">
        <v>12</v>
      </c>
      <c r="F12" s="9">
        <v>10</v>
      </c>
      <c r="G12" s="3">
        <f t="shared" si="1"/>
        <v>43</v>
      </c>
      <c r="H12" s="9">
        <v>84</v>
      </c>
      <c r="I12" s="4">
        <v>3</v>
      </c>
      <c r="J12" s="9">
        <v>10</v>
      </c>
      <c r="K12" s="3">
        <f t="shared" si="2"/>
        <v>59</v>
      </c>
      <c r="L12" s="9">
        <v>32</v>
      </c>
      <c r="M12" s="4">
        <v>4</v>
      </c>
      <c r="N12" s="9">
        <v>10</v>
      </c>
      <c r="O12" s="3">
        <f t="shared" si="3"/>
        <v>95</v>
      </c>
      <c r="P12" s="9">
        <v>9</v>
      </c>
      <c r="Q12" s="4">
        <v>5</v>
      </c>
      <c r="R12" s="9">
        <v>10</v>
      </c>
      <c r="S12" s="3">
        <f t="shared" si="4"/>
        <v>27</v>
      </c>
      <c r="T12" s="9">
        <v>0</v>
      </c>
      <c r="U12" s="4">
        <v>49</v>
      </c>
    </row>
    <row r="13" spans="2:21" ht="15" thickBot="1" x14ac:dyDescent="0.35">
      <c r="B13" s="9">
        <v>11</v>
      </c>
      <c r="C13" s="5">
        <f t="shared" si="0"/>
        <v>34</v>
      </c>
      <c r="D13" s="10">
        <v>0</v>
      </c>
      <c r="E13" s="4">
        <v>50</v>
      </c>
      <c r="F13" s="9">
        <v>11</v>
      </c>
      <c r="G13" s="5">
        <f t="shared" si="1"/>
        <v>84</v>
      </c>
      <c r="H13" s="10">
        <v>0</v>
      </c>
      <c r="I13" s="4">
        <v>37</v>
      </c>
      <c r="J13" s="9">
        <v>11</v>
      </c>
      <c r="K13" s="5">
        <f t="shared" si="2"/>
        <v>32</v>
      </c>
      <c r="L13" s="10">
        <v>55</v>
      </c>
      <c r="M13" s="4">
        <v>16</v>
      </c>
      <c r="N13" s="9">
        <v>11</v>
      </c>
      <c r="O13" s="5">
        <f t="shared" si="3"/>
        <v>9</v>
      </c>
      <c r="P13" s="10">
        <v>0</v>
      </c>
      <c r="Q13" s="4">
        <v>44</v>
      </c>
      <c r="R13" s="9">
        <v>11</v>
      </c>
      <c r="S13" s="5"/>
      <c r="T13" s="10"/>
      <c r="U13" s="4"/>
    </row>
    <row r="14" spans="2:21" ht="15" thickBot="1" x14ac:dyDescent="0.35">
      <c r="B14" s="9"/>
      <c r="C14" s="6"/>
      <c r="D14" s="6"/>
      <c r="E14" s="4"/>
      <c r="F14" s="9"/>
      <c r="G14" s="6"/>
      <c r="H14" s="6"/>
      <c r="I14" s="4"/>
      <c r="J14" s="9"/>
      <c r="K14" s="6">
        <v>55</v>
      </c>
      <c r="L14" s="6">
        <v>0</v>
      </c>
      <c r="M14" s="4">
        <v>40</v>
      </c>
      <c r="N14" s="9"/>
      <c r="O14" s="6"/>
      <c r="P14" s="6"/>
      <c r="Q14" s="4"/>
      <c r="R14" s="9"/>
      <c r="S14" s="6"/>
      <c r="T14" s="6"/>
      <c r="U14" s="4"/>
    </row>
    <row r="15" spans="2:21" ht="15" thickBot="1" x14ac:dyDescent="0.35">
      <c r="B15" s="1" t="s">
        <v>13</v>
      </c>
      <c r="C15" s="7"/>
      <c r="D15" s="7"/>
      <c r="E15" s="1">
        <f>SUM(E3:E13)</f>
        <v>134</v>
      </c>
      <c r="F15" s="1" t="s">
        <v>13</v>
      </c>
      <c r="G15" s="7"/>
      <c r="H15" s="7"/>
      <c r="I15" s="1">
        <f>SUM(I3:I13)</f>
        <v>100</v>
      </c>
      <c r="J15" s="1" t="s">
        <v>13</v>
      </c>
      <c r="K15" s="7"/>
      <c r="L15" s="7"/>
      <c r="M15" s="1">
        <f>SUM(M3:M14)</f>
        <v>136</v>
      </c>
      <c r="N15" s="1" t="s">
        <v>13</v>
      </c>
      <c r="O15" s="7"/>
      <c r="P15" s="7"/>
      <c r="Q15" s="1">
        <f>SUM(Q3:Q13)</f>
        <v>116</v>
      </c>
      <c r="R15" s="1" t="s">
        <v>13</v>
      </c>
      <c r="S15" s="7"/>
      <c r="T15" s="7"/>
      <c r="U15" s="1">
        <f>SUM(U3:U12)</f>
        <v>198</v>
      </c>
    </row>
    <row r="16" spans="2:21" ht="15" thickBot="1" x14ac:dyDescent="0.35">
      <c r="B16" s="10" t="s">
        <v>14</v>
      </c>
      <c r="C16" s="6"/>
      <c r="D16" s="6"/>
      <c r="E16" s="10">
        <f>AVERAGE(E3:E13)</f>
        <v>12.181818181818182</v>
      </c>
      <c r="F16" s="10" t="s">
        <v>14</v>
      </c>
      <c r="G16" s="6"/>
      <c r="H16" s="6"/>
      <c r="I16" s="10">
        <f>AVERAGE(I3:I13)</f>
        <v>9.0909090909090917</v>
      </c>
      <c r="J16" s="10" t="s">
        <v>14</v>
      </c>
      <c r="K16" s="6"/>
      <c r="L16" s="6"/>
      <c r="M16" s="10">
        <f>AVERAGE(M3:M14)</f>
        <v>11.333333333333334</v>
      </c>
      <c r="N16" s="10" t="s">
        <v>14</v>
      </c>
      <c r="O16" s="6"/>
      <c r="P16" s="6"/>
      <c r="Q16" s="10">
        <f>AVERAGE(Q3:Q13)</f>
        <v>10.545454545454545</v>
      </c>
      <c r="R16" s="10" t="s">
        <v>14</v>
      </c>
      <c r="S16" s="6"/>
      <c r="T16" s="6"/>
      <c r="U16" s="10">
        <f>AVERAGE(U3:U12)</f>
        <v>19.8</v>
      </c>
    </row>
    <row r="17" spans="2:21" ht="15" thickBot="1" x14ac:dyDescent="0.35"/>
    <row r="18" spans="2:21" ht="15" thickBot="1" x14ac:dyDescent="0.35">
      <c r="B18" s="20" t="s">
        <v>8</v>
      </c>
      <c r="C18" s="21"/>
      <c r="D18" s="21"/>
      <c r="E18" s="22"/>
      <c r="F18" s="20" t="s">
        <v>9</v>
      </c>
      <c r="G18" s="21"/>
      <c r="H18" s="21"/>
      <c r="I18" s="22"/>
      <c r="J18" s="20" t="s">
        <v>10</v>
      </c>
      <c r="K18" s="21"/>
      <c r="L18" s="21"/>
      <c r="M18" s="22"/>
      <c r="N18" s="20" t="s">
        <v>11</v>
      </c>
      <c r="O18" s="21"/>
      <c r="P18" s="21"/>
      <c r="Q18" s="22"/>
      <c r="R18" s="20" t="s">
        <v>12</v>
      </c>
      <c r="S18" s="21"/>
      <c r="T18" s="21"/>
      <c r="U18" s="22"/>
    </row>
    <row r="19" spans="2:21" ht="15" thickBot="1" x14ac:dyDescent="0.35">
      <c r="B19" s="1"/>
      <c r="C19" s="7" t="s">
        <v>0</v>
      </c>
      <c r="D19" s="1" t="s">
        <v>1</v>
      </c>
      <c r="E19" s="8" t="s">
        <v>2</v>
      </c>
      <c r="F19" s="1"/>
      <c r="G19" s="7" t="s">
        <v>0</v>
      </c>
      <c r="H19" s="1" t="s">
        <v>1</v>
      </c>
      <c r="I19" s="8" t="s">
        <v>2</v>
      </c>
      <c r="J19" s="1"/>
      <c r="K19" s="7" t="s">
        <v>0</v>
      </c>
      <c r="L19" s="1" t="s">
        <v>1</v>
      </c>
      <c r="M19" s="8" t="s">
        <v>2</v>
      </c>
      <c r="N19" s="1"/>
      <c r="O19" s="7" t="s">
        <v>0</v>
      </c>
      <c r="P19" s="1" t="s">
        <v>1</v>
      </c>
      <c r="Q19" s="8" t="s">
        <v>2</v>
      </c>
      <c r="R19" s="1"/>
      <c r="S19" s="7" t="s">
        <v>0</v>
      </c>
      <c r="T19" s="1" t="s">
        <v>1</v>
      </c>
      <c r="U19" s="8" t="s">
        <v>2</v>
      </c>
    </row>
    <row r="20" spans="2:21" x14ac:dyDescent="0.3">
      <c r="B20" s="9">
        <v>1</v>
      </c>
      <c r="C20" s="2">
        <v>0</v>
      </c>
      <c r="D20" s="11">
        <v>63</v>
      </c>
      <c r="E20" s="4">
        <v>32</v>
      </c>
      <c r="F20" s="9">
        <v>1</v>
      </c>
      <c r="G20" s="2">
        <v>0</v>
      </c>
      <c r="H20" s="11">
        <v>53</v>
      </c>
      <c r="I20" s="4">
        <v>39</v>
      </c>
      <c r="J20" s="9">
        <v>1</v>
      </c>
      <c r="K20" s="2">
        <v>0</v>
      </c>
      <c r="L20" s="11">
        <v>36</v>
      </c>
      <c r="M20" s="4">
        <v>42</v>
      </c>
      <c r="N20" s="9">
        <v>1</v>
      </c>
      <c r="O20" s="2">
        <v>0</v>
      </c>
      <c r="P20" s="11">
        <v>96</v>
      </c>
      <c r="Q20" s="4">
        <v>43</v>
      </c>
      <c r="R20" s="9">
        <v>1</v>
      </c>
      <c r="S20" s="2">
        <v>0</v>
      </c>
      <c r="T20" s="11">
        <v>57</v>
      </c>
      <c r="U20" s="4">
        <v>47</v>
      </c>
    </row>
    <row r="21" spans="2:21" x14ac:dyDescent="0.3">
      <c r="B21" s="9">
        <v>2</v>
      </c>
      <c r="C21" s="3">
        <f>D20</f>
        <v>63</v>
      </c>
      <c r="D21" s="9">
        <v>3</v>
      </c>
      <c r="E21" s="4">
        <v>8</v>
      </c>
      <c r="F21" s="9">
        <v>2</v>
      </c>
      <c r="G21" s="3">
        <f>H20</f>
        <v>53</v>
      </c>
      <c r="H21" s="9">
        <v>80</v>
      </c>
      <c r="I21" s="4">
        <v>12</v>
      </c>
      <c r="J21" s="9">
        <v>2</v>
      </c>
      <c r="K21" s="3">
        <f>L20</f>
        <v>36</v>
      </c>
      <c r="L21" s="9">
        <v>21</v>
      </c>
      <c r="M21" s="4">
        <v>12</v>
      </c>
      <c r="N21" s="9">
        <v>2</v>
      </c>
      <c r="O21" s="3">
        <f>P20</f>
        <v>96</v>
      </c>
      <c r="P21" s="9">
        <v>49</v>
      </c>
      <c r="Q21" s="4">
        <v>13</v>
      </c>
      <c r="R21" s="9">
        <v>2</v>
      </c>
      <c r="S21" s="3">
        <f>T20</f>
        <v>57</v>
      </c>
      <c r="T21" s="9">
        <v>31</v>
      </c>
      <c r="U21" s="4">
        <v>27</v>
      </c>
    </row>
    <row r="22" spans="2:21" x14ac:dyDescent="0.3">
      <c r="B22" s="9">
        <v>3</v>
      </c>
      <c r="C22" s="3">
        <f t="shared" ref="C22:C30" si="5">D21</f>
        <v>3</v>
      </c>
      <c r="D22" s="9">
        <v>92</v>
      </c>
      <c r="E22" s="4">
        <v>9</v>
      </c>
      <c r="F22" s="9">
        <v>3</v>
      </c>
      <c r="G22" s="3">
        <f t="shared" ref="G22:G30" si="6">H21</f>
        <v>80</v>
      </c>
      <c r="H22" s="9">
        <v>81</v>
      </c>
      <c r="I22" s="4">
        <v>4</v>
      </c>
      <c r="J22" s="9">
        <v>3</v>
      </c>
      <c r="K22" s="3">
        <f t="shared" ref="K22:K30" si="7">L21</f>
        <v>21</v>
      </c>
      <c r="L22" s="9">
        <v>94</v>
      </c>
      <c r="M22" s="4">
        <v>15</v>
      </c>
      <c r="N22" s="9">
        <v>3</v>
      </c>
      <c r="O22" s="3">
        <f t="shared" ref="O22:O30" si="8">P21</f>
        <v>49</v>
      </c>
      <c r="P22" s="9">
        <v>67</v>
      </c>
      <c r="Q22" s="4">
        <v>4</v>
      </c>
      <c r="R22" s="9">
        <v>3</v>
      </c>
      <c r="S22" s="3">
        <f t="shared" ref="S22:S28" si="9">T21</f>
        <v>31</v>
      </c>
      <c r="T22" s="9">
        <v>58</v>
      </c>
      <c r="U22" s="4">
        <v>5</v>
      </c>
    </row>
    <row r="23" spans="2:21" x14ac:dyDescent="0.3">
      <c r="B23" s="9">
        <v>4</v>
      </c>
      <c r="C23" s="3">
        <f t="shared" si="5"/>
        <v>92</v>
      </c>
      <c r="D23" s="9">
        <v>6</v>
      </c>
      <c r="E23" s="4">
        <v>5</v>
      </c>
      <c r="F23" s="9">
        <v>4</v>
      </c>
      <c r="G23" s="3">
        <f t="shared" si="6"/>
        <v>81</v>
      </c>
      <c r="H23" s="9">
        <v>19</v>
      </c>
      <c r="I23" s="4">
        <v>3</v>
      </c>
      <c r="J23" s="9">
        <v>4</v>
      </c>
      <c r="K23" s="3">
        <f t="shared" si="7"/>
        <v>94</v>
      </c>
      <c r="L23" s="9">
        <v>61</v>
      </c>
      <c r="M23" s="4">
        <v>5</v>
      </c>
      <c r="N23" s="9">
        <v>4</v>
      </c>
      <c r="O23" s="3">
        <f t="shared" si="8"/>
        <v>67</v>
      </c>
      <c r="P23" s="9">
        <v>48</v>
      </c>
      <c r="Q23" s="4">
        <v>4</v>
      </c>
      <c r="R23" s="9">
        <v>4</v>
      </c>
      <c r="S23" s="3">
        <f t="shared" si="9"/>
        <v>58</v>
      </c>
      <c r="T23" s="9">
        <v>11</v>
      </c>
      <c r="U23" s="4">
        <v>5</v>
      </c>
    </row>
    <row r="24" spans="2:21" x14ac:dyDescent="0.3">
      <c r="B24" s="9">
        <v>5</v>
      </c>
      <c r="C24" s="3">
        <f t="shared" si="5"/>
        <v>6</v>
      </c>
      <c r="D24" s="9">
        <v>51</v>
      </c>
      <c r="E24" s="4">
        <v>4</v>
      </c>
      <c r="F24" s="9">
        <v>5</v>
      </c>
      <c r="G24" s="3">
        <f t="shared" si="6"/>
        <v>19</v>
      </c>
      <c r="H24" s="9">
        <v>77</v>
      </c>
      <c r="I24" s="4">
        <v>7</v>
      </c>
      <c r="J24" s="9">
        <v>5</v>
      </c>
      <c r="K24" s="3">
        <f t="shared" si="7"/>
        <v>61</v>
      </c>
      <c r="L24" s="9">
        <v>14</v>
      </c>
      <c r="M24" s="4">
        <v>8</v>
      </c>
      <c r="N24" s="9">
        <v>5</v>
      </c>
      <c r="O24" s="3">
        <f t="shared" si="8"/>
        <v>48</v>
      </c>
      <c r="P24" s="9">
        <v>5</v>
      </c>
      <c r="Q24" s="4">
        <v>18</v>
      </c>
      <c r="R24" s="9">
        <v>5</v>
      </c>
      <c r="S24" s="3">
        <f t="shared" si="9"/>
        <v>11</v>
      </c>
      <c r="T24" s="9">
        <v>8</v>
      </c>
      <c r="U24" s="4">
        <v>5</v>
      </c>
    </row>
    <row r="25" spans="2:21" x14ac:dyDescent="0.3">
      <c r="B25" s="9">
        <v>6</v>
      </c>
      <c r="C25" s="3">
        <f t="shared" si="5"/>
        <v>51</v>
      </c>
      <c r="D25" s="9">
        <v>44</v>
      </c>
      <c r="E25" s="4">
        <v>8</v>
      </c>
      <c r="F25" s="9">
        <v>6</v>
      </c>
      <c r="G25" s="3">
        <f t="shared" si="6"/>
        <v>77</v>
      </c>
      <c r="H25" s="9">
        <v>4</v>
      </c>
      <c r="I25" s="4">
        <v>16</v>
      </c>
      <c r="J25" s="9">
        <v>6</v>
      </c>
      <c r="K25" s="3">
        <f t="shared" si="7"/>
        <v>14</v>
      </c>
      <c r="L25" s="9">
        <v>42</v>
      </c>
      <c r="M25" s="4">
        <v>13</v>
      </c>
      <c r="N25" s="9">
        <v>6</v>
      </c>
      <c r="O25" s="3">
        <f t="shared" si="8"/>
        <v>5</v>
      </c>
      <c r="P25" s="9">
        <v>54</v>
      </c>
      <c r="Q25" s="4">
        <v>12</v>
      </c>
      <c r="R25" s="9">
        <v>6</v>
      </c>
      <c r="S25" s="3">
        <f t="shared" si="9"/>
        <v>8</v>
      </c>
      <c r="T25" s="9">
        <v>13</v>
      </c>
      <c r="U25" s="4">
        <v>10</v>
      </c>
    </row>
    <row r="26" spans="2:21" x14ac:dyDescent="0.3">
      <c r="B26" s="9">
        <v>7</v>
      </c>
      <c r="C26" s="3">
        <f t="shared" si="5"/>
        <v>44</v>
      </c>
      <c r="D26" s="9">
        <v>64</v>
      </c>
      <c r="E26" s="4">
        <v>9</v>
      </c>
      <c r="F26" s="9">
        <v>7</v>
      </c>
      <c r="G26" s="3">
        <f t="shared" si="6"/>
        <v>4</v>
      </c>
      <c r="H26" s="9">
        <v>79</v>
      </c>
      <c r="I26" s="4">
        <v>1</v>
      </c>
      <c r="J26" s="9">
        <v>7</v>
      </c>
      <c r="K26" s="3">
        <f t="shared" si="7"/>
        <v>42</v>
      </c>
      <c r="L26" s="9">
        <v>52</v>
      </c>
      <c r="M26" s="4">
        <v>9</v>
      </c>
      <c r="N26" s="9">
        <v>7</v>
      </c>
      <c r="O26" s="3">
        <f t="shared" si="8"/>
        <v>54</v>
      </c>
      <c r="P26" s="9">
        <v>99</v>
      </c>
      <c r="Q26" s="4">
        <v>12</v>
      </c>
      <c r="R26" s="9">
        <v>7</v>
      </c>
      <c r="S26" s="3">
        <f t="shared" si="9"/>
        <v>13</v>
      </c>
      <c r="T26" s="9">
        <v>20</v>
      </c>
      <c r="U26" s="4">
        <v>8</v>
      </c>
    </row>
    <row r="27" spans="2:21" x14ac:dyDescent="0.3">
      <c r="B27" s="9">
        <v>8</v>
      </c>
      <c r="C27" s="3">
        <f t="shared" si="5"/>
        <v>64</v>
      </c>
      <c r="D27" s="9">
        <v>82</v>
      </c>
      <c r="E27" s="4">
        <v>5</v>
      </c>
      <c r="F27" s="9">
        <v>8</v>
      </c>
      <c r="G27" s="3">
        <f t="shared" si="6"/>
        <v>79</v>
      </c>
      <c r="H27" s="9">
        <v>72</v>
      </c>
      <c r="I27" s="4">
        <v>11</v>
      </c>
      <c r="J27" s="9">
        <v>8</v>
      </c>
      <c r="K27" s="3">
        <f t="shared" si="7"/>
        <v>52</v>
      </c>
      <c r="L27" s="9">
        <v>24</v>
      </c>
      <c r="M27" s="4">
        <v>9</v>
      </c>
      <c r="N27" s="9">
        <v>8</v>
      </c>
      <c r="O27" s="3">
        <f t="shared" si="8"/>
        <v>99</v>
      </c>
      <c r="P27" s="9">
        <v>70</v>
      </c>
      <c r="Q27" s="4">
        <v>4</v>
      </c>
      <c r="R27" s="9">
        <v>8</v>
      </c>
      <c r="S27" s="3">
        <f t="shared" si="9"/>
        <v>20</v>
      </c>
      <c r="T27" s="9">
        <v>75</v>
      </c>
      <c r="U27" s="4">
        <v>15</v>
      </c>
    </row>
    <row r="28" spans="2:21" x14ac:dyDescent="0.3">
      <c r="B28" s="9">
        <v>9</v>
      </c>
      <c r="C28" s="3">
        <f t="shared" si="5"/>
        <v>82</v>
      </c>
      <c r="D28" s="9">
        <v>40</v>
      </c>
      <c r="E28" s="4">
        <v>4</v>
      </c>
      <c r="F28" s="9">
        <v>9</v>
      </c>
      <c r="G28" s="3">
        <f t="shared" si="6"/>
        <v>72</v>
      </c>
      <c r="H28" s="9">
        <v>90</v>
      </c>
      <c r="I28" s="4">
        <v>40</v>
      </c>
      <c r="J28" s="9">
        <v>9</v>
      </c>
      <c r="K28" s="3">
        <f t="shared" si="7"/>
        <v>24</v>
      </c>
      <c r="L28" s="9">
        <v>88</v>
      </c>
      <c r="M28" s="4">
        <v>16</v>
      </c>
      <c r="N28" s="9">
        <v>9</v>
      </c>
      <c r="O28" s="3">
        <f t="shared" si="8"/>
        <v>70</v>
      </c>
      <c r="P28" s="9">
        <v>50</v>
      </c>
      <c r="Q28" s="4">
        <v>13</v>
      </c>
      <c r="R28" s="9">
        <v>9</v>
      </c>
      <c r="S28" s="3">
        <f t="shared" si="9"/>
        <v>75</v>
      </c>
      <c r="T28" s="9">
        <v>0</v>
      </c>
      <c r="U28" s="4">
        <v>88</v>
      </c>
    </row>
    <row r="29" spans="2:21" x14ac:dyDescent="0.3">
      <c r="B29" s="9">
        <v>10</v>
      </c>
      <c r="C29" s="3">
        <f t="shared" si="5"/>
        <v>40</v>
      </c>
      <c r="D29" s="9">
        <v>86</v>
      </c>
      <c r="E29" s="4">
        <v>5</v>
      </c>
      <c r="F29" s="9">
        <v>10</v>
      </c>
      <c r="G29" s="3">
        <f t="shared" si="6"/>
        <v>90</v>
      </c>
      <c r="H29" s="9">
        <v>71</v>
      </c>
      <c r="I29" s="4">
        <v>26</v>
      </c>
      <c r="J29" s="9">
        <v>10</v>
      </c>
      <c r="K29" s="3">
        <f t="shared" si="7"/>
        <v>88</v>
      </c>
      <c r="L29" s="9">
        <v>93</v>
      </c>
      <c r="M29" s="4">
        <v>17</v>
      </c>
      <c r="N29" s="9">
        <v>10</v>
      </c>
      <c r="O29" s="3">
        <f t="shared" si="8"/>
        <v>50</v>
      </c>
      <c r="P29" s="9">
        <v>46</v>
      </c>
      <c r="Q29" s="4">
        <v>13</v>
      </c>
      <c r="R29" s="9">
        <v>10</v>
      </c>
      <c r="S29" s="3"/>
      <c r="T29" s="9"/>
      <c r="U29" s="4"/>
    </row>
    <row r="30" spans="2:21" ht="15" thickBot="1" x14ac:dyDescent="0.35">
      <c r="B30" s="9">
        <v>11</v>
      </c>
      <c r="C30" s="5">
        <f t="shared" si="5"/>
        <v>86</v>
      </c>
      <c r="D30" s="10">
        <v>0</v>
      </c>
      <c r="E30" s="4">
        <v>37</v>
      </c>
      <c r="F30" s="9">
        <v>11</v>
      </c>
      <c r="G30" s="5">
        <f t="shared" si="6"/>
        <v>71</v>
      </c>
      <c r="H30" s="10">
        <v>7</v>
      </c>
      <c r="I30" s="4">
        <v>9</v>
      </c>
      <c r="J30" s="9">
        <v>11</v>
      </c>
      <c r="K30" s="5">
        <f t="shared" si="7"/>
        <v>93</v>
      </c>
      <c r="L30" s="10">
        <v>0</v>
      </c>
      <c r="M30" s="4">
        <v>79</v>
      </c>
      <c r="N30" s="9">
        <v>11</v>
      </c>
      <c r="O30" s="5">
        <f t="shared" si="8"/>
        <v>46</v>
      </c>
      <c r="P30" s="10">
        <v>89</v>
      </c>
      <c r="Q30" s="4">
        <v>6</v>
      </c>
      <c r="R30" s="9">
        <v>11</v>
      </c>
      <c r="S30" s="5"/>
      <c r="T30" s="10"/>
      <c r="U30" s="4"/>
    </row>
    <row r="31" spans="2:21" x14ac:dyDescent="0.3">
      <c r="G31">
        <v>7</v>
      </c>
      <c r="H31" s="18">
        <v>0</v>
      </c>
      <c r="I31" s="19">
        <v>64</v>
      </c>
      <c r="O31">
        <v>89</v>
      </c>
      <c r="P31" s="18">
        <v>0</v>
      </c>
      <c r="Q31" s="19">
        <v>97</v>
      </c>
    </row>
    <row r="33" spans="2:21" ht="15" thickBot="1" x14ac:dyDescent="0.35"/>
    <row r="34" spans="2:21" ht="15" thickBot="1" x14ac:dyDescent="0.35">
      <c r="B34" s="1" t="s">
        <v>13</v>
      </c>
      <c r="C34" s="7"/>
      <c r="D34" s="7"/>
      <c r="E34" s="1">
        <f>SUM(E20:E30)</f>
        <v>126</v>
      </c>
      <c r="F34" s="1" t="s">
        <v>13</v>
      </c>
      <c r="G34" s="7"/>
      <c r="H34" s="7"/>
      <c r="I34" s="1">
        <f>SUM(I20:I31)</f>
        <v>232</v>
      </c>
      <c r="J34" s="1" t="s">
        <v>13</v>
      </c>
      <c r="K34" s="7"/>
      <c r="L34" s="7"/>
      <c r="M34" s="1">
        <f>SUM(M20:M30)</f>
        <v>225</v>
      </c>
      <c r="N34" s="1" t="s">
        <v>13</v>
      </c>
      <c r="O34" s="7"/>
      <c r="P34" s="7"/>
      <c r="Q34" s="1">
        <f>SUM(Q20:Q31)</f>
        <v>239</v>
      </c>
      <c r="R34" s="1" t="s">
        <v>13</v>
      </c>
      <c r="S34" s="7"/>
      <c r="T34" s="7"/>
      <c r="U34" s="1">
        <f>SUM(U20:U28)</f>
        <v>210</v>
      </c>
    </row>
    <row r="35" spans="2:21" ht="15" thickBot="1" x14ac:dyDescent="0.35">
      <c r="B35" s="10" t="s">
        <v>14</v>
      </c>
      <c r="C35" s="6"/>
      <c r="D35" s="6"/>
      <c r="E35" s="10">
        <f>AVERAGE(E20:E30)</f>
        <v>11.454545454545455</v>
      </c>
      <c r="F35" s="10" t="s">
        <v>14</v>
      </c>
      <c r="G35" s="6"/>
      <c r="H35" s="6"/>
      <c r="I35" s="10">
        <f>AVERAGE(I20:I31)</f>
        <v>19.333333333333332</v>
      </c>
      <c r="J35" s="10" t="s">
        <v>14</v>
      </c>
      <c r="K35" s="6"/>
      <c r="L35" s="6"/>
      <c r="M35" s="10">
        <f>AVERAGE(M20:M30)</f>
        <v>20.454545454545453</v>
      </c>
      <c r="N35" s="10" t="s">
        <v>14</v>
      </c>
      <c r="O35" s="6"/>
      <c r="P35" s="6"/>
      <c r="Q35" s="10">
        <f>AVERAGE(Q20:Q31)</f>
        <v>19.916666666666668</v>
      </c>
      <c r="R35" s="10" t="s">
        <v>14</v>
      </c>
      <c r="S35" s="6"/>
      <c r="T35" s="6"/>
      <c r="U35" s="10">
        <f>AVERAGE(U20:U28)</f>
        <v>23.333333333333332</v>
      </c>
    </row>
  </sheetData>
  <mergeCells count="10">
    <mergeCell ref="B1:E1"/>
    <mergeCell ref="F1:I1"/>
    <mergeCell ref="J1:M1"/>
    <mergeCell ref="N1:Q1"/>
    <mergeCell ref="R1:U1"/>
    <mergeCell ref="B18:E18"/>
    <mergeCell ref="F18:I18"/>
    <mergeCell ref="J18:M18"/>
    <mergeCell ref="N18:Q18"/>
    <mergeCell ref="R18:U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97D5-597F-4CC4-8712-126A7BFF608A}">
  <dimension ref="A1:AC12"/>
  <sheetViews>
    <sheetView workbookViewId="0">
      <selection activeCell="Y2" sqref="Y2:Z12"/>
    </sheetView>
  </sheetViews>
  <sheetFormatPr defaultRowHeight="14.4" x14ac:dyDescent="0.3"/>
  <sheetData>
    <row r="1" spans="1:29" ht="15" thickBot="1" x14ac:dyDescent="0.35"/>
    <row r="2" spans="1:29" x14ac:dyDescent="0.3">
      <c r="A2" s="12">
        <v>0</v>
      </c>
      <c r="B2" s="13">
        <v>0</v>
      </c>
      <c r="D2" s="12">
        <v>0</v>
      </c>
      <c r="E2" s="13">
        <v>0</v>
      </c>
      <c r="G2" s="12">
        <v>0</v>
      </c>
      <c r="H2" s="13">
        <v>0</v>
      </c>
      <c r="J2" s="12">
        <v>0</v>
      </c>
      <c r="K2" s="13">
        <v>0</v>
      </c>
      <c r="M2" s="12">
        <v>0</v>
      </c>
      <c r="N2" s="13">
        <v>0</v>
      </c>
      <c r="P2" s="12">
        <v>0</v>
      </c>
      <c r="Q2" s="13">
        <v>0</v>
      </c>
      <c r="S2" s="12">
        <v>0</v>
      </c>
      <c r="T2" s="13">
        <v>0</v>
      </c>
      <c r="V2" s="12">
        <v>0</v>
      </c>
      <c r="W2" s="13">
        <v>0</v>
      </c>
      <c r="Y2" s="12">
        <v>0</v>
      </c>
      <c r="Z2" s="13">
        <v>0</v>
      </c>
      <c r="AB2" s="12">
        <v>0</v>
      </c>
      <c r="AC2" s="13">
        <v>0</v>
      </c>
    </row>
    <row r="3" spans="1:29" x14ac:dyDescent="0.3">
      <c r="A3" s="14">
        <v>1</v>
      </c>
      <c r="B3" s="15">
        <v>15</v>
      </c>
      <c r="D3" s="14">
        <v>1</v>
      </c>
      <c r="E3" s="15">
        <v>2</v>
      </c>
      <c r="G3" s="14">
        <v>1</v>
      </c>
      <c r="H3" s="15">
        <v>16</v>
      </c>
      <c r="J3" s="14">
        <v>1</v>
      </c>
      <c r="K3" s="15">
        <v>1</v>
      </c>
      <c r="M3" s="14">
        <v>1</v>
      </c>
      <c r="N3" s="15">
        <v>18</v>
      </c>
      <c r="P3" s="14">
        <v>1</v>
      </c>
      <c r="Q3" s="15">
        <v>3</v>
      </c>
      <c r="S3" s="14">
        <v>1</v>
      </c>
      <c r="T3" s="15">
        <v>4</v>
      </c>
      <c r="V3" s="14">
        <v>1</v>
      </c>
      <c r="W3" s="15">
        <v>14</v>
      </c>
      <c r="Y3" s="14">
        <v>1</v>
      </c>
      <c r="Z3" s="15">
        <v>5</v>
      </c>
      <c r="AB3" s="14">
        <v>1</v>
      </c>
      <c r="AC3" s="15">
        <v>7</v>
      </c>
    </row>
    <row r="4" spans="1:29" x14ac:dyDescent="0.3">
      <c r="A4" s="14">
        <v>2</v>
      </c>
      <c r="B4" s="15">
        <v>17</v>
      </c>
      <c r="D4" s="14">
        <v>2</v>
      </c>
      <c r="E4" s="15">
        <v>10</v>
      </c>
      <c r="G4" s="14">
        <v>2</v>
      </c>
      <c r="H4" s="15">
        <v>25</v>
      </c>
      <c r="J4" s="14">
        <v>2</v>
      </c>
      <c r="K4" s="15">
        <v>9</v>
      </c>
      <c r="M4" s="14">
        <v>2</v>
      </c>
      <c r="N4" s="15">
        <v>22</v>
      </c>
      <c r="P4" s="14">
        <v>2</v>
      </c>
      <c r="Q4" s="15">
        <v>6</v>
      </c>
      <c r="S4" s="14">
        <v>2</v>
      </c>
      <c r="T4" s="15">
        <v>19</v>
      </c>
      <c r="V4" s="14">
        <v>2</v>
      </c>
      <c r="W4" s="15">
        <v>21</v>
      </c>
      <c r="Y4" s="14">
        <v>2</v>
      </c>
      <c r="Z4" s="15">
        <v>46</v>
      </c>
      <c r="AB4" s="14">
        <v>2</v>
      </c>
      <c r="AC4" s="15">
        <v>8</v>
      </c>
    </row>
    <row r="5" spans="1:29" x14ac:dyDescent="0.3">
      <c r="A5" s="14">
        <v>3</v>
      </c>
      <c r="B5" s="15">
        <v>23</v>
      </c>
      <c r="D5" s="14">
        <v>3</v>
      </c>
      <c r="E5" s="15">
        <v>30</v>
      </c>
      <c r="G5" s="14">
        <v>3</v>
      </c>
      <c r="H5" s="15">
        <v>26</v>
      </c>
      <c r="J5" s="14">
        <v>3</v>
      </c>
      <c r="K5" s="15">
        <v>12</v>
      </c>
      <c r="M5" s="14">
        <v>3</v>
      </c>
      <c r="N5" s="15">
        <v>27</v>
      </c>
      <c r="P5" s="14">
        <v>3</v>
      </c>
      <c r="Q5" s="15">
        <v>40</v>
      </c>
      <c r="S5" s="14">
        <v>3</v>
      </c>
      <c r="T5" s="15">
        <v>53</v>
      </c>
      <c r="V5" s="14">
        <v>3</v>
      </c>
      <c r="W5" s="15">
        <v>24</v>
      </c>
      <c r="Y5" s="14">
        <v>3</v>
      </c>
      <c r="Z5" s="15">
        <v>48</v>
      </c>
      <c r="AB5" s="14">
        <v>3</v>
      </c>
      <c r="AC5" s="15">
        <v>11</v>
      </c>
    </row>
    <row r="6" spans="1:29" x14ac:dyDescent="0.3">
      <c r="A6" s="14">
        <v>4</v>
      </c>
      <c r="B6" s="15">
        <v>29</v>
      </c>
      <c r="D6" s="14">
        <v>4</v>
      </c>
      <c r="E6" s="15">
        <v>41</v>
      </c>
      <c r="G6" s="14">
        <v>4</v>
      </c>
      <c r="H6" s="15">
        <v>28</v>
      </c>
      <c r="J6" s="14">
        <v>4</v>
      </c>
      <c r="K6" s="15">
        <v>33</v>
      </c>
      <c r="M6" s="14">
        <v>4</v>
      </c>
      <c r="N6" s="15">
        <v>38</v>
      </c>
      <c r="P6" s="14">
        <v>4</v>
      </c>
      <c r="Q6" s="15">
        <v>44</v>
      </c>
      <c r="S6" s="14">
        <v>4</v>
      </c>
      <c r="T6" s="15">
        <v>71</v>
      </c>
      <c r="V6" s="14">
        <v>4</v>
      </c>
      <c r="W6" s="15">
        <v>36</v>
      </c>
      <c r="Y6" s="14">
        <v>4</v>
      </c>
      <c r="Z6" s="15">
        <v>49</v>
      </c>
      <c r="AB6" s="14">
        <v>4</v>
      </c>
      <c r="AC6" s="15">
        <v>13</v>
      </c>
    </row>
    <row r="7" spans="1:29" x14ac:dyDescent="0.3">
      <c r="A7" s="14">
        <v>5</v>
      </c>
      <c r="B7" s="15">
        <v>34</v>
      </c>
      <c r="D7" s="14">
        <v>5</v>
      </c>
      <c r="E7" s="15">
        <v>43</v>
      </c>
      <c r="G7" s="14">
        <v>5</v>
      </c>
      <c r="H7" s="15">
        <v>32</v>
      </c>
      <c r="J7" s="14">
        <v>5</v>
      </c>
      <c r="K7" s="15">
        <v>37</v>
      </c>
      <c r="M7" s="14">
        <v>5</v>
      </c>
      <c r="N7" s="15">
        <v>55</v>
      </c>
      <c r="P7" s="14">
        <v>5</v>
      </c>
      <c r="Q7" s="15">
        <v>51</v>
      </c>
      <c r="S7" s="14">
        <v>5</v>
      </c>
      <c r="T7" s="15">
        <v>72</v>
      </c>
      <c r="V7" s="14">
        <v>5</v>
      </c>
      <c r="W7" s="15">
        <v>42</v>
      </c>
      <c r="Y7" s="14">
        <v>5</v>
      </c>
      <c r="Z7" s="15">
        <v>50</v>
      </c>
      <c r="AB7" s="14">
        <v>5</v>
      </c>
      <c r="AC7" s="15">
        <v>20</v>
      </c>
    </row>
    <row r="8" spans="1:29" x14ac:dyDescent="0.3">
      <c r="A8" s="14">
        <v>6</v>
      </c>
      <c r="B8" s="15">
        <v>35</v>
      </c>
      <c r="D8" s="14">
        <v>6</v>
      </c>
      <c r="E8" s="15">
        <v>45</v>
      </c>
      <c r="G8" s="14">
        <v>6</v>
      </c>
      <c r="H8" s="15">
        <v>56</v>
      </c>
      <c r="J8" s="14">
        <v>6</v>
      </c>
      <c r="K8" s="15">
        <v>65</v>
      </c>
      <c r="M8" s="14">
        <v>6</v>
      </c>
      <c r="N8" s="15">
        <v>60</v>
      </c>
      <c r="P8" s="14">
        <v>6</v>
      </c>
      <c r="Q8" s="15">
        <v>63</v>
      </c>
      <c r="S8" s="14">
        <v>6</v>
      </c>
      <c r="T8" s="15">
        <v>77</v>
      </c>
      <c r="V8" s="14">
        <v>6</v>
      </c>
      <c r="W8" s="15">
        <v>52</v>
      </c>
      <c r="Y8" s="14">
        <v>6</v>
      </c>
      <c r="Z8" s="15">
        <v>54</v>
      </c>
      <c r="AB8" s="14">
        <v>6</v>
      </c>
      <c r="AC8" s="15">
        <v>31</v>
      </c>
    </row>
    <row r="9" spans="1:29" x14ac:dyDescent="0.3">
      <c r="A9" s="14">
        <v>7</v>
      </c>
      <c r="B9" s="15">
        <v>39</v>
      </c>
      <c r="D9" s="14">
        <v>7</v>
      </c>
      <c r="E9" s="15">
        <v>47</v>
      </c>
      <c r="G9" s="14">
        <v>7</v>
      </c>
      <c r="H9" s="15">
        <v>59</v>
      </c>
      <c r="J9" s="14">
        <v>7</v>
      </c>
      <c r="K9" s="15">
        <v>69</v>
      </c>
      <c r="M9" s="14">
        <v>7</v>
      </c>
      <c r="N9" s="15">
        <v>66</v>
      </c>
      <c r="P9" s="14">
        <v>7</v>
      </c>
      <c r="Q9" s="15">
        <v>64</v>
      </c>
      <c r="S9" s="14">
        <v>7</v>
      </c>
      <c r="T9" s="15">
        <v>79</v>
      </c>
      <c r="V9" s="14">
        <v>7</v>
      </c>
      <c r="W9" s="15">
        <v>61</v>
      </c>
      <c r="Y9" s="14">
        <v>7</v>
      </c>
      <c r="Z9" s="15">
        <v>67</v>
      </c>
      <c r="AB9" s="14">
        <v>7</v>
      </c>
      <c r="AC9" s="15">
        <v>57</v>
      </c>
    </row>
    <row r="10" spans="1:29" x14ac:dyDescent="0.3">
      <c r="A10" s="14">
        <v>8</v>
      </c>
      <c r="B10" s="15">
        <v>62</v>
      </c>
      <c r="D10" s="14">
        <v>8</v>
      </c>
      <c r="E10" s="15">
        <v>68</v>
      </c>
      <c r="G10" s="14">
        <v>8</v>
      </c>
      <c r="H10" s="15">
        <v>73</v>
      </c>
      <c r="J10" s="14">
        <v>8</v>
      </c>
      <c r="K10" s="15">
        <v>74</v>
      </c>
      <c r="M10" s="14">
        <v>8</v>
      </c>
      <c r="N10" s="15">
        <v>85</v>
      </c>
      <c r="P10" s="14">
        <v>8</v>
      </c>
      <c r="Q10" s="15">
        <v>82</v>
      </c>
      <c r="S10" s="14">
        <v>8</v>
      </c>
      <c r="T10" s="15">
        <v>80</v>
      </c>
      <c r="V10" s="14">
        <v>8</v>
      </c>
      <c r="W10" s="15">
        <v>88</v>
      </c>
      <c r="Y10" s="14">
        <v>8</v>
      </c>
      <c r="Z10" s="15">
        <v>70</v>
      </c>
      <c r="AB10" s="14">
        <v>8</v>
      </c>
      <c r="AC10" s="15">
        <v>58</v>
      </c>
    </row>
    <row r="11" spans="1:29" x14ac:dyDescent="0.3">
      <c r="A11" s="14">
        <v>9</v>
      </c>
      <c r="B11" s="15">
        <v>83</v>
      </c>
      <c r="D11" s="14">
        <v>9</v>
      </c>
      <c r="E11" s="15">
        <v>84</v>
      </c>
      <c r="G11" s="14">
        <v>9</v>
      </c>
      <c r="H11" s="15">
        <v>76</v>
      </c>
      <c r="J11" s="14">
        <v>9</v>
      </c>
      <c r="K11" s="15">
        <v>78</v>
      </c>
      <c r="M11" s="14">
        <v>9</v>
      </c>
      <c r="N11" s="15">
        <v>87</v>
      </c>
      <c r="P11" s="14">
        <v>9</v>
      </c>
      <c r="Q11" s="15">
        <v>86</v>
      </c>
      <c r="S11" s="14">
        <v>9</v>
      </c>
      <c r="T11" s="15">
        <v>81</v>
      </c>
      <c r="V11" s="14">
        <v>9</v>
      </c>
      <c r="W11" s="15">
        <v>93</v>
      </c>
      <c r="Y11" s="14">
        <v>9</v>
      </c>
      <c r="Z11" s="15">
        <v>96</v>
      </c>
      <c r="AB11" s="14">
        <v>9</v>
      </c>
      <c r="AC11" s="15">
        <v>75</v>
      </c>
    </row>
    <row r="12" spans="1:29" ht="15" thickBot="1" x14ac:dyDescent="0.35">
      <c r="A12" s="16">
        <v>10</v>
      </c>
      <c r="B12" s="17">
        <v>91</v>
      </c>
      <c r="D12" s="16">
        <v>10</v>
      </c>
      <c r="E12" s="17">
        <v>97</v>
      </c>
      <c r="G12" s="16">
        <v>10</v>
      </c>
      <c r="H12" s="17">
        <v>98</v>
      </c>
      <c r="J12" s="16">
        <v>10</v>
      </c>
      <c r="K12" s="17">
        <v>95</v>
      </c>
      <c r="M12" s="16">
        <v>10</v>
      </c>
      <c r="N12" s="17">
        <v>100</v>
      </c>
      <c r="P12" s="16">
        <v>10</v>
      </c>
      <c r="Q12" s="17">
        <v>92</v>
      </c>
      <c r="S12" s="16">
        <v>10</v>
      </c>
      <c r="T12" s="17">
        <v>90</v>
      </c>
      <c r="V12" s="16">
        <v>10</v>
      </c>
      <c r="W12" s="17">
        <v>94</v>
      </c>
      <c r="Y12" s="16">
        <v>10</v>
      </c>
      <c r="Z12" s="17">
        <v>99</v>
      </c>
      <c r="AB12" s="16">
        <v>10</v>
      </c>
      <c r="AC12" s="17">
        <v>89</v>
      </c>
    </row>
  </sheetData>
  <sortState xmlns:xlrd2="http://schemas.microsoft.com/office/spreadsheetml/2017/richdata2" ref="AC2:AC12">
    <sortCondition ref="A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Basic Feasible</vt:lpstr>
      <vt:lpstr>Improvised</vt:lpstr>
      <vt:lpstr>Node Renaming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Harsh Doshi</cp:lastModifiedBy>
  <dcterms:created xsi:type="dcterms:W3CDTF">2020-12-03T20:27:32Z</dcterms:created>
  <dcterms:modified xsi:type="dcterms:W3CDTF">2020-12-09T16:43:58Z</dcterms:modified>
</cp:coreProperties>
</file>