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ranpreet.jaggi\Desktop\Assignment\"/>
    </mc:Choice>
  </mc:AlternateContent>
  <bookViews>
    <workbookView xWindow="0" yWindow="0" windowWidth="20490" windowHeight="7620"/>
  </bookViews>
  <sheets>
    <sheet name="Kickstarter" sheetId="1" r:id="rId1"/>
    <sheet name="Category statistics" sheetId="3" r:id="rId2"/>
    <sheet name="Subcategory Stats" sheetId="5" r:id="rId3"/>
    <sheet name="Outcome based on launch date" sheetId="6" r:id="rId4"/>
    <sheet name="Edinburg Search" sheetId="8" r:id="rId5"/>
    <sheet name="Successful US Kickstarters" sheetId="9" r:id="rId6"/>
    <sheet name="Failed US Kickstarters" sheetId="10" r:id="rId7"/>
    <sheet name="Descriptive Stats" sheetId="11" r:id="rId8"/>
    <sheet name="Chart1" sheetId="12" r:id="rId9"/>
  </sheets>
  <definedNames>
    <definedName name="_xlnm._FilterDatabase" localSheetId="0" hidden="1">Kickstarter!$A$1:$S$4115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  <definedName name="_xlchart.4" hidden="1">Kickstarter!$D$1:$D$246</definedName>
    <definedName name="_xlchart.5" hidden="1">Kickstarter!$D$247:$D$4115</definedName>
    <definedName name="_xlchart.6" hidden="1">Kickstarter!$E$1:$E$246</definedName>
    <definedName name="_xlchart.7" hidden="1">Kickstarter!$E$247:$E$4115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B5" i="11"/>
  <c r="B7" i="11" s="1"/>
  <c r="C4" i="11"/>
  <c r="B4" i="11"/>
  <c r="C2" i="11"/>
  <c r="C3" i="11"/>
  <c r="B6" i="11"/>
  <c r="B10" i="11" l="1"/>
  <c r="C10" i="11"/>
  <c r="C9" i="11"/>
  <c r="B9" i="11"/>
  <c r="B3" i="11"/>
  <c r="B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S6" i="1"/>
  <c r="S3" i="1"/>
  <c r="S2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8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8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8" s="1"/>
  <c r="P3620" i="1"/>
  <c r="E3" i="8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930" i="1"/>
  <c r="P1457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8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2754" i="1"/>
  <c r="P3936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506" i="1"/>
  <c r="P2417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1010" i="1"/>
  <c r="P1042" i="1"/>
  <c r="P2573" i="1"/>
  <c r="P228" i="1"/>
  <c r="P594" i="1"/>
  <c r="P4061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050" i="1"/>
  <c r="P1874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05" i="1"/>
  <c r="P927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3901" i="1"/>
  <c r="P4023" i="1"/>
  <c r="P892" i="1"/>
  <c r="P436" i="1"/>
  <c r="P1574" i="1"/>
  <c r="P2651" i="1"/>
  <c r="P2825" i="1"/>
  <c r="P555" i="1"/>
  <c r="P912" i="1"/>
  <c r="P2569" i="1"/>
  <c r="P3920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28" i="1"/>
  <c r="P2353" i="1"/>
  <c r="P1793" i="1"/>
  <c r="P573" i="1"/>
  <c r="P1324" i="1"/>
  <c r="P970" i="1"/>
  <c r="P986" i="1"/>
  <c r="P265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172" i="1"/>
  <c r="P1344" i="1"/>
  <c r="P1425" i="1"/>
  <c r="P2370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904" i="1"/>
  <c r="P2765" i="1"/>
  <c r="P720" i="1"/>
  <c r="P2601" i="1"/>
  <c r="P3921" i="1"/>
  <c r="P865" i="1"/>
  <c r="P2504" i="1"/>
  <c r="P4112" i="1"/>
  <c r="P1909" i="1"/>
  <c r="P2132" i="1"/>
  <c r="P1565" i="1"/>
  <c r="P2162" i="1"/>
  <c r="P2324" i="1"/>
  <c r="P1711" i="1"/>
  <c r="P2599" i="1"/>
  <c r="P1119" i="1"/>
  <c r="P450" i="1"/>
  <c r="P2372" i="1"/>
  <c r="P456" i="1"/>
  <c r="P157" i="1"/>
  <c r="P1067" i="1"/>
  <c r="P576" i="1"/>
  <c r="P1573" i="1"/>
  <c r="P2327" i="1"/>
  <c r="P4039" i="1"/>
  <c r="P2863" i="1"/>
  <c r="P1997" i="1"/>
  <c r="P1438" i="1"/>
  <c r="P468" i="1"/>
  <c r="P1790" i="1"/>
  <c r="P1013" i="1"/>
  <c r="P1151" i="1"/>
  <c r="P1449" i="1"/>
  <c r="P1720" i="1"/>
  <c r="P2512" i="1"/>
  <c r="P3054" i="1"/>
  <c r="P2564" i="1"/>
  <c r="P1598" i="1"/>
  <c r="P2384" i="1"/>
  <c r="P4011" i="1"/>
  <c r="P2906" i="1"/>
  <c r="P2796" i="1"/>
  <c r="P2690" i="1"/>
  <c r="P1150" i="1"/>
  <c r="P890" i="1"/>
  <c r="P1410" i="1"/>
  <c r="P2697" i="1"/>
  <c r="P3080" i="1"/>
  <c r="P545" i="1"/>
  <c r="P2850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419" i="1"/>
  <c r="P1579" i="1"/>
  <c r="P2357" i="1"/>
  <c r="P2683" i="1"/>
  <c r="P3642" i="1"/>
  <c r="P684" i="1"/>
  <c r="P1117" i="1"/>
  <c r="P2750" i="1"/>
  <c r="P2781" i="1"/>
  <c r="P507" i="1"/>
  <c r="P548" i="1"/>
  <c r="P2404" i="1"/>
  <c r="P1074" i="1"/>
  <c r="P2656" i="1"/>
  <c r="P472" i="1"/>
  <c r="P1705" i="1"/>
  <c r="P1877" i="1"/>
  <c r="P2582" i="1"/>
  <c r="P186" i="1"/>
  <c r="P1987" i="1"/>
  <c r="P2921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937" i="1"/>
  <c r="P1062" i="1"/>
  <c r="P1155" i="1"/>
  <c r="P1485" i="1"/>
  <c r="P1991" i="1"/>
  <c r="P2570" i="1"/>
  <c r="P3796" i="1"/>
  <c r="P3943" i="1"/>
  <c r="P4101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457" i="1"/>
  <c r="P1070" i="1"/>
  <c r="P1111" i="1"/>
  <c r="P2438" i="1"/>
  <c r="P875" i="1"/>
  <c r="P2766" i="1"/>
  <c r="P2868" i="1"/>
  <c r="P3968" i="1"/>
  <c r="P451" i="1"/>
  <c r="P867" i="1"/>
  <c r="P3144" i="1"/>
  <c r="P3962" i="1"/>
  <c r="P3964" i="1"/>
  <c r="P1077" i="1"/>
  <c r="P1430" i="1"/>
  <c r="P1080" i="1"/>
  <c r="P1095" i="1"/>
  <c r="P1907" i="1"/>
  <c r="P1184" i="1"/>
  <c r="P1103" i="1"/>
  <c r="P4109" i="1"/>
  <c r="P3108" i="1"/>
  <c r="P150" i="1"/>
  <c r="P1813" i="1"/>
  <c r="P3055" i="1"/>
  <c r="P939" i="1"/>
  <c r="P941" i="1"/>
  <c r="P1234" i="1"/>
  <c r="P1791" i="1"/>
  <c r="P1795" i="1"/>
  <c r="P2695" i="1"/>
  <c r="P4007" i="1"/>
  <c r="P2866" i="1"/>
  <c r="P156" i="1"/>
  <c r="P3873" i="1"/>
  <c r="P2348" i="1"/>
  <c r="P2905" i="1"/>
  <c r="P3852" i="1"/>
  <c r="P4075" i="1"/>
  <c r="P1875" i="1"/>
  <c r="P2685" i="1"/>
  <c r="P2649" i="1"/>
  <c r="P2763" i="1"/>
  <c r="P1160" i="1"/>
  <c r="P1164" i="1"/>
  <c r="P2693" i="1"/>
  <c r="P2743" i="1"/>
  <c r="P3794" i="1"/>
  <c r="P552" i="1"/>
  <c r="P1721" i="1"/>
  <c r="P1726" i="1"/>
  <c r="P2861" i="1"/>
  <c r="P3889" i="1"/>
  <c r="P1560" i="1"/>
  <c r="P4070" i="1"/>
  <c r="P2155" i="1"/>
  <c r="P1712" i="1"/>
  <c r="P2769" i="1"/>
  <c r="P775" i="1"/>
  <c r="P3990" i="1"/>
  <c r="P4092" i="1"/>
  <c r="P496" i="1"/>
  <c r="P601" i="1"/>
  <c r="P154" i="1"/>
  <c r="P1175" i="1"/>
  <c r="P2391" i="1"/>
  <c r="P2410" i="1"/>
  <c r="P499" i="1"/>
  <c r="P883" i="1"/>
  <c r="P914" i="1"/>
  <c r="P919" i="1"/>
  <c r="P1494" i="1"/>
  <c r="P2508" i="1"/>
  <c r="P2846" i="1"/>
  <c r="P3649" i="1"/>
  <c r="P1757" i="1"/>
  <c r="P1123" i="1"/>
  <c r="P2881" i="1"/>
  <c r="P4021" i="1"/>
  <c r="P2538" i="1"/>
  <c r="P1314" i="1"/>
  <c r="P1581" i="1"/>
  <c r="P4067" i="1"/>
  <c r="P2700" i="1"/>
  <c r="P455" i="1"/>
  <c r="P596" i="1"/>
  <c r="P992" i="1"/>
  <c r="P1424" i="1"/>
  <c r="P1876" i="1"/>
  <c r="P2436" i="1"/>
  <c r="P3110" i="1"/>
  <c r="P3126" i="1"/>
  <c r="P3855" i="1"/>
  <c r="P2161" i="1"/>
  <c r="P4015" i="1"/>
  <c r="P2593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902" i="1"/>
  <c r="P1131" i="1"/>
  <c r="P3963" i="1"/>
  <c r="P4043" i="1"/>
  <c r="P4044" i="1"/>
  <c r="P779" i="1"/>
  <c r="P1094" i="1"/>
  <c r="P2432" i="1"/>
  <c r="P2892" i="1"/>
  <c r="P215" i="1"/>
  <c r="P599" i="1"/>
  <c r="P1740" i="1"/>
  <c r="P2865" i="1"/>
  <c r="P2911" i="1"/>
  <c r="P3854" i="1"/>
  <c r="P4094" i="1"/>
  <c r="P571" i="1"/>
  <c r="P886" i="1"/>
  <c r="P1135" i="1"/>
  <c r="P1544" i="1"/>
  <c r="P3737" i="1"/>
  <c r="P2662" i="1"/>
  <c r="P4013" i="1"/>
  <c r="P640" i="1"/>
  <c r="P1688" i="1"/>
  <c r="P194" i="1"/>
  <c r="P1171" i="1"/>
  <c r="P4051" i="1"/>
  <c r="P2135" i="1"/>
  <c r="P676" i="1"/>
  <c r="P1088" i="1"/>
  <c r="P1408" i="1"/>
  <c r="P1437" i="1"/>
  <c r="P1585" i="1"/>
  <c r="P3928" i="1"/>
  <c r="P1055" i="1"/>
  <c r="P1409" i="1"/>
  <c r="P1456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942" i="1"/>
  <c r="P3972" i="1"/>
  <c r="P3868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86" i="1"/>
  <c r="P1075" i="1"/>
  <c r="P1128" i="1"/>
  <c r="P2759" i="1"/>
  <c r="P2843" i="1"/>
  <c r="P3123" i="1"/>
  <c r="P3131" i="1"/>
  <c r="P3738" i="1"/>
  <c r="P4026" i="1"/>
  <c r="P1044" i="1"/>
  <c r="P3797" i="1"/>
  <c r="P3860" i="1"/>
  <c r="P2888" i="1"/>
  <c r="P3747" i="1"/>
  <c r="P849" i="1"/>
  <c r="P2215" i="1"/>
  <c r="P550" i="1"/>
  <c r="P159" i="1"/>
  <c r="P668" i="1"/>
  <c r="P2425" i="1"/>
  <c r="P2386" i="1"/>
  <c r="P1917" i="1"/>
  <c r="P1413" i="1"/>
  <c r="P2877" i="1"/>
  <c r="P3959" i="1"/>
  <c r="P427" i="1"/>
  <c r="P598" i="1"/>
  <c r="P1046" i="1"/>
  <c r="P1420" i="1"/>
  <c r="P1543" i="1"/>
  <c r="P1881" i="1"/>
  <c r="P546" i="1"/>
  <c r="P2903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11" i="1"/>
  <c r="P1115" i="1"/>
  <c r="P1244" i="1"/>
  <c r="P1583" i="1"/>
  <c r="P2585" i="1"/>
  <c r="P285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084" i="1"/>
  <c r="P1422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2156" i="1"/>
  <c r="P2150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<sst xmlns="http://schemas.openxmlformats.org/spreadsheetml/2006/main" count="38338" uniqueCount="8399">
  <si>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</si>
  <si>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</si>
  <si>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</si>
  <si>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</si>
  <si>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</si>
  <si>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</si>
  <si>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</si>
  <si>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</si>
  <si>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</si>
  <si>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</si>
  <si>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</si>
  <si>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</si>
  <si>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</si>
  <si>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</si>
  <si>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</si>
  <si>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</si>
  <si>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</si>
  <si>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</si>
  <si>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</si>
  <si>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</si>
  <si>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</si>
  <si>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</si>
  <si>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</si>
  <si>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</si>
  <si>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</si>
  <si>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</si>
  <si>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</si>
  <si>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</si>
  <si>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</si>
  <si>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</si>
  <si>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</si>
  <si>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</si>
  <si>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</si>
  <si>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</si>
  <si>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</si>
  <si>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</si>
  <si>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</si>
  <si>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</si>
  <si>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</si>
  <si>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</si>
  <si>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</si>
  <si>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</si>
  <si>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</si>
  <si>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</si>
  <si>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</si>
  <si>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</si>
  <si>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</si>
  <si>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</si>
  <si>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</si>
  <si>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</si>
  <si>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</si>
  <si>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</si>
  <si>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</si>
  <si>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</si>
  <si>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</si>
  <si>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</si>
  <si>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</si>
  <si>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</si>
  <si>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</si>
  <si>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</si>
  <si>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</si>
  <si>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</si>
  <si>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</si>
  <si>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</si>
  <si>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</si>
  <si>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</si>
  <si>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</si>
  <si>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</si>
  <si>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</si>
  <si>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</si>
  <si>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</si>
  <si>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</si>
  <si>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</si>
  <si>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</si>
  <si>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</si>
  <si>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</si>
  <si>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</si>
  <si>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</si>
  <si>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</si>
  <si>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</si>
  <si>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</si>
  <si>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</si>
  <si>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</si>
  <si>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</si>
  <si>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</si>
  <si>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</si>
  <si>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</si>
  <si>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</si>
  <si>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</si>
  <si>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</si>
  <si>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</si>
  <si>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</si>
  <si>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</si>
  <si>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</si>
  <si>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</si>
  <si>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</si>
  <si>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</si>
  <si>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</si>
  <si>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</si>
  <si>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</si>
  <si>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</si>
  <si>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</si>
  <si>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</si>
  <si>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</si>
  <si>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</si>
  <si>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</si>
  <si>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</si>
  <si>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</si>
  <si>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</si>
  <si>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</si>
  <si>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</si>
  <si>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</si>
  <si>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</si>
  <si>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</si>
  <si>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</si>
  <si>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</si>
  <si>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</si>
  <si>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</si>
  <si>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</si>
  <si>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</si>
  <si>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</si>
  <si>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</si>
  <si>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</si>
  <si>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</si>
  <si>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</si>
  <si>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</si>
  <si>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</si>
  <si>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</si>
  <si>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</si>
  <si>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</si>
  <si>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</si>
  <si>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</si>
  <si>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</si>
  <si>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</si>
  <si>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</si>
  <si>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</si>
  <si>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</si>
  <si>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</si>
  <si>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</si>
  <si>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</si>
  <si>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</si>
  <si>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</si>
  <si>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</si>
  <si>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</si>
  <si>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</si>
  <si>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</si>
  <si>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</si>
  <si>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</si>
  <si>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</si>
  <si>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</si>
  <si>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</si>
  <si>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</si>
  <si>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</si>
  <si>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</si>
  <si>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</si>
  <si>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</si>
  <si>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</si>
  <si>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</si>
  <si>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</si>
  <si>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</si>
  <si>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</si>
  <si>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</si>
  <si>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</si>
  <si>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</si>
  <si>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</si>
  <si>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</si>
  <si>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</si>
  <si>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</si>
  <si>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</si>
  <si>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</si>
  <si>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</si>
  <si>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</si>
  <si>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</si>
  <si>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</si>
  <si>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</si>
  <si>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</si>
  <si>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</si>
  <si>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</si>
  <si>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</si>
  <si>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</si>
  <si>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</si>
  <si>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</si>
  <si>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</si>
  <si>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</si>
  <si>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</si>
  <si>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</si>
  <si>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</si>
  <si>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</si>
  <si>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</si>
  <si>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</si>
  <si>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</si>
  <si>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</si>
  <si>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</si>
  <si>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</si>
  <si>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</si>
  <si>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</si>
  <si>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</si>
  <si>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</si>
  <si>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</si>
  <si>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</si>
  <si>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</si>
  <si>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</si>
  <si>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</si>
  <si>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</si>
  <si>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</si>
  <si>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</si>
  <si>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</si>
  <si>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</si>
  <si>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</si>
  <si>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</si>
  <si>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</si>
  <si>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</si>
  <si>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</si>
  <si>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</si>
  <si>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</si>
  <si>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</si>
  <si>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</si>
  <si>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</si>
  <si>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</si>
  <si>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</si>
  <si>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</si>
  <si>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</si>
  <si>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</si>
  <si>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</si>
  <si>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</si>
  <si>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</si>
  <si>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</si>
  <si>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</si>
  <si>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</si>
  <si>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</si>
  <si>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</si>
  <si>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</si>
  <si>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</si>
  <si>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</si>
  <si>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</si>
  <si>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</si>
  <si>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</si>
  <si>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</si>
  <si>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</si>
  <si>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</si>
  <si>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</si>
  <si>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</si>
  <si>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</si>
  <si>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</si>
  <si>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</si>
  <si>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</si>
  <si>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</si>
  <si>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</si>
  <si>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</si>
  <si>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</si>
  <si>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</si>
  <si>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</si>
  <si>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</si>
  <si>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</si>
  <si>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</si>
  <si>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</si>
  <si>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</si>
  <si>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</si>
  <si>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</si>
  <si>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</si>
  <si>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</si>
  <si>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</si>
  <si>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</si>
  <si>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</si>
  <si>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</si>
  <si>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</si>
  <si>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</si>
  <si>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</si>
  <si>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</si>
  <si>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</si>
  <si>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</si>
  <si>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</si>
  <si>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</si>
  <si>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</si>
  <si>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</si>
  <si>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</si>
  <si>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</si>
  <si>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</si>
  <si>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</si>
  <si>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</si>
  <si>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</si>
  <si>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</si>
  <si>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</si>
  <si>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</si>
  <si>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</si>
  <si>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</si>
  <si>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</si>
  <si>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</si>
  <si>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</si>
  <si>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</si>
  <si>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</si>
  <si>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</si>
  <si>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</si>
  <si>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</si>
  <si>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</si>
  <si>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</si>
  <si>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</si>
  <si>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</si>
  <si>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</si>
  <si>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</si>
  <si>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</si>
  <si>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</si>
  <si>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</si>
  <si>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</si>
  <si>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</si>
  <si>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</si>
  <si>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</si>
  <si>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</si>
  <si>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</si>
  <si>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</si>
  <si>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</si>
  <si>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</si>
  <si>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</si>
  <si>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</si>
  <si>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</si>
  <si>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</si>
  <si>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</si>
  <si>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</si>
  <si>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</si>
  <si>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</si>
  <si>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</si>
  <si>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</si>
  <si>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</si>
  <si>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</si>
  <si>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</si>
  <si>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</si>
  <si>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</si>
  <si>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</si>
  <si>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</si>
  <si>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</si>
  <si>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</si>
  <si>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</si>
  <si>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</si>
  <si>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</si>
  <si>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</si>
  <si>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</si>
  <si>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</si>
  <si>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</si>
  <si>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</si>
  <si>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</si>
  <si>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</si>
  <si>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</si>
  <si>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</si>
  <si>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</si>
  <si>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</si>
  <si>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</si>
  <si>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</si>
  <si>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</si>
  <si>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</si>
  <si>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</si>
  <si>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</si>
  <si>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</si>
  <si>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</si>
  <si>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</si>
  <si>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</si>
  <si>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</si>
  <si>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</si>
  <si>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</si>
  <si>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</si>
  <si>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</si>
  <si>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</si>
  <si>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</si>
  <si>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</si>
  <si>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</si>
  <si>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</si>
  <si>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</si>
  <si>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</si>
  <si>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</si>
  <si>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</si>
  <si>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</si>
  <si>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</si>
  <si>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</si>
  <si>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</si>
  <si>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</si>
  <si>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</si>
  <si>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</si>
  <si>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</si>
  <si>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</si>
  <si>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</si>
  <si>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</si>
  <si>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</si>
  <si>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</si>
  <si>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</si>
  <si>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</si>
  <si>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</si>
  <si>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</si>
  <si>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</si>
  <si>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</si>
  <si>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</si>
  <si>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</si>
  <si>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</si>
  <si>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</si>
  <si>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</si>
  <si>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</si>
  <si>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</si>
  <si>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</si>
  <si>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</si>
  <si>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</si>
  <si>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</si>
  <si>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</si>
  <si>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</si>
  <si>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</si>
  <si>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</si>
  <si>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</si>
  <si>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</si>
  <si>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</si>
  <si>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</si>
  <si>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</si>
  <si>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</si>
  <si>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</si>
  <si>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</si>
  <si>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</si>
  <si>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</si>
  <si>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</si>
  <si>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</si>
  <si>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</si>
  <si>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</si>
  <si>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</si>
  <si>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</si>
  <si>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</si>
  <si>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</si>
  <si>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</si>
  <si>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</si>
  <si>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</si>
  <si>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</si>
  <si>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</si>
  <si>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</si>
  <si>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</si>
  <si>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</si>
  <si>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</si>
  <si>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</si>
  <si>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</si>
  <si>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</si>
  <si>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</si>
  <si>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</si>
  <si>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</si>
  <si>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</si>
  <si>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</si>
  <si>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</si>
  <si>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</si>
  <si>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</si>
  <si>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</si>
  <si>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</si>
  <si>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</si>
  <si>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</si>
  <si>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</si>
  <si>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</si>
  <si>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</si>
  <si>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</si>
  <si>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</si>
  <si>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</si>
  <si>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</si>
  <si>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</si>
  <si>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</si>
  <si>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</si>
  <si>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</si>
  <si>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</si>
  <si>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</si>
  <si>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</si>
  <si>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</si>
  <si>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</si>
  <si>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</si>
  <si>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</si>
  <si>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</si>
  <si>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</si>
  <si>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</si>
  <si>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</si>
  <si>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</si>
  <si>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</si>
  <si>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</si>
  <si>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</si>
  <si>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</si>
  <si>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</si>
  <si>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</si>
  <si>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</si>
  <si>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</si>
  <si>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</si>
  <si>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</si>
  <si>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</si>
  <si>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</si>
  <si>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</si>
  <si>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</si>
  <si>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</si>
  <si>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</si>
  <si>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</si>
  <si>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</si>
  <si>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</si>
  <si>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</si>
  <si>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</si>
  <si>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</si>
  <si>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</si>
  <si>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</si>
  <si>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</si>
  <si>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</si>
  <si>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</si>
  <si>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</si>
  <si>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</si>
  <si>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</si>
  <si>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</si>
  <si>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</si>
  <si>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</si>
  <si>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</si>
  <si>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</si>
  <si>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</si>
  <si>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</si>
  <si>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</si>
  <si>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</si>
  <si>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</si>
  <si>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</si>
  <si>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</si>
  <si>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</si>
  <si>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</si>
  <si>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</si>
  <si>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</si>
  <si>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</si>
  <si>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</si>
  <si>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</si>
  <si>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</si>
  <si>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</si>
  <si>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</si>
  <si>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</si>
  <si>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</si>
  <si>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</si>
  <si>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</si>
  <si>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</si>
  <si>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</si>
  <si>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</si>
  <si>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</si>
  <si>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</si>
  <si>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</si>
  <si>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</si>
  <si>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</si>
  <si>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</si>
  <si>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</si>
  <si>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</si>
  <si>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</si>
  <si>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</si>
  <si>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</si>
  <si>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</si>
  <si>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</si>
  <si>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</si>
  <si>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</si>
  <si>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</si>
  <si>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</si>
  <si>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</si>
  <si>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</si>
  <si>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</si>
  <si>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</si>
  <si>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</si>
  <si>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</si>
  <si>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</si>
  <si>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</si>
  <si>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</si>
  <si>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</si>
  <si>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</si>
  <si>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</si>
  <si>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</si>
  <si>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</si>
  <si>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</si>
  <si>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</si>
  <si>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</si>
  <si>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</si>
  <si>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</si>
  <si>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</si>
  <si>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</si>
  <si>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</si>
  <si>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</si>
  <si>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</si>
  <si>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</si>
  <si>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</si>
  <si>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</si>
  <si>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</si>
  <si>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</si>
  <si>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</si>
  <si>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</si>
  <si>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</si>
  <si>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</si>
  <si>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</si>
  <si>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</si>
  <si>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</si>
  <si>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</si>
  <si>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</si>
  <si>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</si>
  <si>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</si>
  <si>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</si>
  <si>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</si>
  <si>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</si>
  <si>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</si>
  <si>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</si>
  <si>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</si>
  <si>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</si>
  <si>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</si>
  <si>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</si>
  <si>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</si>
  <si>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</si>
  <si>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</si>
  <si>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</si>
  <si>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</si>
  <si>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</si>
  <si>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</si>
  <si>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</si>
  <si>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</si>
  <si>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</si>
  <si>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</si>
  <si>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</si>
  <si>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</si>
  <si>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</si>
  <si>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</si>
  <si>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</si>
  <si>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</si>
  <si>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</si>
  <si>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</si>
  <si>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</si>
  <si>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</si>
  <si>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</si>
  <si>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</si>
  <si>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</si>
  <si>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</si>
  <si>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</si>
  <si>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</si>
  <si>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</si>
  <si>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</si>
  <si>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</si>
  <si>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</si>
  <si>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</si>
  <si>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</si>
  <si>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</si>
  <si>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</si>
  <si>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</si>
  <si>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</si>
  <si>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</si>
  <si>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</si>
  <si>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</si>
  <si>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</si>
  <si>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</si>
  <si>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</si>
  <si>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</si>
  <si>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</si>
  <si>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</si>
  <si>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</si>
  <si>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</si>
  <si>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</si>
  <si>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</si>
  <si>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</si>
  <si>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</si>
  <si>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</si>
  <si>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</si>
  <si>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</si>
  <si>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</si>
  <si>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</si>
  <si>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</si>
  <si>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</si>
  <si>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</si>
  <si>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</si>
  <si>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</si>
  <si>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</si>
  <si>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</si>
  <si>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</si>
  <si>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</si>
  <si>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</si>
  <si>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</si>
  <si>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</si>
  <si>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</si>
  <si>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</si>
  <si>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</si>
  <si>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</si>
  <si>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</si>
  <si>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</si>
  <si>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</si>
  <si>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</si>
  <si>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</si>
  <si>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</si>
  <si>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</si>
  <si>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</si>
  <si>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</si>
  <si>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</si>
  <si>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</si>
  <si>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</si>
  <si>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</si>
  <si>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</si>
  <si>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</si>
  <si>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</si>
  <si>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</si>
  <si>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</si>
  <si>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</si>
  <si>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</si>
  <si>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</si>
  <si>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</si>
  <si>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</si>
  <si>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</si>
  <si>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</si>
  <si>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</si>
  <si>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</si>
  <si>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</si>
  <si>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</si>
  <si>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</si>
  <si>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</si>
  <si>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</si>
  <si>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</si>
  <si>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</si>
  <si>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</si>
  <si>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</si>
  <si>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</si>
  <si>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</si>
  <si>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</si>
  <si>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</si>
  <si>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</si>
  <si>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</si>
  <si>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</si>
  <si>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</si>
  <si>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</si>
  <si>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</si>
  <si>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</si>
  <si>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</si>
  <si>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</si>
  <si>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</si>
  <si>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</si>
  <si>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</si>
  <si>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</si>
  <si>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</si>
  <si>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</si>
  <si>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</si>
  <si>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</si>
  <si>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</si>
  <si>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</si>
  <si>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</si>
  <si>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</si>
  <si>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</si>
  <si>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</si>
  <si>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</si>
  <si>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</si>
  <si>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</si>
  <si>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</si>
  <si>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</si>
  <si>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</si>
  <si>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</si>
  <si>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</si>
  <si>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</si>
  <si>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</si>
  <si>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</si>
  <si>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</si>
  <si>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</si>
  <si>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</si>
  <si>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</si>
  <si>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</si>
  <si>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</si>
  <si>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</si>
  <si>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</si>
  <si>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</si>
  <si>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</si>
  <si>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</si>
  <si>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</si>
  <si>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</si>
  <si>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</si>
  <si>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</si>
  <si>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</si>
  <si>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</si>
  <si>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</si>
  <si>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</si>
  <si>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</si>
  <si>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</si>
  <si>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</si>
  <si>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</si>
  <si>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</si>
  <si>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</si>
  <si>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</si>
  <si>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</si>
  <si>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</si>
  <si>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</si>
  <si>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</si>
  <si>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</si>
  <si>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</si>
  <si>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</si>
  <si>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</si>
  <si>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</si>
  <si>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</si>
  <si>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</si>
  <si>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</si>
  <si>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</si>
  <si>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</si>
  <si>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</si>
  <si>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</si>
  <si>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</si>
  <si>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</si>
  <si>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</si>
  <si>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</si>
  <si>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</si>
  <si>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</si>
  <si>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</si>
  <si>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</si>
  <si>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</si>
  <si>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</si>
  <si>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</si>
  <si>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</si>
  <si>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</si>
  <si>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</si>
  <si>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</si>
  <si>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</si>
  <si>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</si>
  <si>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</si>
  <si>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</si>
  <si>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</si>
  <si>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</si>
  <si>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</si>
  <si>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</si>
  <si>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</si>
  <si>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</si>
  <si>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</si>
  <si>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</si>
  <si>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</si>
  <si>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</si>
  <si>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</si>
  <si>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</si>
  <si>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</si>
  <si>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</si>
  <si>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</si>
  <si>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</si>
  <si>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</si>
  <si>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</si>
  <si>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</si>
  <si>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</si>
  <si>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</si>
  <si>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</si>
  <si>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</si>
  <si>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</si>
  <si>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</si>
  <si>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</si>
  <si>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</si>
  <si>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</si>
  <si>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</si>
  <si>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</si>
  <si>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</si>
  <si>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</si>
  <si>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</si>
  <si>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</si>
  <si>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</si>
  <si>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</si>
  <si>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</si>
  <si>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</si>
  <si>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</si>
  <si>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</si>
  <si>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</si>
  <si>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</si>
  <si>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</si>
  <si>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</si>
  <si>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</si>
  <si>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</si>
  <si>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</si>
  <si>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</si>
  <si>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</si>
  <si>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</si>
  <si>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</si>
  <si>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</si>
  <si>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</si>
  <si>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</si>
  <si>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</si>
  <si>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</si>
  <si>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</si>
  <si>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</si>
  <si>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</si>
  <si>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</si>
  <si>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</si>
  <si>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</si>
  <si>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</si>
  <si>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</si>
  <si>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</si>
  <si>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</si>
  <si>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</si>
  <si>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</si>
  <si>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</si>
  <si>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</si>
  <si>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</si>
  <si>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</si>
  <si>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</si>
  <si>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</si>
  <si>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</si>
  <si>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</si>
  <si>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</si>
  <si>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</si>
  <si>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</si>
  <si>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</si>
  <si>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</si>
  <si>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</si>
  <si>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</si>
  <si>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</si>
  <si>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</si>
  <si>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</si>
  <si>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</si>
  <si>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</si>
  <si>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</si>
  <si>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</si>
  <si>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</si>
  <si>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</si>
  <si>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</si>
  <si>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</si>
  <si>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</si>
  <si>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</si>
  <si>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</si>
  <si>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</si>
  <si>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</si>
  <si>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</si>
  <si>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</si>
  <si>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</si>
  <si>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</si>
  <si>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</si>
  <si>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</si>
  <si>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</si>
  <si>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</si>
  <si>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</si>
  <si>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</si>
  <si>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</si>
  <si>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</si>
  <si>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</si>
  <si>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</si>
  <si>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</si>
  <si>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</si>
  <si>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</si>
  <si>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</si>
  <si>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</si>
  <si>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</si>
  <si>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</si>
  <si>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</si>
  <si>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</si>
  <si>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</si>
  <si>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</si>
  <si>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</si>
  <si>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</si>
  <si>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</si>
  <si>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</si>
  <si>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</si>
  <si>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</si>
  <si>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</si>
  <si>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</si>
  <si>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</si>
  <si>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</si>
  <si>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</si>
  <si>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</si>
  <si>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</si>
  <si>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</si>
  <si>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</si>
  <si>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</si>
  <si>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</si>
  <si>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</si>
  <si>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</si>
  <si>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</si>
  <si>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</si>
  <si>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</si>
  <si>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</si>
  <si>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</si>
  <si>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</si>
  <si>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</si>
  <si>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</si>
  <si>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</si>
  <si>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</si>
  <si>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</si>
  <si>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</si>
  <si>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</si>
  <si>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</si>
  <si>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</si>
  <si>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</si>
  <si>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</si>
  <si>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</si>
  <si>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</si>
  <si>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</si>
  <si>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</si>
  <si>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</si>
  <si>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</si>
  <si>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</si>
  <si>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</si>
  <si>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</si>
  <si>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</si>
  <si>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</si>
  <si>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</si>
  <si>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</si>
  <si>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</si>
  <si>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</si>
  <si>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</si>
  <si>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</si>
  <si>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</si>
  <si>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</si>
  <si>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</si>
  <si>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</si>
  <si>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</si>
  <si>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</si>
  <si>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</si>
  <si>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</si>
  <si>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</si>
  <si>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</si>
  <si>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</si>
  <si>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</si>
  <si>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</si>
  <si>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</si>
  <si>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</si>
  <si>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</si>
  <si>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</si>
  <si>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</si>
  <si>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</si>
  <si>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</si>
  <si>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</si>
  <si>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</si>
  <si>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</si>
  <si>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</si>
  <si>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</si>
  <si>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</si>
  <si>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</si>
  <si>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</si>
  <si>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</si>
  <si>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</si>
  <si>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</si>
  <si>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</si>
  <si>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</si>
  <si>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</si>
  <si>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</si>
  <si>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</si>
  <si>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</si>
  <si>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</si>
  <si>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</si>
  <si>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</si>
  <si>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</si>
  <si>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</si>
  <si>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</si>
  <si>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</si>
  <si>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</si>
  <si>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</si>
  <si>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</si>
  <si>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</si>
  <si>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</si>
  <si>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</si>
  <si>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</si>
  <si>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</si>
  <si>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</si>
  <si>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</si>
  <si>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</si>
  <si>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</si>
  <si>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</si>
  <si>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</si>
  <si>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</si>
  <si>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</si>
  <si>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</si>
  <si>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</si>
  <si>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</si>
  <si>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</si>
  <si>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</si>
  <si>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</si>
  <si>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</si>
  <si>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</si>
  <si>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</si>
  <si>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</si>
  <si>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</si>
  <si>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</si>
  <si>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</si>
  <si>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</si>
  <si>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</si>
  <si>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</si>
  <si>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</si>
  <si>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</si>
  <si>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</si>
  <si>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</si>
  <si>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</si>
  <si>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</si>
  <si>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</si>
  <si>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</si>
  <si>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</si>
  <si>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</si>
  <si>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</si>
  <si>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</si>
  <si>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</si>
  <si>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</si>
  <si>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</si>
  <si>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</si>
  <si>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</si>
  <si>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</si>
  <si>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</si>
  <si>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</si>
  <si>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</si>
  <si>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</si>
  <si>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</si>
  <si>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</si>
  <si>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</si>
  <si>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</si>
  <si>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</si>
  <si>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</si>
  <si>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</si>
  <si>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</si>
  <si>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</si>
  <si>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</si>
  <si>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</si>
  <si>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</si>
  <si>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</si>
  <si>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</si>
  <si>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</si>
  <si>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</si>
  <si>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</si>
  <si>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</si>
  <si>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</si>
  <si>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</si>
  <si>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</si>
  <si>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</si>
  <si>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</si>
  <si>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</si>
  <si>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</si>
  <si>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</si>
  <si>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</si>
  <si>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</si>
  <si>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</si>
  <si>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</si>
  <si>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</si>
  <si>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</si>
  <si>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</si>
  <si>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</si>
  <si>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</si>
  <si>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</si>
  <si>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</si>
  <si>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</si>
  <si>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</si>
  <si>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</si>
  <si>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</si>
  <si>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</si>
  <si>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</si>
  <si>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</si>
  <si>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</si>
  <si>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</si>
  <si>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</si>
  <si>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</si>
  <si>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</si>
  <si>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</si>
  <si>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</si>
  <si>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</si>
  <si>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</si>
  <si>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</si>
  <si>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</si>
  <si>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</si>
  <si>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</si>
  <si>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</si>
  <si>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</si>
  <si>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</si>
  <si>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</si>
  <si>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</si>
  <si>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</si>
  <si>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</si>
  <si>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</si>
  <si>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</si>
  <si>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</si>
  <si>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</si>
  <si>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</si>
  <si>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</si>
  <si>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</si>
  <si>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</si>
  <si>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</si>
  <si>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</si>
  <si>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</si>
  <si>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</si>
  <si>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</si>
  <si>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</si>
  <si>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</si>
  <si>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</si>
  <si>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</si>
  <si>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</si>
  <si>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</si>
  <si>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</si>
  <si>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</si>
  <si>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</si>
  <si>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</si>
  <si>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</si>
  <si>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</si>
  <si>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</si>
  <si>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</si>
  <si>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</si>
  <si>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</si>
  <si>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</si>
  <si>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</si>
  <si>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</si>
  <si>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</si>
  <si>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</si>
  <si>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</si>
  <si>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</si>
  <si>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</si>
  <si>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</si>
  <si>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</si>
  <si>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</si>
  <si>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</si>
  <si>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</si>
  <si>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</si>
  <si>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</si>
  <si>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</si>
  <si>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</si>
  <si>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</si>
  <si>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</si>
  <si>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</si>
  <si>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</si>
  <si>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</si>
  <si>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</si>
  <si>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</si>
  <si>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</si>
  <si>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</si>
  <si>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</si>
  <si>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</si>
  <si>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</si>
  <si>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</si>
  <si>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</si>
  <si>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</si>
  <si>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</si>
  <si>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</si>
  <si>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</si>
  <si>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</si>
  <si>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</si>
  <si>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</si>
  <si>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</si>
  <si>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</si>
  <si>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</si>
  <si>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</si>
  <si>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</si>
  <si>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</si>
  <si>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</si>
  <si>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</si>
  <si>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</si>
  <si>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</si>
  <si>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</si>
  <si>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</si>
  <si>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</si>
  <si>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</si>
  <si>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</si>
  <si>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</si>
  <si>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</si>
  <si>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</si>
  <si>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</si>
  <si>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</si>
  <si>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</si>
  <si>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</si>
  <si>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</si>
  <si>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</si>
  <si>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</si>
  <si>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</si>
  <si>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</si>
  <si>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</si>
  <si>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</si>
  <si>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</si>
  <si>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</si>
  <si>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</si>
  <si>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</si>
  <si>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</si>
  <si>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</si>
  <si>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</si>
  <si>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</si>
  <si>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</si>
  <si>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</si>
  <si>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</si>
  <si>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</si>
  <si>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</si>
  <si>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</si>
  <si>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</si>
  <si>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</si>
  <si>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</si>
  <si>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</si>
  <si>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</si>
  <si>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</si>
  <si>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</si>
  <si>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</si>
  <si>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</si>
  <si>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</si>
  <si>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</si>
  <si>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</si>
  <si>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</si>
  <si>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</si>
  <si>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</si>
  <si>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</si>
  <si>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</si>
  <si>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</si>
  <si>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</si>
  <si>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</si>
  <si>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</si>
  <si>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</si>
  <si>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</si>
  <si>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</si>
  <si>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</si>
  <si>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</si>
  <si>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</si>
  <si>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</si>
  <si>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</si>
  <si>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</si>
  <si>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</si>
  <si>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</si>
  <si>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</si>
  <si>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</si>
  <si>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</si>
  <si>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</si>
  <si>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</si>
  <si>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</si>
  <si>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</si>
  <si>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</si>
  <si>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</si>
  <si>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</si>
  <si>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</si>
  <si>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</si>
  <si>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</si>
  <si>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</si>
  <si>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</si>
  <si>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</si>
  <si>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</si>
  <si>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</si>
  <si>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</si>
  <si>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</si>
  <si>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</si>
  <si>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</si>
  <si>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</si>
  <si>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</si>
  <si>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</si>
  <si>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</si>
  <si>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</si>
  <si>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</si>
  <si>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</si>
  <si>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</si>
  <si>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</si>
  <si>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</si>
  <si>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</si>
  <si>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</si>
  <si>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</si>
  <si>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</si>
  <si>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</si>
  <si>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</si>
  <si>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</si>
  <si>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</si>
  <si>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</si>
  <si>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</si>
  <si>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</si>
  <si>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</si>
  <si>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</si>
  <si>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</si>
  <si>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</si>
  <si>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</si>
  <si>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</si>
  <si>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</si>
  <si>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</si>
  <si>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</si>
  <si>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</si>
  <si>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</si>
  <si>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</si>
  <si>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</si>
  <si>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</si>
  <si>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</si>
  <si>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</si>
  <si>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</si>
  <si>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</si>
  <si>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</si>
  <si>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</si>
  <si>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</si>
  <si>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</si>
  <si>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</si>
  <si>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</si>
  <si>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</si>
  <si>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</si>
  <si>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</si>
  <si>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</si>
  <si>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</si>
  <si>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</si>
  <si>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</si>
  <si>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</si>
  <si>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</si>
  <si>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</si>
  <si>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</si>
  <si>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</si>
  <si>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</si>
  <si>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</si>
  <si>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</si>
  <si>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</si>
  <si>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</si>
  <si>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</si>
  <si>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</si>
  <si>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</si>
  <si>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</si>
  <si>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</si>
  <si>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</si>
  <si>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</si>
  <si>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</si>
  <si>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</si>
  <si>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</si>
  <si>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</si>
  <si>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</si>
  <si>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</si>
  <si>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</si>
  <si>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</si>
  <si>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</si>
  <si>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</si>
  <si>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</si>
  <si>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</si>
  <si>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</si>
  <si>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</si>
  <si>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</si>
  <si>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</si>
  <si>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</si>
  <si>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</si>
  <si>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</si>
  <si>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</si>
  <si>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</si>
  <si>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</si>
  <si>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</si>
  <si>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</si>
  <si>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</si>
  <si>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</si>
  <si>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</si>
  <si>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</si>
  <si>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</si>
  <si>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</si>
  <si>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</si>
  <si>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</si>
  <si>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</si>
  <si>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</si>
  <si>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</si>
  <si>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</si>
  <si>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</si>
  <si>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</si>
  <si>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</si>
  <si>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</si>
  <si>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</si>
  <si>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</si>
  <si>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</si>
  <si>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</si>
  <si>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</si>
  <si>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</si>
  <si>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</si>
  <si>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</si>
  <si>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</si>
  <si>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</si>
  <si>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</si>
  <si>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</si>
  <si>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</si>
  <si>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</si>
  <si>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</si>
  <si>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</si>
  <si>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</si>
  <si>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</si>
  <si>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</si>
  <si>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</si>
  <si>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</si>
  <si>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</si>
  <si>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</si>
  <si>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</si>
  <si>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</si>
  <si>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</si>
  <si>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</si>
  <si>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</si>
  <si>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</si>
  <si>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</si>
  <si>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</si>
  <si>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</si>
  <si>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</si>
  <si>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</si>
  <si>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</si>
  <si>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</si>
  <si>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</si>
  <si>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</si>
  <si>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</si>
  <si>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</si>
  <si>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</si>
  <si>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</si>
  <si>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</si>
  <si>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</si>
  <si>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</si>
  <si>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</si>
  <si>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</si>
  <si>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</si>
  <si>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</si>
  <si>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</si>
  <si>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</si>
  <si>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</si>
  <si>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</si>
  <si>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</si>
  <si>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</si>
  <si>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</si>
  <si>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</si>
  <si>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</si>
  <si>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</si>
  <si>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</si>
  <si>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</si>
  <si>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</si>
  <si>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</si>
  <si>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</si>
  <si>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</si>
  <si>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</si>
  <si>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</si>
  <si>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</si>
  <si>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</si>
  <si>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</si>
  <si>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</si>
  <si>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</si>
  <si>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</si>
  <si>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</si>
  <si>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</si>
  <si>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</si>
  <si>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</si>
  <si>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</si>
  <si>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</si>
  <si>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</si>
  <si>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</si>
  <si>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</si>
  <si>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</si>
  <si>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</si>
  <si>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</si>
  <si>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</si>
  <si>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</si>
  <si>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</si>
  <si>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</si>
  <si>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</si>
  <si>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</si>
  <si>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</si>
  <si>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</si>
  <si>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</si>
  <si>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</si>
  <si>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</si>
  <si>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</si>
  <si>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</si>
  <si>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</si>
  <si>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</si>
  <si>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</si>
  <si>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</si>
  <si>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</si>
  <si>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</si>
  <si>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</si>
  <si>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</si>
  <si>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</si>
  <si>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</si>
  <si>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</si>
  <si>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</si>
  <si>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</si>
  <si>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</si>
  <si>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</si>
  <si>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</si>
  <si>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</si>
  <si>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</si>
  <si>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</si>
  <si>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</si>
  <si>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</si>
  <si>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</si>
  <si>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</si>
  <si>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</si>
  <si>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</si>
  <si>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</si>
  <si>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</si>
  <si>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</si>
  <si>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</si>
  <si>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</si>
  <si>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</si>
  <si>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</si>
  <si>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</si>
  <si>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</si>
  <si>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</si>
  <si>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</si>
  <si>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</si>
  <si>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</si>
  <si>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</si>
  <si>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</si>
  <si>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</si>
  <si>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</si>
  <si>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</si>
  <si>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</si>
  <si>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</si>
  <si>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</si>
  <si>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</si>
  <si>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</si>
  <si>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</si>
  <si>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</si>
  <si>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</si>
  <si>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</si>
  <si>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</si>
  <si>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</si>
  <si>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</si>
  <si>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</si>
  <si>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</si>
  <si>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</si>
  <si>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</si>
  <si>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</si>
  <si>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</si>
  <si>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</si>
  <si>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</si>
  <si>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</si>
  <si>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</si>
  <si>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</si>
  <si>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</si>
  <si>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</si>
  <si>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</si>
  <si>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</si>
  <si>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</si>
  <si>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</si>
  <si>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</si>
  <si>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</si>
  <si>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</si>
  <si>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</si>
  <si>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</si>
  <si>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</si>
  <si>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</si>
  <si>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</si>
  <si>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</si>
  <si>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</si>
  <si>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</si>
  <si>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</si>
  <si>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</si>
  <si>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</si>
  <si>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</si>
  <si>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</si>
  <si>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</si>
  <si>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</si>
  <si>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</si>
  <si>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</si>
  <si>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</si>
  <si>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</si>
  <si>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</si>
  <si>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</si>
  <si>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</si>
  <si>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</si>
  <si>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</si>
  <si>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</si>
  <si>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</si>
  <si>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</si>
  <si>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</si>
  <si>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</si>
  <si>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</si>
  <si>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</si>
  <si>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</si>
  <si>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</si>
  <si>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</si>
  <si>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</si>
  <si>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</si>
  <si>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</si>
  <si>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</si>
  <si>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</si>
  <si>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</si>
  <si>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</si>
  <si>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</si>
  <si>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</si>
  <si>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</si>
  <si>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</si>
  <si>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</si>
  <si>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</si>
  <si>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</si>
  <si>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</si>
  <si>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</si>
  <si>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</si>
  <si>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</si>
  <si>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</si>
  <si>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</si>
  <si>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</si>
  <si>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</si>
  <si>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</si>
  <si>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</si>
  <si>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</si>
  <si>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</si>
  <si>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</si>
  <si>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</si>
  <si>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</si>
  <si>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</si>
  <si>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</si>
  <si>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</si>
  <si>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</si>
  <si>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</si>
  <si>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</si>
  <si>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</si>
  <si>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</si>
  <si>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</si>
  <si>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</si>
  <si>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</si>
  <si>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</si>
  <si>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</si>
  <si>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</si>
  <si>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</si>
  <si>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</si>
  <si>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</si>
  <si>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</si>
  <si>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</si>
  <si>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</si>
  <si>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</si>
  <si>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</si>
  <si>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</si>
  <si>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</si>
  <si>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</si>
  <si>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</si>
  <si>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</si>
  <si>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</si>
  <si>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</si>
  <si>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</si>
  <si>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</si>
  <si>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</si>
  <si>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</si>
  <si>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</si>
  <si>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</si>
  <si>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</si>
  <si>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</si>
  <si>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</si>
  <si>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</si>
  <si>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</si>
  <si>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</si>
  <si>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</si>
  <si>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</si>
  <si>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</si>
  <si>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</si>
  <si>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</si>
  <si>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</si>
  <si>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</si>
  <si>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</si>
  <si>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</si>
  <si>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</si>
  <si>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</si>
  <si>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</si>
  <si>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</si>
  <si>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</si>
  <si>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</si>
  <si>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</si>
  <si>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</si>
  <si>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</si>
  <si>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</si>
  <si>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</si>
  <si>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</si>
  <si>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</si>
  <si>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</si>
  <si>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</si>
  <si>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</si>
  <si>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</si>
  <si>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</si>
  <si>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</si>
  <si>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</si>
  <si>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</si>
  <si>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</si>
  <si>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</si>
  <si>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</si>
  <si>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</si>
  <si>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</si>
  <si>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</si>
  <si>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</si>
  <si>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</si>
  <si>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</si>
  <si>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</si>
  <si>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</si>
  <si>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</si>
  <si>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</si>
  <si>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</si>
  <si>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</si>
  <si>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</si>
  <si>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</si>
  <si>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</si>
  <si>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</si>
  <si>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</si>
  <si>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</si>
  <si>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</si>
  <si>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</si>
  <si>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</si>
  <si>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</si>
  <si>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</si>
  <si>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</si>
  <si>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</si>
  <si>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</si>
  <si>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</si>
  <si>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</si>
  <si>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</si>
  <si>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</si>
  <si>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</si>
  <si>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</si>
  <si>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</si>
  <si>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</si>
  <si>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</si>
  <si>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</si>
  <si>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</si>
  <si>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</si>
  <si>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</si>
  <si>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</si>
  <si>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</si>
  <si>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</si>
  <si>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</si>
  <si>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</si>
  <si>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</si>
  <si>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</si>
  <si>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</si>
  <si>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</si>
  <si>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</si>
  <si>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</si>
  <si>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</si>
  <si>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</si>
  <si>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</si>
  <si>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</si>
  <si>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</si>
  <si>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</si>
  <si>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</si>
  <si>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</si>
  <si>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</si>
  <si>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</si>
  <si>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</si>
  <si>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</si>
  <si>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</si>
  <si>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</si>
  <si>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</si>
  <si>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</si>
  <si>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</si>
  <si>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</si>
  <si>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</si>
  <si>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</si>
  <si>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</si>
  <si>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</si>
  <si>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</si>
  <si>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</si>
  <si>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</si>
  <si>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</si>
  <si>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</si>
  <si>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</si>
  <si>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</si>
  <si>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</si>
  <si>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</si>
  <si>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</si>
  <si>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</si>
  <si>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</si>
  <si>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</si>
  <si>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</si>
  <si>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</si>
  <si>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</si>
  <si>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</si>
  <si>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</si>
  <si>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</si>
  <si>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</si>
  <si>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</si>
  <si>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</si>
  <si>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</si>
  <si>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</si>
  <si>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</si>
  <si>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</si>
  <si>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</si>
  <si>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</si>
  <si>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</si>
  <si>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</si>
  <si>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</si>
  <si>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</si>
  <si>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</si>
  <si>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</si>
  <si>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</si>
  <si>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</si>
  <si>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</si>
  <si>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</si>
  <si>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</si>
  <si>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</si>
  <si>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</si>
  <si>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</si>
  <si>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</si>
  <si>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</si>
  <si>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</si>
  <si>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</si>
  <si>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</si>
  <si>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</si>
  <si>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</si>
  <si>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</si>
  <si>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</si>
  <si>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</si>
  <si>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</si>
  <si>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</si>
  <si>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</si>
  <si>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</si>
  <si>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</si>
  <si>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</si>
  <si>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</si>
  <si>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</si>
  <si>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</si>
  <si>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</si>
  <si>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</si>
  <si>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</si>
  <si>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</si>
  <si>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</si>
  <si>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</si>
  <si>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</si>
  <si>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</si>
  <si>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</si>
  <si>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</si>
  <si>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</si>
  <si>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</si>
  <si>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</si>
  <si>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</si>
  <si>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</si>
  <si>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</si>
  <si>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</si>
  <si>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</si>
  <si>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</si>
  <si>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</si>
  <si>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</si>
  <si>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</si>
  <si>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</si>
  <si>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</si>
  <si>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</si>
  <si>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</si>
  <si>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</si>
  <si>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</si>
  <si>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</si>
  <si>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</si>
  <si>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</si>
  <si>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</si>
  <si>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</si>
  <si>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</si>
  <si>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</si>
  <si>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</si>
  <si>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</si>
  <si>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</si>
  <si>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</si>
  <si>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</si>
  <si>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</si>
  <si>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</si>
  <si>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</si>
  <si>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</si>
  <si>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</si>
  <si>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</si>
  <si>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</si>
  <si>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</si>
  <si>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</si>
  <si>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</si>
  <si>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</si>
  <si>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</si>
  <si>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</si>
  <si>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</si>
  <si>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</si>
  <si>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</si>
  <si>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</si>
  <si>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</si>
  <si>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</si>
  <si>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</si>
  <si>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</si>
  <si>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</si>
  <si>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</si>
  <si>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</si>
  <si>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</si>
  <si>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</si>
  <si>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</si>
  <si>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</si>
  <si>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</si>
  <si>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</si>
  <si>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</si>
  <si>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</si>
  <si>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</si>
  <si>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</si>
  <si>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</si>
  <si>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</si>
  <si>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</si>
  <si>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</si>
  <si>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</si>
  <si>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</si>
  <si>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</si>
  <si>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</si>
  <si>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</si>
  <si>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</si>
  <si>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</si>
  <si>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</si>
  <si>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</si>
  <si>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</si>
  <si>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</si>
  <si>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</si>
  <si>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</si>
  <si>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</si>
  <si>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</si>
  <si>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</si>
  <si>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</si>
  <si>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</si>
  <si>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</si>
  <si>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</si>
  <si>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</si>
  <si>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</si>
  <si>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</si>
  <si>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</si>
  <si>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</si>
  <si>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</si>
  <si>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</si>
  <si>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</si>
  <si>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</si>
  <si>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</si>
  <si>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</si>
  <si>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</si>
  <si>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</si>
  <si>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</si>
  <si>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</si>
  <si>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</si>
  <si>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</si>
  <si>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</si>
  <si>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</si>
  <si>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</si>
  <si>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</si>
  <si>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</si>
  <si>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</si>
  <si>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</si>
  <si>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</si>
  <si>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</si>
  <si>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</si>
  <si>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</si>
  <si>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</si>
  <si>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</si>
  <si>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</si>
  <si>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</si>
  <si>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</si>
  <si>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</si>
  <si>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</si>
  <si>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</si>
  <si>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</si>
  <si>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</si>
  <si>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</si>
  <si>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</si>
  <si>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</si>
  <si>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</si>
  <si>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</si>
  <si>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</si>
  <si>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</si>
  <si>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</si>
  <si>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</si>
  <si>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</si>
  <si>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</si>
  <si>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</si>
  <si>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</si>
  <si>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</si>
  <si>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</si>
  <si>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</si>
  <si>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</si>
  <si>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</si>
  <si>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</si>
  <si>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</si>
  <si>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</si>
  <si>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</si>
  <si>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</si>
  <si>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</si>
  <si>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</si>
  <si>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</si>
  <si>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</si>
  <si>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</si>
  <si>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</si>
  <si>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</si>
  <si>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</si>
  <si>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</si>
  <si>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</si>
  <si>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</si>
  <si>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</si>
  <si>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</si>
  <si>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</si>
  <si>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</si>
  <si>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</si>
  <si>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</si>
  <si>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</si>
  <si>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</si>
  <si>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</si>
  <si>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</si>
  <si>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</si>
  <si>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</si>
  <si>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</si>
  <si>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</si>
  <si>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</si>
  <si>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</si>
  <si>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</si>
  <si>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</si>
  <si>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</si>
  <si>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</si>
  <si>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</si>
  <si>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</si>
  <si>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</si>
  <si>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</si>
  <si>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</si>
  <si>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</si>
  <si>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</si>
  <si>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</si>
  <si>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</si>
  <si>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</si>
  <si>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</si>
  <si>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</si>
  <si>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</si>
  <si>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</si>
  <si>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</si>
  <si>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</si>
  <si>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</si>
  <si>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</si>
  <si>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</si>
  <si>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</si>
  <si>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</si>
  <si>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</si>
  <si>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</si>
  <si>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</si>
  <si>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</si>
  <si>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</si>
  <si>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</si>
  <si>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</si>
  <si>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</si>
  <si>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</si>
  <si>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</si>
  <si>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</si>
  <si>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</si>
  <si>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</si>
  <si>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</si>
  <si>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</si>
  <si>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</si>
  <si>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</si>
  <si>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</si>
  <si>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</si>
  <si>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</si>
  <si>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</si>
  <si>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</si>
  <si>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</si>
  <si>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</si>
  <si>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</si>
  <si>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</si>
  <si>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</si>
  <si>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</si>
  <si>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</si>
  <si>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</si>
  <si>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</si>
  <si>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</si>
  <si>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</si>
  <si>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</si>
  <si>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</si>
  <si>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</si>
  <si>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</si>
  <si>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</si>
  <si>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</si>
  <si>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</si>
  <si>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</si>
  <si>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</si>
  <si>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</si>
  <si>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</si>
  <si>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</si>
  <si>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</si>
  <si>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</si>
  <si>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</si>
  <si>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</si>
  <si>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</si>
  <si>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</si>
  <si>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</si>
  <si>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</si>
  <si>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</si>
  <si>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</si>
  <si>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</si>
  <si>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</si>
  <si>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</si>
  <si>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</si>
  <si>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</si>
  <si>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</si>
  <si>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</si>
  <si>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</si>
  <si>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</si>
  <si>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</si>
  <si>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</si>
  <si>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</si>
  <si>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</si>
  <si>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</si>
  <si>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</si>
  <si>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</si>
  <si>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</si>
  <si>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</si>
  <si>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</si>
  <si>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</si>
  <si>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</si>
  <si>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</si>
  <si>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</si>
  <si>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</si>
  <si>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</si>
  <si>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</si>
  <si>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</si>
  <si>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</si>
  <si>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</si>
  <si>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</si>
  <si>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</si>
  <si>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</si>
  <si>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</si>
  <si>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</si>
  <si>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</si>
  <si>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</si>
  <si>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</si>
  <si>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</si>
  <si>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</si>
  <si>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</si>
  <si>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</si>
  <si>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</si>
  <si>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</si>
  <si>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</si>
  <si>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</si>
  <si>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</si>
  <si>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</si>
  <si>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</si>
  <si>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</si>
  <si>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</si>
  <si>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</si>
  <si>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</si>
  <si>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</si>
  <si>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</si>
  <si>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</si>
  <si>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</si>
  <si>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</si>
  <si>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</si>
  <si>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</si>
  <si>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</si>
  <si>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</si>
  <si>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</si>
  <si>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</si>
  <si>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</si>
  <si>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</si>
  <si>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</si>
  <si>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</si>
  <si>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</si>
  <si>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</si>
  <si>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</si>
  <si>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</si>
  <si>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</si>
  <si>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</si>
  <si>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</si>
  <si>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</si>
  <si>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</si>
  <si>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</si>
  <si>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</si>
  <si>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</si>
  <si>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</si>
  <si>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</si>
  <si>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</si>
  <si>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</si>
  <si>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</si>
  <si>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</si>
  <si>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</si>
  <si>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</si>
  <si>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</si>
  <si>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</si>
  <si>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</si>
  <si>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</si>
  <si>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</si>
  <si>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</si>
  <si>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</si>
  <si>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</si>
  <si>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</si>
  <si>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</si>
  <si>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</si>
  <si>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</si>
  <si>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</si>
  <si>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</si>
  <si>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</si>
  <si>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</si>
  <si>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</si>
  <si>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</si>
  <si>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</si>
  <si>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</si>
  <si>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</si>
  <si>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</si>
  <si>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</si>
  <si>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</si>
  <si>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</si>
  <si>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</si>
  <si>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</si>
  <si>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</si>
  <si>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</si>
  <si>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</si>
  <si>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</si>
  <si>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</si>
  <si>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</si>
  <si>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</si>
  <si>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</si>
  <si>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</si>
  <si>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</si>
  <si>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</si>
  <si>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</si>
  <si>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</si>
  <si>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</si>
  <si>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</si>
  <si>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</si>
  <si>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</si>
  <si>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</si>
  <si>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</si>
  <si>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</si>
  <si>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</si>
  <si>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</si>
  <si>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</si>
  <si>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</si>
  <si>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</si>
  <si>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</si>
  <si>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</si>
  <si>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</si>
  <si>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</si>
  <si>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</si>
  <si>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</si>
  <si>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</si>
  <si>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</si>
  <si>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</si>
  <si>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</si>
  <si>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</si>
  <si>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</si>
  <si>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</si>
  <si>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</si>
  <si>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</si>
  <si>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</si>
  <si>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</si>
  <si>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</si>
  <si>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</si>
  <si>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</si>
  <si>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</si>
  <si>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</si>
  <si>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</si>
  <si>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</si>
  <si>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</si>
  <si>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</si>
  <si>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</si>
  <si>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</si>
  <si>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</si>
  <si>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</si>
  <si>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</si>
  <si>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</si>
  <si>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</si>
  <si>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</si>
  <si>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</si>
  <si>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</si>
  <si>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</si>
  <si>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</si>
  <si>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</si>
  <si>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</si>
  <si>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</si>
  <si>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</si>
  <si>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</si>
  <si>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</si>
  <si>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</si>
  <si>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</si>
  <si>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</si>
  <si>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</si>
  <si>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</si>
  <si>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</si>
  <si>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</si>
  <si>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</si>
  <si>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</si>
  <si>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</si>
  <si>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</si>
  <si>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</si>
  <si>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</si>
  <si>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</si>
  <si>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</si>
  <si>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</si>
  <si>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</si>
  <si>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</si>
  <si>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</si>
  <si>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</si>
  <si>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</si>
  <si>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</si>
  <si>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</si>
  <si>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</si>
  <si>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</si>
  <si>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</si>
  <si>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</si>
  <si>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</si>
  <si>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</si>
  <si>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</si>
  <si>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</si>
  <si>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</si>
  <si>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</si>
  <si>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</si>
  <si>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</si>
  <si>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</si>
  <si>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</si>
  <si>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</si>
  <si>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</si>
  <si>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</si>
  <si>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</si>
  <si>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</si>
  <si>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</si>
  <si>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</si>
  <si>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</si>
  <si>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</si>
  <si>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</si>
  <si>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</si>
  <si>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</si>
  <si>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</si>
  <si>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</si>
  <si>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</si>
  <si>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</si>
  <si>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</si>
  <si>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</si>
  <si>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</si>
  <si>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</si>
  <si>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</si>
  <si>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</si>
  <si>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</si>
  <si>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</si>
  <si>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</si>
  <si>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</si>
  <si>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</si>
  <si>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</si>
  <si>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</si>
  <si>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</si>
  <si>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</si>
  <si>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</si>
  <si>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</si>
  <si>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</si>
  <si>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</si>
  <si>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</si>
  <si>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</si>
  <si>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</si>
  <si>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</si>
  <si>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</si>
  <si>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</si>
  <si>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</si>
  <si>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</si>
  <si>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</si>
  <si>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</si>
  <si>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</si>
  <si>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</si>
  <si>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</si>
  <si>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</si>
  <si>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</si>
  <si>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</si>
  <si>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</si>
  <si>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</si>
  <si>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</si>
  <si>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</si>
  <si>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</si>
  <si>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</si>
  <si>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</si>
  <si>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</si>
  <si>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</si>
  <si>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</si>
  <si>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</si>
  <si>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</si>
  <si>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</si>
  <si>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</si>
  <si>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</si>
  <si>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</si>
  <si>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</si>
  <si>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</si>
  <si>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</si>
  <si>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</si>
  <si>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</si>
  <si>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</si>
  <si>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</si>
  <si>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</si>
  <si>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</si>
  <si>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</si>
  <si>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</si>
  <si>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</si>
  <si>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</si>
  <si>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</si>
  <si>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</si>
  <si>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</si>
  <si>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</si>
  <si>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</si>
  <si>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</si>
  <si>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</si>
  <si>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</si>
  <si>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</si>
  <si>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</si>
  <si>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</si>
  <si>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</si>
  <si>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</si>
  <si>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</si>
  <si>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</si>
  <si>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</si>
  <si>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</si>
  <si>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</si>
  <si>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</si>
  <si>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</si>
  <si>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</si>
  <si>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</si>
  <si>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</si>
  <si>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</si>
  <si>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</si>
  <si>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</si>
  <si>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</si>
  <si>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</si>
  <si>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</si>
  <si>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</si>
  <si>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</si>
  <si>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</si>
  <si>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</si>
  <si>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</si>
  <si>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</si>
  <si>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</si>
  <si>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</si>
  <si>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</si>
  <si>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</si>
  <si>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</si>
  <si>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</si>
  <si>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</si>
  <si>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</si>
  <si>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</si>
  <si>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</si>
  <si>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</si>
  <si>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</si>
  <si>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</si>
  <si>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</si>
  <si>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</si>
  <si>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</si>
  <si>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</si>
  <si>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</si>
  <si>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</si>
  <si>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</si>
  <si>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</si>
  <si>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</si>
  <si>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</si>
  <si>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</si>
  <si>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</si>
  <si>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</si>
  <si>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</si>
  <si>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</si>
  <si>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</si>
  <si>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</si>
  <si>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</si>
  <si>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</si>
  <si>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</si>
  <si>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</si>
  <si>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</si>
  <si>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</si>
  <si>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</si>
  <si>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</si>
  <si>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</si>
  <si>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</si>
  <si>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</si>
  <si>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</si>
  <si>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</si>
  <si>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</si>
  <si>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</si>
  <si>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</si>
  <si>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</si>
  <si>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</si>
  <si>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</si>
  <si>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</si>
  <si>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</si>
  <si>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</si>
  <si>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</si>
  <si>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</si>
  <si>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</si>
  <si>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</si>
  <si>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</si>
  <si>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</si>
  <si>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</si>
  <si>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</si>
  <si>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</si>
  <si>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</si>
  <si>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</si>
  <si>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</si>
  <si>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</si>
  <si>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</si>
  <si>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</si>
  <si>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</si>
  <si>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</si>
  <si>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</si>
  <si>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</si>
  <si>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</si>
  <si>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</si>
  <si>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</si>
  <si>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</si>
  <si>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</si>
  <si>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</si>
  <si>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</si>
  <si>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</si>
  <si>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</si>
  <si>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</si>
  <si>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</si>
  <si>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</si>
  <si>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</si>
  <si>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</si>
  <si>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</si>
  <si>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</si>
  <si>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</si>
  <si>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</si>
  <si>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</si>
  <si>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</si>
  <si>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</si>
  <si>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</si>
  <si>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</si>
  <si>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</si>
  <si>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</si>
  <si>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</si>
  <si>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</si>
  <si>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</si>
  <si>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</si>
  <si>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</si>
  <si>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</si>
  <si>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</si>
  <si>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</si>
  <si>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</si>
  <si>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</si>
  <si>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</si>
  <si>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</si>
  <si>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</si>
  <si>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</si>
  <si>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</si>
  <si>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</si>
  <si>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</si>
  <si>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</si>
  <si>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</si>
  <si>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</si>
  <si>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</si>
  <si>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</si>
  <si>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</si>
  <si>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</si>
  <si>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</si>
  <si>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</si>
  <si>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</si>
  <si>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</si>
  <si>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</si>
  <si>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</si>
  <si>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</si>
  <si>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</si>
  <si>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</si>
  <si>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</si>
  <si>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</si>
  <si>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</si>
  <si>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</si>
  <si>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</si>
  <si>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</si>
  <si>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</si>
  <si>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</si>
  <si>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</si>
  <si>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</si>
  <si>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</si>
  <si>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</si>
  <si>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</si>
  <si>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</si>
  <si>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</si>
  <si>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</si>
  <si>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</si>
  <si>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</si>
  <si>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</si>
  <si>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</si>
  <si>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</si>
  <si>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</si>
  <si>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</si>
  <si>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</si>
  <si>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</si>
  <si>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</si>
  <si>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</si>
  <si>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</si>
  <si>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</si>
  <si>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</si>
  <si>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</si>
  <si>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</si>
  <si>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</si>
  <si>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</si>
  <si>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</si>
  <si>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</si>
  <si>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</si>
  <si>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</si>
  <si>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</si>
  <si>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</si>
  <si>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</si>
  <si>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</si>
  <si>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</si>
  <si>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</si>
  <si>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</si>
  <si>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</si>
  <si>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</si>
  <si>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</si>
  <si>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</si>
  <si>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</si>
  <si>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</si>
  <si>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</si>
  <si>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</si>
  <si>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</si>
  <si>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</si>
  <si>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</si>
  <si>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</si>
  <si>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</si>
  <si>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</si>
  <si>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</si>
  <si>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</si>
  <si>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</si>
  <si>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</si>
  <si>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</si>
  <si>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</si>
  <si>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</si>
  <si>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</si>
  <si>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</si>
  <si>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</si>
  <si>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</si>
  <si>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</si>
  <si>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</si>
  <si>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</si>
  <si>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</si>
  <si>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</si>
  <si>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</si>
  <si>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</si>
  <si>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</si>
  <si>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</si>
  <si>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</si>
  <si>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</si>
  <si>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</si>
  <si>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</si>
  <si>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</si>
  <si>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</si>
  <si>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</si>
  <si>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</si>
  <si>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</si>
  <si>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</si>
  <si>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</si>
  <si>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</si>
  <si>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</si>
  <si>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</si>
  <si>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</si>
  <si>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</si>
  <si>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</si>
  <si>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</si>
  <si>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</si>
  <si>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</si>
  <si>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</si>
  <si>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</si>
  <si>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</si>
  <si>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</si>
  <si>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</si>
  <si>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</si>
  <si>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</si>
  <si>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</si>
  <si>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</si>
  <si>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</si>
  <si>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</si>
  <si>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</si>
  <si>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</si>
  <si>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</si>
  <si>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</si>
  <si>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</si>
  <si>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</si>
  <si>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</si>
  <si>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</si>
  <si>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</si>
  <si>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</si>
  <si>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</si>
  <si>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</si>
  <si>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</si>
  <si>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</si>
  <si>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</si>
  <si>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</si>
  <si>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</si>
  <si>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</si>
  <si>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</si>
  <si>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</si>
  <si>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</si>
  <si>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</si>
  <si>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</si>
  <si>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</si>
  <si>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</si>
  <si>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</si>
  <si>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</si>
  <si>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</si>
  <si>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</si>
  <si>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</si>
  <si>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</si>
  <si>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</si>
  <si>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</si>
  <si>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</si>
  <si>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</si>
  <si>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</si>
  <si>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</si>
  <si>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</si>
  <si>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</si>
  <si>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</si>
  <si>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</si>
  <si>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</si>
  <si>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</si>
  <si>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</si>
  <si>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</si>
  <si>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</si>
  <si>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</si>
  <si>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</si>
  <si>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</si>
  <si>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</si>
  <si>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</si>
  <si>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</si>
  <si>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</si>
  <si>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</si>
  <si>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</si>
  <si>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</si>
  <si>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</si>
  <si>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</si>
  <si>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</si>
  <si>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</si>
  <si>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</si>
  <si>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</si>
  <si>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</si>
  <si>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</si>
  <si>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</si>
  <si>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</si>
  <si>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</si>
  <si>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</si>
  <si>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</si>
  <si>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</si>
  <si>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</si>
  <si>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</si>
  <si>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</si>
  <si>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</si>
  <si>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</si>
  <si>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</si>
  <si>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</si>
  <si>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</si>
  <si>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</si>
  <si>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</si>
  <si>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</si>
  <si>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</si>
  <si>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</si>
  <si>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</si>
  <si>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</si>
  <si>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</si>
  <si>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</si>
  <si>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</si>
  <si>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</si>
  <si>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</si>
  <si>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</si>
  <si>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</si>
  <si>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</si>
  <si>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</si>
  <si>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</si>
  <si>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</si>
  <si>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</si>
  <si>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</si>
  <si>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</si>
  <si>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</si>
  <si>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</si>
  <si>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</si>
  <si>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</si>
  <si>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</si>
  <si>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</si>
  <si>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</si>
  <si>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</si>
  <si>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</si>
  <si>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</si>
  <si>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</si>
  <si>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</si>
  <si>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</si>
  <si>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</si>
  <si>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</si>
  <si>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</si>
  <si>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</si>
  <si>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</si>
  <si>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</si>
  <si>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</si>
  <si>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</si>
  <si>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</si>
  <si>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</si>
  <si>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</si>
  <si>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</si>
  <si>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</si>
  <si>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</si>
  <si>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</si>
  <si>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</si>
  <si>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</si>
  <si>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</si>
  <si>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</si>
  <si>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</si>
  <si>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</si>
  <si>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</si>
  <si>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</si>
  <si>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</si>
  <si>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</si>
  <si>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</si>
  <si>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</si>
  <si>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</si>
  <si>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</si>
  <si>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</si>
  <si>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</si>
  <si>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</si>
  <si>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</si>
  <si>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</si>
  <si>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</si>
  <si>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</si>
  <si>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</si>
  <si>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</si>
  <si>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</si>
  <si>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</si>
  <si>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</si>
  <si>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</si>
  <si>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</si>
  <si>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</si>
  <si>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</si>
  <si>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</si>
  <si>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</si>
  <si>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</si>
  <si>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</si>
  <si>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</si>
  <si>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</si>
  <si>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</si>
  <si>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</si>
  <si>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</si>
  <si>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</si>
  <si>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</si>
  <si>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</si>
  <si>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</si>
  <si>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</si>
  <si>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</si>
  <si>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</si>
  <si>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</si>
  <si>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</si>
  <si>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</si>
  <si>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</si>
  <si>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</si>
  <si>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</si>
  <si>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</si>
  <si>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</si>
  <si>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</si>
  <si>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</si>
  <si>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</si>
  <si>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</si>
  <si>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</si>
  <si>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</si>
  <si>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</si>
  <si>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</si>
  <si>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</si>
  <si>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</si>
  <si>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</si>
  <si>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</si>
  <si>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</si>
  <si>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</si>
  <si>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</si>
  <si>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</si>
  <si>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</si>
  <si>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</si>
  <si>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</si>
  <si>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</si>
  <si>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</si>
  <si>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</si>
  <si>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</si>
  <si>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</si>
  <si>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</si>
  <si>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</si>
  <si>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</si>
  <si>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</si>
  <si>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</si>
  <si>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</si>
  <si>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</si>
  <si>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</si>
  <si>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</si>
  <si>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</si>
  <si>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</si>
  <si>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</si>
  <si>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</si>
  <si>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</si>
  <si>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</si>
  <si>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</si>
  <si>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</si>
  <si>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</si>
  <si>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</si>
  <si>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</si>
  <si>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</si>
  <si>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</si>
  <si>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</si>
  <si>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</si>
  <si>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</si>
  <si>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</si>
  <si>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</si>
  <si>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</si>
  <si>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</si>
  <si>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</si>
  <si>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</si>
  <si>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</si>
  <si>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</si>
  <si>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</si>
  <si>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</si>
  <si>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</si>
  <si>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</si>
  <si>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</si>
  <si>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</si>
  <si>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</si>
  <si>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</si>
  <si>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</si>
  <si>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</si>
  <si>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</si>
  <si>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</si>
  <si>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</si>
  <si>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</si>
  <si>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</si>
  <si>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</si>
  <si>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</si>
  <si>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</si>
  <si>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</si>
  <si>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</si>
  <si>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</si>
  <si>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</si>
  <si>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</si>
  <si>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</si>
  <si>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</si>
  <si>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</si>
  <si>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</si>
  <si>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</si>
  <si>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</si>
  <si>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</si>
  <si>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</si>
  <si>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</si>
  <si>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</si>
  <si>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</si>
  <si>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</si>
  <si>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</si>
  <si>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</si>
  <si>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</si>
  <si>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</si>
  <si>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</si>
  <si>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</si>
  <si>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</si>
  <si>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</si>
  <si>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</si>
  <si>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</si>
  <si>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</si>
  <si>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</si>
  <si>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</si>
  <si>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</si>
  <si>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</si>
  <si>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</si>
  <si>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</si>
  <si>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</si>
  <si>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</si>
  <si>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</si>
  <si>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</si>
  <si>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</si>
  <si>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</si>
  <si>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</si>
  <si>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</si>
  <si>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</si>
  <si>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</si>
  <si>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</si>
  <si>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</si>
  <si>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</si>
  <si>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</si>
  <si>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</si>
  <si>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</si>
  <si>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</si>
  <si>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</si>
  <si>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</si>
  <si>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</si>
  <si>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</si>
  <si>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</si>
  <si>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</si>
  <si>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</si>
  <si>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</si>
  <si>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</si>
  <si>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</si>
  <si>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</si>
  <si>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</si>
  <si>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</si>
  <si>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</si>
  <si>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</si>
  <si>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</si>
  <si>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</si>
  <si>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</si>
  <si>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</si>
  <si>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</si>
  <si>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</si>
  <si>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</si>
  <si>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</si>
  <si>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</si>
  <si>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</si>
  <si>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</si>
  <si>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</si>
  <si>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</si>
  <si>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</si>
  <si>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</si>
  <si>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</si>
  <si>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</si>
  <si>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</si>
  <si>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</si>
  <si>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</si>
  <si>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</si>
  <si>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</si>
  <si>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</si>
  <si>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</si>
  <si>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</si>
  <si>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</si>
  <si>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</si>
  <si>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</si>
  <si>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</si>
  <si>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</si>
  <si>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</si>
  <si>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</si>
  <si>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</si>
  <si>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</si>
  <si>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</si>
  <si>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</si>
  <si>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</si>
  <si>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</si>
  <si>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</si>
  <si>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</si>
  <si>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</si>
  <si>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</si>
  <si>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</si>
  <si>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</si>
  <si>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</si>
  <si>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</si>
  <si>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</si>
  <si>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</si>
  <si>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</si>
  <si>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</si>
  <si>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</si>
  <si>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</si>
  <si>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</si>
  <si>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</si>
  <si>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</si>
  <si>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</si>
  <si>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</si>
  <si>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</si>
  <si>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</si>
  <si>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</si>
  <si>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</si>
  <si>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</si>
  <si>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</si>
  <si>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</si>
  <si>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</si>
  <si>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</si>
  <si>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</si>
  <si>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</si>
  <si>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</si>
  <si>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</si>
  <si>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</si>
  <si>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</si>
  <si>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</si>
  <si>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</si>
  <si>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</si>
  <si>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</si>
  <si>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</si>
  <si>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</si>
  <si>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</si>
  <si>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</si>
  <si>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</si>
  <si>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</si>
  <si>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</si>
  <si>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</si>
  <si>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</si>
  <si>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</si>
  <si>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</si>
  <si>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</si>
  <si>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</si>
  <si>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</si>
  <si>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</si>
  <si>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</si>
  <si>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</si>
  <si>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</si>
  <si>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</si>
  <si>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</si>
  <si>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</si>
  <si>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</si>
  <si>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</si>
  <si>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</si>
  <si>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</si>
  <si>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</si>
  <si>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</si>
  <si>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</si>
  <si>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</si>
  <si>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</si>
  <si>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</si>
  <si>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</si>
  <si>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</si>
  <si>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</si>
  <si>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</si>
  <si>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</si>
  <si>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</si>
  <si>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</si>
  <si>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</si>
  <si>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</si>
  <si>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</si>
  <si>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</si>
  <si>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</si>
  <si>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</si>
  <si>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</si>
  <si>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</si>
  <si>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</si>
  <si>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</si>
  <si>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</si>
  <si>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</si>
  <si>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</si>
  <si>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</si>
  <si>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</si>
  <si>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</si>
  <si>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</si>
  <si>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</si>
  <si>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</si>
  <si>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</si>
  <si>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</si>
  <si>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</si>
  <si>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</si>
  <si>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</si>
  <si>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</si>
  <si>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</si>
  <si>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</si>
  <si>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</si>
  <si>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</si>
  <si>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</si>
  <si>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</si>
  <si>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</si>
  <si>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</si>
  <si>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</si>
  <si>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</si>
  <si>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</si>
  <si>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</si>
  <si>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</si>
  <si>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</si>
  <si>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</si>
  <si>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</si>
  <si>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</si>
  <si>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</si>
  <si>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</si>
  <si>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</si>
  <si>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</si>
  <si>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</si>
  <si>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</si>
  <si>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</si>
  <si>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</si>
  <si>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</si>
  <si>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</si>
  <si>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</si>
  <si>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</si>
  <si>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</si>
  <si>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</si>
  <si>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</si>
  <si>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</si>
  <si>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</si>
  <si>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</si>
  <si>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</si>
  <si>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</si>
  <si>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</si>
  <si>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</si>
  <si>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</si>
  <si>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</si>
  <si>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</si>
  <si>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</si>
  <si>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</si>
  <si>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</si>
  <si>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</si>
  <si>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</si>
  <si>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</si>
  <si>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</si>
  <si>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</si>
  <si>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</si>
  <si>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</si>
  <si>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</si>
  <si>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</si>
  <si>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</si>
  <si>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</si>
  <si>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</si>
  <si>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</si>
  <si>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</si>
  <si>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</si>
  <si>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</si>
  <si>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</si>
  <si>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</si>
  <si>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</si>
  <si>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</si>
  <si>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</si>
  <si>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</si>
  <si>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</si>
  <si>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</si>
  <si>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</si>
  <si>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</si>
  <si>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</si>
  <si>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</si>
  <si>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</si>
  <si>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</si>
  <si>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</si>
  <si>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</si>
  <si>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</si>
  <si>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</si>
  <si>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</si>
  <si>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</si>
  <si>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</si>
  <si>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</si>
  <si>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</si>
  <si>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</si>
  <si>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</si>
  <si>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</si>
  <si>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</si>
  <si>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</si>
  <si>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</si>
  <si>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</si>
  <si>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</si>
  <si>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</si>
  <si>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</si>
  <si>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</si>
  <si>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</si>
  <si>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</si>
  <si>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</si>
  <si>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</si>
  <si>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</si>
  <si>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</si>
  <si>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</si>
  <si>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</si>
  <si>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</si>
  <si>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</si>
  <si>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</si>
  <si>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</si>
  <si>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</si>
  <si>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</si>
  <si>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</si>
  <si>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</si>
  <si>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</si>
  <si>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</si>
  <si>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</si>
  <si>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</si>
  <si>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</si>
  <si>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</si>
  <si>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</si>
  <si>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</si>
  <si>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</si>
  <si>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</si>
  <si>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</si>
  <si>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</si>
  <si>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</si>
  <si>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</si>
  <si>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</si>
  <si>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</si>
  <si>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</si>
  <si>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</si>
  <si>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</si>
  <si>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</si>
  <si>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</si>
  <si>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</si>
  <si>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</si>
  <si>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</si>
  <si>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</si>
  <si>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</si>
  <si>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</si>
  <si>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</si>
  <si>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</si>
  <si>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</si>
  <si>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</si>
  <si>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</si>
  <si>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</si>
  <si>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</si>
  <si>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</si>
  <si>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</si>
  <si>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</si>
  <si>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</si>
  <si>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</si>
  <si>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</si>
  <si>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</si>
  <si>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</si>
  <si>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</si>
  <si>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</si>
  <si>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</si>
  <si>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</si>
  <si>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</si>
  <si>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</si>
  <si>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</si>
  <si>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</si>
  <si>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</si>
  <si>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</si>
  <si>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</si>
  <si>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</si>
  <si>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</si>
  <si>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</si>
  <si>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</si>
  <si>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</si>
  <si>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</si>
  <si>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</si>
  <si>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</si>
  <si>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</si>
  <si>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</si>
  <si>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</si>
  <si>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</si>
  <si>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</si>
  <si>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</si>
  <si>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</si>
  <si>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</si>
  <si>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</si>
  <si>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</si>
  <si>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</si>
  <si>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</si>
  <si>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</si>
  <si>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</si>
  <si>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</si>
  <si>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</si>
  <si>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</si>
  <si>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</si>
  <si>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</si>
  <si>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</si>
  <si>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</si>
  <si>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</si>
  <si>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</si>
  <si>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</si>
  <si>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</si>
  <si>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</si>
  <si>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</si>
  <si>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</si>
  <si>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</si>
  <si>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</si>
  <si>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</si>
  <si>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</si>
  <si>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</si>
  <si>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</si>
  <si>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</si>
  <si>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</si>
  <si>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</si>
  <si>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</si>
  <si>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</si>
  <si>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</si>
  <si>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</si>
  <si>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</si>
  <si>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</si>
  <si>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</si>
  <si>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</si>
  <si>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</si>
  <si>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</si>
  <si>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</si>
  <si>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</si>
  <si>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</si>
  <si>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</si>
  <si>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</si>
  <si>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</si>
  <si>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</si>
  <si>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</si>
  <si>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</si>
  <si>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</si>
  <si>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</si>
  <si>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</si>
  <si>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</si>
  <si>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</si>
  <si>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</si>
  <si>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</si>
  <si>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</si>
  <si>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</si>
  <si>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</si>
  <si>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</si>
  <si>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</si>
  <si>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</si>
  <si>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</si>
  <si>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</si>
  <si>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</si>
  <si>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</si>
  <si>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</si>
  <si>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</si>
  <si>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</si>
  <si>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</si>
  <si>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</si>
  <si>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</si>
  <si>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</si>
  <si>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</si>
  <si>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</si>
  <si>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</si>
  <si>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</si>
  <si>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</si>
  <si>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</si>
  <si>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</si>
  <si>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</si>
  <si>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</si>
  <si>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</si>
  <si>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</si>
  <si>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</si>
  <si>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</si>
  <si>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</si>
  <si>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</si>
  <si>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</si>
  <si>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</si>
  <si>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</si>
  <si>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</si>
  <si>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</si>
  <si>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</si>
  <si>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</si>
  <si>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</si>
  <si>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</si>
  <si>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</si>
  <si>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</si>
  <si>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</si>
  <si>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</si>
  <si>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</si>
  <si>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</si>
  <si>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</si>
  <si>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</si>
  <si>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</si>
  <si>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</si>
  <si>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</si>
  <si>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</si>
  <si>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</si>
  <si>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</si>
  <si>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</si>
  <si>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</si>
  <si>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</si>
  <si>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</si>
  <si>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</si>
  <si>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</si>
  <si>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</si>
  <si>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</si>
  <si>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</si>
  <si>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</si>
  <si>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</si>
  <si>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</si>
  <si>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</si>
  <si>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</si>
  <si>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</si>
  <si>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</si>
  <si>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</si>
  <si>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</si>
  <si>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</si>
  <si>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</si>
  <si>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</si>
  <si>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</si>
  <si>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</si>
  <si>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</si>
  <si>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</si>
  <si>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</si>
  <si>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</si>
  <si>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</si>
  <si>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</si>
  <si>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</si>
  <si>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</si>
  <si>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</si>
  <si>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</si>
  <si>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</si>
  <si>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</si>
  <si>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</si>
  <si>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</si>
  <si>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</si>
  <si>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</si>
  <si>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</si>
  <si>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</si>
  <si>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</si>
  <si>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</si>
  <si>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</si>
  <si>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</si>
  <si>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</si>
  <si>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</si>
  <si>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</si>
  <si>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</si>
  <si>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</si>
  <si>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</si>
  <si>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</si>
  <si>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</si>
  <si>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</si>
  <si>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</si>
  <si>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</si>
  <si>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</si>
  <si>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</si>
  <si>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</si>
  <si>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</si>
  <si>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</si>
  <si>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</si>
  <si>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</si>
  <si>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</si>
  <si>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</si>
  <si>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</si>
  <si>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</si>
  <si>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</si>
  <si>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</si>
  <si>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</si>
  <si>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</si>
  <si>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</si>
  <si>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</si>
  <si>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</si>
  <si>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</si>
  <si>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</si>
  <si>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</si>
  <si>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</si>
  <si>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</si>
  <si>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</si>
  <si>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</si>
  <si>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</si>
  <si>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</si>
  <si>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</si>
  <si>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</si>
  <si>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</si>
  <si>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</si>
  <si>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</si>
  <si>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</si>
  <si>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</si>
  <si>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</si>
  <si>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</si>
  <si>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</si>
  <si>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</si>
  <si>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</si>
  <si>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</si>
  <si>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</si>
  <si>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</si>
  <si>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</si>
  <si>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</si>
  <si>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</si>
  <si>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</si>
  <si>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</si>
  <si>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</si>
  <si>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</si>
  <si>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</si>
  <si>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</si>
  <si>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</si>
  <si>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</si>
  <si>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</si>
  <si>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</si>
  <si>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</si>
  <si>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</si>
  <si>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</si>
  <si>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</si>
  <si>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</si>
  <si>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</si>
  <si>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</si>
  <si>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</si>
  <si>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</si>
  <si>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</si>
  <si>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</si>
  <si>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</si>
  <si>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</si>
  <si>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</si>
  <si>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</si>
  <si>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</si>
  <si>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</si>
  <si>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</si>
  <si>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</si>
  <si>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</si>
  <si>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</si>
  <si>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</si>
  <si>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</si>
  <si>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</si>
  <si>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</si>
  <si>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</si>
  <si>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</si>
  <si>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</si>
  <si>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</si>
  <si>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</si>
  <si>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</si>
  <si>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</si>
  <si>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</si>
  <si>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</si>
  <si>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</si>
  <si>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</si>
  <si>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</si>
  <si>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</si>
  <si>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</si>
  <si>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</si>
  <si>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</si>
  <si>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</si>
  <si>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</si>
  <si>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</si>
  <si>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</si>
  <si>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</si>
  <si>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</si>
  <si>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</si>
  <si>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</si>
  <si>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</si>
  <si>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</si>
  <si>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</si>
  <si>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</si>
  <si>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</si>
  <si>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</si>
  <si>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</si>
  <si>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</si>
  <si>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</si>
  <si>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</si>
  <si>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</si>
  <si>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</si>
  <si>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</si>
  <si>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</si>
  <si>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</si>
  <si>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</si>
  <si>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</si>
  <si>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</si>
  <si>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</si>
  <si>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</si>
  <si>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</si>
  <si>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</si>
  <si>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</si>
  <si>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</si>
  <si>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</si>
  <si>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</si>
  <si>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</si>
  <si>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</si>
  <si>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</si>
  <si>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</si>
  <si>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</si>
  <si>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</si>
  <si>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</si>
  <si>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</si>
  <si>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</si>
  <si>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</si>
  <si>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</si>
  <si>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</si>
  <si>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</si>
  <si>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</si>
  <si>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</si>
  <si>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</si>
  <si>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</si>
  <si>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</si>
  <si>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</si>
  <si>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</si>
  <si>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</si>
  <si>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</si>
  <si>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</si>
  <si>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</si>
  <si>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</si>
  <si>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</si>
  <si>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</si>
  <si>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</si>
  <si>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</si>
  <si>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</si>
  <si>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</si>
  <si>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</si>
  <si>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</si>
  <si>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</si>
  <si>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</si>
  <si>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</si>
  <si>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</si>
  <si>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</si>
  <si>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</si>
  <si>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</si>
  <si>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</si>
  <si>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</si>
  <si>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</si>
  <si>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</si>
  <si>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</si>
  <si>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</si>
  <si>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</si>
  <si>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</si>
  <si>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</si>
  <si>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</si>
  <si>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</si>
  <si>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</si>
  <si>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</si>
  <si>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</si>
  <si>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</si>
  <si>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</si>
  <si>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</si>
  <si>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</si>
  <si>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</si>
  <si>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</si>
  <si>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</si>
  <si>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</si>
  <si>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</si>
  <si>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</si>
  <si>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</si>
  <si>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</si>
  <si>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</si>
  <si>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</si>
  <si>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</si>
  <si>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</si>
  <si>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</si>
  <si>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</si>
  <si>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</si>
  <si>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</si>
  <si>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</si>
  <si>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</si>
  <si>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</si>
  <si>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</si>
  <si>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</si>
  <si>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</si>
  <si>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</si>
  <si>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</si>
  <si>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</si>
  <si>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</si>
  <si>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</si>
  <si>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</si>
  <si>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</si>
  <si>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</si>
  <si>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</si>
  <si>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</si>
  <si>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</si>
  <si>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</si>
  <si>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</si>
  <si>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</si>
  <si>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</si>
  <si>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</si>
  <si>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</si>
  <si>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</si>
  <si>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</si>
  <si>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</si>
  <si>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</si>
  <si>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</si>
  <si>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</si>
  <si>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</si>
  <si>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</si>
  <si>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</si>
  <si>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</si>
  <si>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</si>
  <si>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</si>
  <si>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</si>
  <si>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</si>
  <si>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</si>
  <si>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</si>
  <si>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</si>
  <si>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</si>
  <si>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</si>
  <si>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</si>
  <si>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</si>
  <si>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</si>
  <si>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</si>
  <si>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</si>
  <si>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</si>
  <si>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</si>
  <si>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</si>
  <si>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</si>
  <si>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</si>
  <si>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</si>
  <si>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</si>
  <si>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</si>
  <si>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</si>
  <si>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</si>
  <si>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</si>
  <si>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</si>
  <si>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</si>
  <si>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</si>
  <si>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</si>
  <si>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</si>
  <si>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</si>
  <si>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</si>
  <si>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</si>
  <si>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</si>
  <si>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</si>
  <si>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</si>
  <si>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</si>
  <si>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</si>
  <si>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</si>
  <si>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</si>
  <si>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</si>
  <si>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</si>
  <si>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</si>
  <si>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</si>
  <si>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</si>
  <si>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</si>
  <si>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</si>
  <si>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</si>
  <si>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</si>
  <si>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</si>
  <si>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</si>
  <si>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</si>
  <si>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</si>
  <si>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</si>
  <si>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</si>
  <si>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</si>
  <si>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</si>
  <si>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</si>
  <si>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</si>
  <si>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</si>
  <si>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</si>
  <si>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</si>
  <si>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</si>
  <si>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</si>
  <si>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</si>
  <si>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</si>
  <si>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</si>
  <si>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</si>
  <si>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</si>
  <si>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</si>
  <si>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</si>
  <si>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</si>
  <si>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</si>
  <si>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</si>
  <si>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</si>
  <si>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</si>
  <si>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</si>
  <si>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</si>
  <si>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</si>
  <si>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</si>
  <si>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</si>
  <si>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</si>
  <si>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</si>
  <si>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</si>
  <si>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</si>
  <si>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</si>
  <si>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</si>
  <si>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</si>
  <si>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</si>
  <si>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</si>
  <si>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</si>
  <si>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</si>
  <si>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</si>
  <si>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</si>
  <si>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</si>
  <si>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</si>
  <si>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</si>
  <si>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</si>
  <si>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</si>
  <si>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</si>
  <si>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</si>
  <si>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</si>
  <si>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</si>
  <si>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</si>
  <si>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</si>
  <si>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</si>
  <si>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</si>
  <si>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</si>
  <si>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</si>
  <si>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</si>
  <si>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</si>
  <si>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</si>
  <si>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</si>
  <si>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</si>
  <si>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</si>
  <si>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</si>
  <si>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</si>
  <si>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</si>
  <si>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</si>
  <si>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</si>
  <si>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</si>
  <si>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</si>
  <si>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</si>
  <si>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</si>
  <si>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</si>
  <si>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</si>
  <si>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</si>
  <si>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</si>
  <si>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</si>
  <si>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</si>
  <si>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</si>
  <si>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</si>
  <si>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</si>
  <si>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</si>
  <si>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</si>
  <si>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</si>
  <si>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</si>
  <si>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</si>
  <si>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</si>
  <si>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</si>
  <si>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</si>
  <si>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</si>
  <si>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</si>
  <si>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</si>
  <si>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</si>
  <si>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</si>
  <si>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</si>
  <si>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</si>
  <si>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</si>
  <si>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</si>
  <si>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</si>
  <si>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</si>
  <si>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</si>
  <si>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</si>
  <si>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</si>
  <si>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</si>
  <si>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</si>
  <si>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</si>
  <si>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</si>
  <si>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</si>
  <si>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</si>
  <si>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</si>
  <si>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</si>
  <si>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</si>
  <si>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</si>
  <si>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</si>
  <si>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</si>
  <si>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</si>
  <si>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</si>
  <si>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</si>
  <si>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</si>
  <si>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</si>
  <si>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</si>
  <si>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</si>
  <si>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</si>
  <si>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</si>
  <si>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</si>
  <si>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</si>
  <si>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</si>
  <si>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</si>
  <si>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</si>
  <si>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</si>
  <si>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</si>
  <si>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</si>
  <si>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</si>
  <si>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</si>
  <si>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</si>
  <si>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</si>
  <si>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</si>
  <si>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</si>
  <si>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</si>
  <si>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</si>
  <si>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</si>
  <si>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</si>
  <si>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</si>
  <si>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</si>
  <si>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</si>
  <si>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</si>
  <si>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</si>
  <si>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</si>
  <si>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</si>
  <si>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</si>
  <si>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</si>
  <si>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</si>
  <si>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</si>
  <si>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</si>
  <si>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</si>
  <si>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</si>
  <si>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</si>
  <si>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</si>
  <si>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</si>
  <si>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</si>
  <si>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</si>
  <si>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</si>
  <si>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</si>
  <si>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</si>
  <si>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</si>
  <si>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</si>
  <si>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</si>
  <si>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</si>
  <si>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</si>
  <si>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</si>
  <si>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</si>
  <si>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</si>
  <si>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</si>
  <si>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</si>
  <si>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</si>
  <si>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</si>
  <si>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</si>
  <si>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</si>
  <si>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</si>
  <si>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</si>
  <si>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</si>
  <si>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</si>
  <si>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</si>
  <si>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</si>
  <si>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</si>
  <si>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</si>
  <si>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</si>
  <si>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</si>
  <si>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</si>
  <si>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</si>
  <si>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</si>
  <si>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</si>
  <si>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</si>
  <si>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</si>
  <si>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</si>
  <si>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</si>
  <si>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</si>
  <si>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</si>
  <si>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</si>
  <si>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</si>
  <si>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</si>
  <si>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</si>
  <si>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</si>
  <si>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</si>
  <si>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</si>
  <si>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</si>
  <si>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</si>
  <si>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</si>
  <si>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</si>
  <si>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</si>
  <si>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</si>
  <si>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</si>
  <si>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</si>
  <si>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</si>
  <si>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</si>
  <si>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</si>
  <si>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</si>
  <si>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</si>
  <si>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</si>
  <si>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</si>
  <si>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</si>
  <si>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</si>
  <si>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</si>
  <si>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</si>
  <si>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</si>
  <si>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</si>
  <si>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</si>
  <si>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</si>
  <si>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</si>
  <si>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</si>
  <si>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</si>
  <si>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</si>
  <si>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</si>
  <si>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</si>
  <si>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</si>
  <si>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</si>
  <si>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</si>
  <si>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</si>
  <si>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</si>
  <si>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</si>
  <si>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</si>
  <si>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</si>
  <si>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</si>
  <si>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</si>
  <si>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</si>
  <si>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</si>
  <si>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</si>
  <si>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</si>
  <si>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</si>
  <si>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</si>
  <si>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</si>
  <si>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</si>
  <si>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</si>
  <si>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</si>
  <si>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</si>
  <si>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</si>
  <si>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</si>
  <si>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</si>
  <si>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</si>
  <si>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</si>
  <si>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</si>
  <si>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</si>
  <si>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</si>
  <si>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</si>
  <si>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</si>
  <si>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</si>
  <si>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</si>
  <si>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</si>
  <si>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</si>
  <si>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</si>
  <si>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</si>
  <si>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</si>
  <si>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</si>
  <si>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</si>
  <si>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</si>
  <si>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</si>
  <si>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</si>
  <si>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</si>
  <si>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</si>
  <si>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</si>
  <si>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</si>
  <si>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</si>
  <si>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</si>
  <si>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</si>
  <si>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</si>
  <si>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</si>
  <si>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</si>
  <si>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</si>
  <si>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</si>
  <si>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</si>
  <si>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</si>
  <si>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</si>
  <si>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</si>
  <si>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</si>
  <si>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</si>
  <si>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</si>
  <si>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</si>
  <si>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</si>
  <si>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</si>
  <si>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</si>
  <si>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</si>
  <si>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</si>
  <si>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</si>
  <si>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</si>
  <si>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</si>
  <si>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</si>
  <si>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</si>
  <si>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</si>
  <si>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</si>
  <si>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</si>
  <si>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</si>
  <si>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</si>
  <si>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</si>
  <si>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</si>
  <si>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</si>
  <si>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</si>
  <si>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</si>
  <si>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</si>
  <si>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</si>
  <si>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</si>
  <si>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</si>
  <si>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</si>
  <si>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</si>
  <si>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</si>
  <si>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</si>
  <si>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</si>
  <si>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</si>
  <si>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</si>
  <si>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</si>
  <si>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</si>
  <si>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</si>
  <si>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</si>
  <si>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</si>
  <si>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</si>
  <si>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</si>
  <si>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</si>
  <si>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</si>
  <si>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</si>
  <si>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</si>
  <si>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</si>
  <si>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</si>
  <si>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</si>
  <si>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</si>
  <si>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</si>
  <si>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</si>
  <si>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</si>
  <si>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</si>
  <si>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</si>
  <si>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</si>
  <si>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</si>
  <si>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</si>
  <si>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</si>
  <si>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</si>
  <si>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</si>
  <si>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</si>
  <si>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</si>
  <si>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</si>
  <si>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</si>
  <si>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</si>
  <si>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</si>
  <si>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</si>
  <si>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</si>
  <si>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</si>
  <si>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</si>
  <si>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</si>
  <si>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</si>
  <si>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</si>
  <si>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</si>
  <si>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</si>
  <si>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</si>
  <si>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</si>
  <si>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</si>
  <si>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</si>
  <si>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</si>
  <si>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</si>
  <si>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</si>
  <si>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</si>
  <si>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</si>
  <si>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</si>
  <si>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</si>
  <si>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</si>
  <si>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</si>
  <si>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</si>
  <si>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</si>
  <si>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</si>
  <si>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</si>
  <si>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</si>
  <si>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</si>
  <si>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</si>
  <si>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</si>
  <si>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</si>
  <si>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</si>
  <si>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</si>
  <si>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</si>
  <si>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</si>
  <si>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</si>
  <si>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</si>
  <si>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</si>
  <si>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</si>
  <si>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</si>
  <si>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</si>
  <si>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</si>
  <si>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</si>
  <si>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</si>
  <si>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</si>
  <si>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</si>
  <si>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</si>
  <si>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</si>
  <si>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</si>
  <si>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</si>
  <si>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</si>
  <si>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</si>
  <si>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</si>
  <si>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</si>
  <si>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</si>
  <si>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</si>
  <si>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</si>
  <si>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</si>
  <si>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</si>
  <si>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</si>
  <si>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</si>
  <si>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</si>
  <si>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</si>
  <si>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</si>
  <si>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</si>
  <si>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</si>
  <si>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</si>
  <si>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</si>
  <si>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</si>
  <si>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</si>
  <si>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</si>
  <si>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</si>
  <si>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</si>
  <si>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</si>
  <si>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</si>
  <si>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</si>
  <si>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</si>
  <si>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</si>
  <si>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</si>
  <si>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</si>
  <si>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</si>
  <si>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</si>
  <si>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</si>
  <si>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</si>
  <si>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</si>
  <si>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</si>
  <si>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</si>
  <si>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</si>
  <si>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</si>
  <si>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</si>
  <si>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</si>
  <si>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</si>
  <si>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</si>
  <si>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</si>
  <si>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</si>
  <si>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</si>
  <si>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</si>
  <si>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</si>
  <si>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</si>
  <si>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</si>
  <si>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</si>
  <si>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</si>
  <si>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</si>
  <si>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</si>
  <si>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</si>
  <si>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</si>
  <si>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</si>
  <si>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</si>
  <si>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</si>
  <si>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</si>
  <si>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</si>
  <si>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</si>
  <si>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</si>
  <si>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</si>
  <si>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</si>
  <si>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</si>
  <si>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</si>
  <si>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</si>
  <si>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</si>
  <si>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</si>
  <si>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</si>
  <si>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</si>
  <si>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</si>
  <si>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</si>
  <si>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</si>
  <si>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</si>
  <si>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</si>
  <si>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</si>
  <si>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</si>
  <si>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</si>
  <si>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</si>
  <si>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</si>
  <si>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</si>
  <si>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</si>
  <si>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</si>
  <si>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</si>
  <si>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</si>
  <si>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</si>
  <si>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</si>
  <si>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</si>
  <si>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</si>
  <si>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</si>
  <si>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</si>
  <si>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</si>
  <si>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</si>
  <si>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</si>
  <si>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</si>
  <si>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</si>
  <si>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</si>
  <si>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</si>
  <si>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</si>
  <si>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</si>
  <si>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</si>
  <si>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</si>
  <si>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</si>
  <si>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</si>
  <si>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</si>
  <si>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</si>
  <si>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</si>
  <si>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</si>
  <si>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</si>
  <si>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</si>
  <si>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</si>
  <si>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</si>
  <si>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</si>
  <si>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</si>
  <si>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</si>
  <si>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</si>
  <si>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</si>
  <si>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</si>
  <si>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</si>
  <si>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</si>
  <si>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</si>
  <si>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</si>
  <si>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</si>
  <si>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</si>
  <si>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</si>
  <si>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</si>
  <si>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</si>
  <si>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</si>
  <si>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</si>
  <si>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</si>
  <si>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</si>
  <si>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</si>
  <si>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</si>
  <si>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</si>
  <si>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</si>
  <si>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</si>
  <si>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</si>
  <si>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</si>
  <si>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</si>
  <si>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</si>
  <si>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</si>
  <si>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</si>
  <si>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</si>
  <si>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</si>
  <si>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</si>
  <si>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</si>
  <si>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</si>
  <si>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</si>
  <si>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</si>
  <si>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</si>
  <si>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</si>
  <si>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</si>
  <si>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</si>
  <si>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</si>
  <si>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</si>
  <si>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</si>
  <si>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</si>
  <si>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</si>
  <si>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</si>
  <si>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</si>
  <si>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</si>
  <si>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</si>
  <si>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</si>
  <si>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</si>
  <si>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</si>
  <si>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</si>
  <si>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</si>
  <si>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</si>
  <si>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</si>
  <si>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</si>
  <si>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</si>
  <si>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</si>
  <si>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</si>
  <si>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</si>
  <si>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</si>
  <si>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</si>
  <si>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</si>
  <si>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</si>
  <si>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</si>
  <si>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</si>
  <si>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</si>
  <si>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</si>
  <si>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</si>
  <si>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</si>
  <si>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</si>
  <si>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</si>
  <si>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</si>
  <si>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</si>
  <si>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</si>
  <si>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</si>
  <si>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</si>
  <si>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</si>
  <si>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</si>
  <si>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</si>
  <si>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</si>
  <si>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</si>
  <si>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</si>
  <si>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</si>
  <si>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</si>
  <si>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</si>
  <si>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</si>
  <si>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</si>
  <si>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</si>
  <si>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</si>
  <si>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</si>
  <si>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</si>
  <si>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</si>
  <si>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</si>
  <si>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</si>
  <si>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</si>
  <si>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</si>
  <si>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</si>
  <si>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</si>
  <si>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</si>
  <si>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</si>
  <si>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</si>
  <si>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</si>
  <si>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</si>
  <si>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</si>
  <si>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</si>
  <si>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</si>
  <si>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</si>
  <si>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</si>
  <si>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</si>
  <si>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</si>
  <si>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</si>
  <si>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</si>
  <si>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</si>
  <si>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</si>
  <si>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</si>
  <si>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</si>
  <si>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</si>
  <si>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</si>
  <si>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</si>
  <si>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</si>
  <si>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</si>
  <si>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</si>
  <si>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</si>
  <si>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</si>
  <si>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</si>
  <si>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</si>
  <si>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</si>
  <si>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</si>
  <si>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</si>
  <si>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</si>
  <si>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</si>
  <si>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</si>
  <si>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</si>
  <si>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</si>
  <si>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</si>
  <si>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</si>
  <si>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</si>
  <si>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</si>
  <si>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</si>
  <si>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</si>
  <si>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</si>
  <si>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</si>
  <si>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</si>
  <si>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</si>
  <si>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</si>
  <si>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</si>
  <si>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</si>
  <si>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</si>
  <si>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</si>
  <si>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</si>
  <si>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</si>
  <si>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</si>
  <si>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</si>
  <si>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</si>
  <si>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</si>
  <si>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</si>
  <si>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</si>
  <si>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</si>
  <si>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</si>
  <si>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</si>
  <si>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</si>
  <si>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</si>
  <si>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</si>
  <si>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</si>
  <si>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</si>
  <si>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</si>
  <si>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</si>
  <si>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</si>
  <si>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</si>
  <si>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</si>
  <si>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</si>
  <si>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</si>
  <si>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</si>
  <si>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</si>
  <si>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</si>
  <si>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</si>
  <si>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</si>
  <si>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</si>
  <si>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</si>
  <si>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</si>
  <si>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</si>
  <si>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</si>
  <si>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</si>
  <si>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</si>
  <si>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</si>
  <si>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</si>
  <si>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</si>
  <si>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</si>
  <si>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</si>
  <si>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</si>
  <si>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</si>
  <si>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</si>
  <si>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</si>
  <si>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</si>
  <si>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</si>
  <si>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</si>
  <si>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</si>
  <si>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</si>
  <si>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</si>
  <si>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</si>
  <si>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</si>
  <si>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</si>
  <si>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</si>
  <si>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</si>
  <si>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</si>
  <si>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</si>
  <si>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</si>
  <si>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</si>
  <si>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</si>
  <si>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</si>
  <si>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</si>
  <si>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</si>
  <si>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</si>
  <si>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</si>
  <si>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</si>
  <si>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</si>
  <si>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</si>
  <si>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</si>
  <si>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</si>
  <si>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</si>
  <si>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</si>
  <si>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</si>
  <si>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</si>
  <si>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</si>
  <si>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</si>
  <si>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</si>
  <si>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</si>
  <si>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</si>
  <si>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</si>
  <si>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</si>
  <si>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</si>
  <si>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</si>
  <si>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</si>
  <si>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</si>
  <si>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</si>
  <si>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</si>
  <si>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</si>
  <si>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</si>
  <si>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</si>
  <si>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</si>
  <si>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</si>
  <si>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</si>
  <si>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</si>
  <si>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</si>
  <si>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</si>
  <si>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</si>
  <si>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</si>
  <si>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</si>
  <si>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</si>
  <si>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</si>
  <si>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</si>
  <si>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</si>
  <si>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</si>
  <si>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</si>
  <si>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</si>
  <si>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</si>
  <si>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</si>
  <si>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</si>
  <si>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</si>
  <si>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</si>
  <si>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</si>
  <si>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</si>
  <si>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</si>
  <si>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</si>
  <si>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</si>
  <si>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</si>
  <si>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</si>
  <si>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</si>
  <si>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</si>
  <si>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</si>
  <si>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</si>
  <si>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</si>
  <si>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</si>
  <si>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</si>
  <si>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</si>
  <si>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</si>
  <si>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</si>
  <si>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</si>
  <si>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</si>
  <si>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</si>
  <si>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</si>
  <si>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</si>
  <si>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</si>
  <si>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</si>
  <si>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</si>
  <si>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</si>
  <si>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</si>
  <si>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</si>
  <si>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</si>
  <si>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</si>
  <si>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</si>
  <si>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</si>
  <si>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</si>
  <si>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</si>
  <si>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</si>
  <si>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</si>
  <si>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</si>
  <si>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</si>
  <si>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</si>
  <si>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</si>
  <si>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</si>
  <si>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</si>
  <si>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</si>
  <si>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</si>
  <si>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</si>
  <si>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</si>
  <si>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</si>
  <si>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</si>
  <si>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</si>
  <si>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</si>
  <si>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</si>
  <si>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</si>
  <si>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</si>
  <si>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</si>
  <si>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</si>
  <si>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</si>
  <si>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</si>
  <si>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</si>
  <si>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</si>
  <si>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</si>
  <si>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</si>
  <si>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</si>
  <si>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</si>
  <si>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</si>
  <si>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</si>
  <si>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</si>
  <si>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</si>
  <si>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</si>
  <si>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</si>
  <si>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</si>
  <si>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</si>
  <si>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</si>
  <si>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</si>
  <si>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</si>
  <si>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</si>
  <si>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</si>
  <si>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</si>
  <si>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</si>
  <si>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</si>
  <si>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</si>
  <si>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</si>
  <si>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</si>
  <si>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</si>
  <si>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</si>
  <si>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</si>
  <si>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</si>
  <si>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</si>
  <si>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</si>
  <si>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</si>
  <si>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</si>
  <si>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</si>
  <si>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</si>
  <si>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</si>
  <si>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</si>
  <si>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</si>
  <si>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</si>
  <si>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</si>
  <si>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</si>
  <si>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</si>
  <si>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</si>
  <si>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</si>
  <si>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</si>
  <si>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</si>
  <si>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</si>
  <si>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</si>
  <si>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</si>
  <si>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</si>
  <si>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</si>
  <si>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</si>
  <si>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</si>
  <si>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</si>
  <si>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</si>
  <si>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</si>
  <si>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</si>
  <si>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</si>
  <si>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</si>
  <si>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</si>
  <si>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</si>
  <si>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</si>
  <si>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</si>
  <si>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</si>
  <si>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</si>
  <si>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</si>
  <si>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</si>
  <si>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</si>
  <si>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</si>
  <si>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</si>
  <si>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</si>
  <si>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</si>
  <si>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</si>
  <si>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</si>
  <si>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</si>
  <si>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</si>
  <si>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</si>
  <si>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</si>
  <si>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</si>
  <si>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</si>
  <si>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</si>
  <si>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</si>
  <si>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</si>
  <si>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</si>
  <si>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</si>
  <si>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</si>
  <si>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</si>
  <si>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</si>
  <si>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</si>
  <si>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</si>
  <si>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</si>
  <si>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</si>
  <si>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</si>
  <si>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</si>
  <si>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</si>
  <si>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</si>
  <si>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</si>
  <si>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</si>
  <si>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</si>
  <si>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</si>
  <si>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</si>
  <si>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</si>
  <si>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</si>
  <si>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</si>
  <si>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</si>
  <si>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</si>
  <si>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</si>
  <si>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</si>
  <si>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</si>
  <si>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</si>
  <si>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</si>
  <si>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</si>
  <si>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</si>
  <si>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</si>
  <si>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</si>
  <si>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</si>
  <si>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</si>
  <si>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</si>
  <si>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</si>
  <si>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</si>
  <si>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</si>
  <si>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</si>
  <si>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</si>
  <si>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</si>
  <si>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</si>
  <si>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</si>
  <si>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</si>
  <si>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</si>
  <si>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</si>
  <si>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</si>
  <si>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</si>
  <si>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</si>
  <si>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</si>
  <si>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</si>
  <si>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</si>
  <si>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</si>
  <si>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</si>
  <si>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</si>
  <si>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</si>
  <si>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</si>
  <si>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</si>
  <si>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</si>
  <si>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</si>
  <si>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</si>
  <si>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</si>
  <si>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</si>
  <si>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</si>
  <si>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</si>
  <si>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</si>
  <si>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</si>
  <si>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</si>
  <si>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</si>
  <si>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</si>
  <si>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</si>
  <si>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</si>
  <si>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</si>
  <si>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</si>
  <si>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</si>
  <si>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</si>
  <si>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</si>
  <si>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</si>
  <si>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</si>
  <si>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</si>
  <si>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</si>
  <si>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</si>
  <si>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</si>
  <si>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</si>
  <si>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</si>
  <si>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</si>
  <si>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</si>
  <si>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</si>
  <si>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</si>
  <si>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</si>
  <si>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</si>
  <si>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</si>
  <si>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</si>
  <si>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</si>
  <si>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</si>
  <si>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</si>
  <si>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</si>
  <si>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</si>
  <si>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</si>
  <si>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</si>
  <si>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</si>
  <si>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</si>
  <si>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</si>
  <si>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</si>
  <si>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</si>
  <si>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</si>
  <si>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</si>
  <si>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</si>
  <si>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</si>
  <si>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</si>
  <si>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</si>
  <si>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</si>
  <si>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</si>
  <si>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</si>
  <si>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</si>
  <si>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</si>
  <si>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</si>
  <si>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</si>
  <si>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</si>
  <si>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</si>
  <si>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</si>
  <si>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</si>
  <si>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</si>
  <si>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</si>
  <si>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</si>
  <si>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</si>
  <si>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</si>
  <si>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</si>
  <si>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</si>
  <si>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</si>
  <si>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</si>
  <si>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</si>
  <si>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</si>
  <si>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</si>
  <si>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</si>
  <si>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</si>
  <si>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</si>
  <si>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</si>
  <si>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</si>
  <si>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</si>
  <si>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</si>
  <si>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</si>
  <si>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</si>
  <si>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</si>
  <si>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</si>
  <si>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</si>
  <si>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</si>
  <si>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</si>
  <si>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</si>
  <si>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</si>
  <si>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</si>
  <si>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</si>
  <si>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</si>
  <si>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</si>
  <si>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</si>
  <si>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</si>
  <si>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</si>
  <si>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</si>
  <si>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</si>
  <si>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</si>
  <si>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</si>
  <si>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</si>
  <si>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</si>
  <si>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</si>
  <si>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</si>
  <si>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</si>
  <si>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</si>
  <si>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</si>
  <si>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</si>
  <si>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</si>
  <si>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</si>
  <si>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</si>
  <si>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</si>
  <si>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</si>
  <si>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</si>
  <si>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</si>
  <si>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</si>
  <si>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</si>
  <si>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</si>
  <si>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</si>
  <si>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</si>
  <si>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</si>
  <si>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</si>
  <si>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</si>
  <si>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</si>
  <si>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</si>
  <si>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</si>
  <si>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</si>
  <si>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</si>
  <si>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</si>
  <si>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</si>
  <si>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</si>
  <si>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</si>
  <si>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</si>
  <si>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</si>
  <si>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</si>
  <si>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</si>
  <si>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</si>
  <si>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</si>
  <si>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</si>
  <si>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</si>
  <si>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</si>
  <si>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</si>
  <si>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</si>
  <si>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</si>
  <si>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</si>
  <si>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</si>
  <si>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</si>
  <si>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</si>
  <si>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</si>
  <si>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</si>
  <si>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</si>
  <si>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</si>
  <si>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</si>
  <si>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</si>
  <si>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</si>
  <si>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</si>
  <si>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</si>
  <si>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</si>
  <si>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</si>
  <si>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</si>
  <si>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</si>
  <si>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</si>
  <si>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</si>
  <si>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</si>
  <si>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</si>
  <si>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</si>
  <si>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</si>
  <si>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</si>
  <si>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</si>
  <si>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</si>
  <si>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</si>
  <si>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</si>
  <si>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</si>
  <si>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</si>
  <si>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</si>
  <si>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</si>
  <si>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</si>
  <si>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</si>
  <si>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</si>
  <si>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</si>
  <si>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</si>
  <si>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</si>
  <si>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</si>
  <si>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</si>
  <si>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</si>
  <si>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</si>
  <si>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</si>
  <si>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</si>
  <si>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</si>
  <si>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</si>
  <si>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</si>
  <si>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</si>
  <si>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</si>
  <si>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</si>
  <si>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</si>
  <si>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</si>
  <si>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</si>
  <si>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</si>
  <si>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</si>
  <si>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</si>
  <si>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</si>
  <si>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</si>
  <si>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</si>
  <si>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</si>
  <si>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</si>
  <si>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</si>
  <si>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</si>
  <si>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</si>
  <si>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</si>
  <si>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</si>
  <si>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</si>
  <si>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</si>
  <si>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</si>
  <si>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</si>
  <si>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</si>
  <si>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</si>
  <si>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</si>
  <si>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</si>
  <si>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</si>
  <si>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</si>
  <si>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</si>
  <si>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</si>
  <si>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</si>
  <si>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</si>
  <si>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</si>
  <si>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</si>
  <si>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</si>
  <si>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</si>
  <si>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</si>
  <si>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</si>
  <si>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</si>
  <si>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</si>
  <si>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</si>
  <si>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</si>
  <si>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</si>
  <si>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</si>
  <si>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</si>
  <si>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</si>
  <si>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</si>
  <si>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</si>
  <si>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</si>
  <si>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</si>
  <si>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</si>
  <si>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</si>
  <si>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</si>
  <si>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</si>
  <si>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</si>
  <si>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</si>
  <si>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</si>
  <si>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</si>
  <si>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</si>
  <si>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</si>
  <si>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</si>
  <si>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</si>
  <si>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</si>
  <si>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</si>
  <si>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</si>
  <si>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</si>
  <si>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</si>
  <si>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</si>
  <si>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</si>
  <si>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</si>
  <si>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</si>
  <si>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</si>
  <si>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</si>
  <si>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</si>
  <si>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</si>
  <si>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</si>
  <si>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</si>
  <si>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</si>
  <si>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</si>
  <si>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</si>
  <si>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</si>
  <si>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</si>
  <si>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</si>
  <si>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</si>
  <si>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</si>
  <si>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</si>
  <si>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</si>
  <si>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</si>
  <si>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</si>
  <si>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</si>
  <si>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</si>
  <si>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</si>
  <si>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</si>
  <si>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</si>
  <si>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</si>
  <si>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</si>
  <si>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</si>
  <si>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</si>
  <si>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</si>
  <si>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</si>
  <si>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</si>
  <si>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</si>
  <si>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</si>
  <si>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</si>
  <si>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</si>
  <si>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</si>
  <si>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</si>
  <si>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</si>
  <si>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</si>
  <si>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</si>
  <si>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</si>
  <si>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</si>
  <si>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</si>
  <si>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</si>
  <si>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</si>
  <si>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</si>
  <si>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</si>
  <si>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</si>
  <si>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</si>
  <si>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</si>
  <si>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</si>
  <si>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</si>
  <si>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</si>
  <si>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</si>
  <si>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</si>
  <si>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</si>
  <si>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</si>
  <si>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</si>
  <si>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</si>
  <si>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</si>
  <si>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</si>
  <si>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</si>
  <si>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</si>
  <si>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</si>
  <si>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</si>
  <si>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</si>
  <si>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</si>
  <si>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</si>
  <si>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</si>
  <si>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</si>
  <si>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</si>
  <si>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</si>
  <si>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</si>
  <si>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</si>
  <si>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</si>
  <si>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</si>
  <si>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</si>
  <si>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</si>
  <si>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</si>
  <si>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</si>
  <si>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</si>
  <si>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</si>
  <si>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</si>
  <si>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</si>
  <si>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</si>
  <si>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</si>
  <si>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</si>
  <si>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</si>
  <si>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</si>
  <si>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</si>
  <si>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</si>
  <si>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</si>
  <si>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</si>
  <si>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</si>
  <si>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</si>
  <si>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</si>
  <si>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</si>
  <si>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</si>
  <si>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</si>
  <si>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</si>
  <si>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</si>
  <si>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</si>
  <si>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</si>
  <si>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</si>
  <si>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</si>
  <si>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</si>
  <si>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</si>
  <si>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</si>
  <si>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</si>
  <si>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</si>
  <si>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</si>
  <si>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</si>
  <si>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</si>
  <si>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</si>
  <si>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</si>
  <si>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</si>
  <si>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</si>
  <si>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</si>
  <si>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</si>
  <si>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</si>
  <si>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</si>
  <si>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</si>
  <si>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</si>
  <si>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</si>
  <si>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</si>
  <si>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</si>
  <si>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</si>
  <si>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</si>
  <si>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</si>
  <si>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</si>
  <si>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</si>
  <si>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</si>
  <si>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</si>
  <si>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</si>
  <si>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</si>
  <si>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</si>
  <si>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</si>
  <si>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</si>
  <si>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</si>
  <si>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</si>
  <si>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</si>
  <si>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</si>
  <si>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</si>
  <si>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</si>
  <si>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</si>
  <si>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</si>
  <si>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</si>
  <si>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</si>
  <si>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</si>
  <si>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</si>
  <si>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</si>
  <si>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</si>
  <si>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</si>
  <si>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</si>
  <si>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</si>
  <si>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</si>
  <si>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</si>
  <si>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</si>
  <si>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</si>
  <si>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</si>
  <si>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</si>
  <si>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</si>
  <si>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</si>
  <si>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</si>
  <si>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</si>
  <si>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</si>
  <si>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</si>
  <si>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</si>
  <si>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</si>
  <si>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</si>
  <si>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</si>
  <si>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</si>
  <si>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</si>
  <si>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</si>
  <si>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</si>
  <si>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</si>
  <si>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</si>
  <si>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</si>
  <si>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</si>
  <si>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</si>
  <si>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</si>
  <si>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</si>
  <si>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</si>
  <si>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</si>
  <si>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</si>
  <si>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</si>
  <si>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</si>
  <si>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</si>
  <si>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</si>
  <si>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</si>
  <si>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</si>
  <si>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</si>
  <si>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</si>
  <si>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</si>
  <si>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</si>
  <si>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</si>
  <si>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</si>
  <si>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</si>
  <si>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</si>
  <si>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</si>
  <si>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</si>
  <si>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</si>
  <si>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</si>
  <si>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</si>
  <si>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</si>
  <si>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</si>
  <si>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</si>
  <si>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</si>
  <si>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</si>
  <si>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</si>
  <si>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</si>
  <si>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</si>
  <si>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</si>
  <si>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</si>
  <si>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</si>
  <si>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</si>
  <si>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</si>
  <si>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</si>
  <si>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</si>
  <si>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</si>
  <si>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</si>
  <si>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</si>
  <si>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</si>
  <si>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</si>
  <si>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</si>
  <si>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</si>
  <si>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</si>
  <si>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</si>
  <si>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</si>
  <si>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</si>
  <si>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</si>
  <si>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</si>
  <si>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</si>
  <si>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</si>
  <si>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</si>
  <si>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</si>
  <si>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</si>
  <si>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</si>
  <si>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</si>
  <si>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</si>
  <si>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</si>
  <si>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</si>
  <si>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</si>
  <si>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</si>
  <si>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</si>
  <si>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</si>
  <si>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</si>
  <si>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</si>
  <si>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</si>
  <si>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</si>
  <si>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</si>
  <si>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</si>
  <si>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</si>
  <si>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</si>
  <si>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</si>
  <si>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</si>
  <si>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</si>
  <si>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</si>
  <si>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</si>
  <si>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</si>
  <si>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</si>
  <si>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</si>
  <si>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</si>
  <si>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</si>
  <si>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</si>
  <si>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</si>
  <si>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</si>
  <si>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</si>
  <si>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</si>
  <si>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</si>
  <si>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</si>
  <si>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</si>
  <si>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</si>
  <si>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</si>
  <si>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</si>
  <si>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</si>
  <si>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</si>
  <si>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</si>
  <si>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</si>
  <si>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</si>
  <si>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</si>
  <si>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</si>
  <si>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</si>
  <si>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</si>
  <si>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</si>
  <si>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</si>
  <si>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</si>
  <si>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</si>
  <si>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</si>
  <si>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</si>
  <si>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</si>
  <si>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</si>
  <si>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</si>
  <si>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</si>
  <si>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</si>
  <si>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</si>
  <si>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</si>
  <si>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</si>
  <si>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</si>
  <si>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</si>
  <si>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</si>
  <si>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</si>
  <si>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</si>
  <si>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</si>
  <si>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</si>
  <si>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</si>
  <si>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</si>
  <si>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</si>
  <si>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</si>
  <si>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</si>
  <si>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</si>
  <si>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</si>
  <si>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</si>
  <si>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</si>
  <si>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</si>
  <si>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</si>
  <si>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</si>
  <si>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</si>
  <si>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</si>
  <si>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</si>
  <si>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</si>
  <si>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</si>
  <si>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</si>
  <si>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</si>
  <si>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</si>
  <si>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</si>
  <si>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</si>
  <si>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</si>
  <si>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</si>
  <si>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</si>
  <si>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</si>
  <si>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</si>
  <si>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</si>
  <si>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</si>
  <si>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</si>
  <si>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</si>
  <si>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</si>
  <si>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</si>
  <si>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</si>
  <si>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</si>
  <si>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</si>
  <si>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</si>
  <si>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</si>
  <si>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</si>
  <si>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</si>
  <si>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</si>
  <si>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</si>
  <si>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</si>
  <si>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</si>
  <si>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</si>
  <si>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</si>
  <si>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</si>
  <si>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</si>
  <si>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</si>
  <si>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</si>
  <si>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</si>
  <si>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</si>
  <si>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</si>
  <si>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</si>
  <si>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</si>
  <si>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</si>
  <si>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</si>
  <si>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</si>
  <si>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</si>
  <si>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</si>
  <si>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</si>
  <si>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</si>
  <si>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</si>
  <si>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</si>
  <si>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</si>
  <si>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</si>
  <si>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</si>
  <si>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</si>
  <si>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</si>
  <si>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</si>
  <si>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</si>
  <si>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</si>
  <si>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</si>
  <si>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</si>
  <si>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</si>
  <si>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</si>
  <si>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</si>
  <si>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</si>
  <si>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</si>
  <si>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</si>
  <si>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</si>
  <si>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</si>
  <si>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</si>
  <si>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</si>
  <si>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</si>
  <si>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</si>
  <si>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</si>
  <si>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</si>
  <si>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</si>
  <si>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</si>
  <si>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</si>
  <si>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</si>
  <si>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</si>
  <si>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</si>
  <si>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</si>
  <si>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</si>
  <si>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</si>
  <si>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</si>
  <si>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</si>
  <si>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</si>
  <si>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</si>
  <si>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</si>
  <si>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</si>
  <si>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</si>
  <si>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</si>
  <si>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</si>
  <si>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</si>
  <si>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</si>
  <si>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</si>
  <si>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</si>
  <si>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</si>
  <si>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</si>
  <si>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</si>
  <si>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</si>
  <si>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</si>
  <si>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</si>
  <si>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</si>
  <si>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</si>
  <si>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</si>
  <si>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</si>
  <si>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</si>
  <si>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</si>
  <si>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</si>
  <si>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</si>
  <si>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</si>
  <si>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</si>
  <si>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</si>
  <si>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</si>
  <si>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</si>
  <si>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</si>
  <si>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</si>
  <si>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</si>
  <si>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</si>
  <si>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</si>
  <si>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</si>
  <si>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</si>
  <si>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</si>
  <si>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</si>
  <si>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</si>
  <si>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</si>
  <si>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</si>
  <si>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</si>
  <si>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</si>
  <si>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</si>
  <si>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</si>
  <si>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</si>
  <si>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</si>
  <si>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</si>
  <si>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</si>
  <si>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</si>
  <si>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</si>
  <si>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</si>
  <si>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</si>
  <si>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</si>
  <si>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</si>
  <si>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</si>
  <si>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</si>
  <si>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</si>
  <si>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</si>
  <si>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</si>
  <si>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</si>
  <si>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</si>
  <si>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</si>
  <si>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</si>
  <si>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</si>
  <si>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</si>
  <si>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</si>
  <si>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</si>
  <si>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</si>
  <si>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</si>
  <si>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</si>
  <si>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</si>
  <si>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</si>
  <si>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</si>
  <si>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</si>
  <si>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</si>
  <si>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</si>
  <si>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</si>
  <si>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</si>
  <si>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</si>
  <si>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</si>
  <si>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</si>
  <si>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</si>
  <si>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</si>
  <si>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</si>
  <si>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</si>
  <si>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</si>
  <si>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</si>
  <si>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</si>
  <si>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</si>
  <si>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</si>
  <si>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</si>
  <si>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</si>
  <si>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</si>
  <si>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</si>
  <si>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</si>
  <si>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</si>
  <si>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</si>
  <si>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</si>
  <si>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</si>
  <si>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</si>
  <si>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</si>
  <si>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</si>
  <si>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</si>
  <si>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</si>
  <si>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</si>
  <si>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</si>
  <si>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</si>
  <si>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</si>
  <si>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</si>
  <si>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</si>
  <si>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</si>
  <si>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</si>
  <si>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</si>
  <si>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</si>
  <si>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</si>
  <si>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</si>
  <si>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</si>
  <si>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</si>
  <si>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</si>
  <si>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</si>
  <si>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</si>
  <si>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</si>
  <si>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</si>
  <si>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</si>
  <si>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</si>
  <si>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</si>
  <si>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</si>
  <si>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</si>
  <si>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</si>
  <si>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</si>
  <si>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</si>
  <si>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</si>
  <si>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</si>
  <si>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</si>
  <si>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</si>
  <si>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</si>
  <si>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</si>
  <si>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</si>
  <si>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</si>
  <si>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</si>
  <si>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</si>
  <si>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</si>
  <si>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</si>
  <si>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</si>
  <si>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</si>
  <si>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</si>
  <si>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</si>
  <si>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</si>
  <si>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</si>
  <si>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</si>
  <si>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</si>
  <si>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</si>
  <si>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</si>
  <si>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</si>
  <si>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</si>
  <si>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</si>
  <si>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</si>
  <si>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</si>
  <si>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</si>
  <si>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</si>
  <si>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</si>
  <si>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</si>
  <si>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</si>
  <si>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</si>
  <si>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</si>
  <si>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</si>
  <si>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</si>
  <si>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</si>
  <si>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</si>
  <si>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</si>
  <si>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</si>
  <si>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</si>
  <si>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</si>
  <si>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</si>
  <si>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</si>
  <si>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</si>
  <si>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</si>
  <si>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</si>
  <si>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</si>
  <si>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</si>
  <si>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</si>
  <si>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</si>
  <si>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</si>
  <si>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</si>
  <si>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</si>
  <si>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</si>
  <si>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</si>
  <si>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</si>
  <si>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</si>
  <si>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</si>
  <si>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</si>
  <si>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</si>
  <si>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</si>
  <si>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</si>
  <si>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</si>
  <si>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</si>
  <si>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</si>
  <si>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</si>
  <si>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</si>
  <si>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</si>
  <si>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</si>
  <si>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</si>
  <si>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</si>
  <si>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</si>
  <si>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</si>
  <si>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</si>
  <si>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</si>
  <si>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</si>
  <si>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</si>
  <si>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</si>
  <si>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</si>
  <si>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</si>
  <si>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</si>
  <si>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</si>
  <si>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</si>
  <si>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</si>
  <si>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</si>
  <si>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</si>
  <si>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</si>
  <si>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</si>
  <si>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</si>
  <si>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</si>
  <si>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</si>
  <si>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</si>
  <si>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</si>
  <si>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</si>
  <si>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</si>
  <si>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</si>
  <si>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</si>
  <si>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</si>
  <si>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</si>
  <si>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</si>
  <si>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</si>
  <si>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</si>
  <si>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</si>
  <si>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</si>
  <si>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</si>
  <si>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</si>
  <si>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</si>
  <si>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</si>
  <si>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</si>
  <si>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</si>
  <si>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</si>
  <si>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</si>
  <si>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</si>
  <si>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</si>
  <si>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</si>
  <si>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</si>
  <si>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</si>
  <si>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</si>
  <si>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</si>
  <si>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</si>
  <si>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</si>
  <si>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</si>
  <si>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</si>
  <si>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</si>
  <si>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</si>
  <si>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</si>
  <si>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</si>
  <si>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</si>
  <si>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</si>
  <si>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</si>
  <si>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</si>
  <si>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</si>
  <si>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</si>
  <si>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</si>
  <si>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</si>
  <si>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</si>
  <si>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</si>
  <si>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</si>
  <si>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</si>
  <si>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</si>
  <si>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</si>
  <si>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</si>
  <si>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</si>
  <si>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</si>
  <si>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</si>
  <si>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</si>
  <si>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</si>
  <si>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</si>
  <si>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</si>
  <si>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</si>
  <si>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</si>
  <si>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</si>
  <si>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</si>
  <si>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</si>
  <si>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</si>
  <si>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</si>
  <si>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</si>
  <si>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</si>
  <si>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</si>
  <si>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</si>
  <si>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</si>
  <si>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</si>
  <si>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</si>
  <si>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</si>
  <si>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</si>
  <si>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</si>
  <si>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</si>
  <si>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</si>
  <si>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</si>
  <si>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</si>
  <si>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</si>
  <si>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</si>
  <si>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</si>
  <si>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</si>
  <si>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</si>
  <si>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</si>
  <si>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</si>
  <si>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</si>
  <si>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</si>
  <si>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</si>
  <si>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</si>
  <si>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</si>
  <si>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</si>
  <si>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</si>
  <si>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</si>
  <si>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</si>
  <si>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</si>
  <si>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</si>
  <si>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</si>
  <si>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</si>
  <si>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</si>
  <si>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</si>
  <si>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</si>
  <si>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</si>
  <si>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</si>
  <si>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</si>
  <si>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</si>
  <si>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</si>
  <si>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</si>
  <si>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</si>
  <si>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</si>
  <si>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</si>
  <si>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</si>
  <si>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</si>
  <si>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</si>
  <si>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</si>
  <si>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</si>
  <si>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</si>
  <si>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</si>
  <si>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</si>
  <si>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</si>
  <si>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</si>
  <si>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</si>
  <si>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</si>
  <si>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</si>
  <si>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</si>
  <si>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</si>
  <si>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</si>
  <si>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</si>
  <si>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</si>
  <si>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</si>
  <si>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</si>
  <si>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</si>
  <si>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</si>
  <si>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</si>
  <si>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</si>
  <si>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</si>
  <si>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</si>
  <si>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</si>
  <si>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</si>
  <si>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</si>
  <si>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</si>
  <si>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</si>
  <si>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</si>
  <si>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</si>
  <si>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</si>
  <si>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</si>
  <si>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</si>
  <si>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</si>
  <si>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</si>
  <si>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</si>
  <si>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</si>
  <si>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</si>
  <si>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</si>
  <si>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</si>
  <si>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</si>
  <si>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</si>
  <si>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</si>
  <si>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</si>
  <si>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</si>
  <si>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</si>
  <si>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</si>
  <si>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</si>
  <si>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</si>
  <si>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</si>
  <si>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</si>
  <si>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</si>
  <si>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</si>
  <si>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</si>
  <si>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</si>
  <si>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</si>
  <si>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</si>
  <si>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</si>
  <si>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</si>
  <si>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</si>
  <si>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</si>
  <si>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</si>
  <si>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</si>
  <si>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</si>
  <si>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</si>
  <si>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</si>
  <si>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</si>
  <si>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</si>
  <si>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</si>
  <si>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</si>
  <si>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</si>
  <si>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</si>
  <si>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</si>
  <si>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</si>
  <si>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</si>
  <si>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</si>
  <si>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</si>
  <si>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</si>
  <si>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</si>
  <si>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</si>
  <si>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</si>
  <si>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</si>
  <si>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</si>
  <si>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</si>
  <si>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</si>
  <si>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</si>
  <si>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</si>
  <si>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</si>
  <si>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</si>
  <si>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</si>
  <si>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</si>
  <si>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</si>
  <si>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</si>
  <si>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</si>
  <si>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</si>
  <si>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</si>
  <si>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</si>
  <si>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</si>
  <si>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</si>
  <si>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</si>
  <si>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</si>
  <si>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</si>
  <si>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</si>
  <si>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</si>
  <si>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</si>
  <si>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</si>
  <si>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</si>
  <si>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</si>
  <si>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</si>
  <si>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</si>
  <si>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</si>
  <si>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</si>
  <si>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</si>
  <si>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</si>
  <si>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</si>
  <si>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</si>
  <si>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</si>
  <si>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</si>
  <si>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</si>
  <si>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</si>
  <si>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</si>
  <si>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</si>
  <si>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</si>
  <si>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</si>
  <si>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</si>
  <si>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</si>
  <si>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</si>
  <si>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</si>
  <si>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</si>
  <si>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</si>
  <si>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</si>
  <si>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</si>
  <si>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</si>
  <si>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</si>
  <si>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</si>
  <si>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</si>
  <si>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</si>
  <si>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</si>
  <si>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</si>
  <si>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</si>
  <si>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</si>
  <si>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</si>
  <si>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</si>
  <si>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</si>
  <si>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</si>
  <si>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</si>
  <si>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</si>
  <si>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</si>
  <si>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</si>
  <si>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</si>
  <si>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</si>
  <si>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</si>
  <si>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</si>
  <si>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</si>
  <si>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</si>
  <si>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</si>
  <si>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</si>
  <si>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</si>
  <si>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</si>
  <si>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</si>
  <si>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</si>
  <si>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</si>
  <si>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</si>
  <si>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</si>
  <si>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</si>
  <si>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</si>
  <si>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</si>
  <si>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</si>
  <si>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</si>
  <si>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</si>
  <si>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</si>
  <si>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</si>
  <si>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</si>
  <si>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</si>
  <si>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</si>
  <si>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</si>
  <si>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</si>
  <si>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</si>
  <si>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</si>
  <si>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</si>
  <si>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</si>
  <si>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</si>
  <si>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</si>
  <si>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</si>
  <si>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</si>
  <si>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</si>
  <si>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</si>
  <si>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</si>
  <si>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</si>
  <si>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</si>
  <si>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</si>
  <si>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</si>
  <si>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</si>
  <si>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</si>
  <si>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</si>
  <si>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</si>
  <si>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</si>
  <si>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</si>
  <si>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</si>
  <si>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</si>
  <si>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</si>
  <si>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</si>
  <si>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</si>
  <si>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</si>
  <si>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</si>
  <si>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</si>
  <si>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</si>
  <si>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</si>
  <si>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</si>
  <si>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</si>
  <si>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</si>
  <si>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</si>
  <si>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</si>
  <si>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</si>
  <si>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</si>
  <si>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</si>
  <si>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</si>
  <si>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</si>
  <si>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</si>
  <si>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</si>
  <si>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</si>
  <si>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</si>
  <si>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</si>
  <si>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</si>
  <si>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</si>
  <si>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</si>
  <si>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</si>
  <si>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</si>
  <si>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</si>
  <si>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</si>
  <si>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</si>
  <si>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</si>
  <si>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</si>
  <si>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</si>
  <si>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</si>
  <si>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</si>
  <si>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</si>
  <si>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</si>
  <si>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</si>
  <si>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</si>
  <si>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</si>
  <si>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</si>
  <si>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</si>
  <si>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</si>
  <si>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</si>
  <si>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</si>
  <si>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</si>
  <si>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</si>
  <si>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</si>
  <si>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</si>
  <si>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</si>
  <si>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</si>
  <si>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</si>
  <si>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</si>
  <si>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</si>
  <si>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</si>
  <si>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</si>
  <si>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</si>
  <si>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</si>
  <si>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</si>
  <si>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</si>
  <si>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</si>
  <si>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</si>
  <si>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</si>
  <si>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</si>
  <si>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</si>
  <si>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</si>
  <si>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</si>
  <si>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</si>
  <si>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</si>
  <si>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</si>
  <si>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</si>
  <si>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</si>
  <si>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</si>
  <si>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</si>
  <si>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</si>
  <si>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</si>
  <si>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</si>
  <si>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</si>
  <si>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</si>
  <si>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</si>
  <si>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</si>
  <si>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</si>
  <si>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</si>
  <si>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</si>
  <si>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</si>
  <si>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</si>
  <si>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</si>
  <si>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</si>
  <si>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</si>
  <si>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</si>
  <si>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</si>
  <si>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</si>
  <si>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</si>
  <si>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</si>
  <si>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</si>
  <si>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</si>
  <si>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</si>
  <si>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</si>
  <si>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</si>
  <si>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</si>
  <si>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</si>
  <si>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</si>
  <si>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</si>
  <si>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</si>
  <si>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</si>
  <si>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</si>
  <si>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</si>
  <si>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</si>
  <si>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</si>
  <si>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</si>
  <si>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</si>
  <si>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</si>
  <si>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</si>
  <si>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</si>
  <si>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</si>
  <si>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</si>
  <si>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</si>
  <si>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</si>
  <si>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</si>
  <si>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</si>
  <si>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</si>
  <si>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</si>
  <si>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</si>
  <si>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</si>
  <si>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</si>
  <si>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</si>
  <si>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</si>
  <si>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</si>
  <si>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</si>
  <si>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</si>
  <si>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</si>
  <si>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</si>
  <si>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</si>
  <si>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</si>
  <si>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</si>
  <si>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</si>
  <si>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</si>
  <si>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</si>
  <si>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</si>
  <si>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</si>
  <si>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</si>
  <si>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</si>
  <si>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</si>
  <si>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</si>
  <si>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</si>
  <si>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</si>
  <si>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</si>
  <si>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</si>
  <si>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</si>
  <si>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</si>
  <si>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</si>
  <si>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</si>
  <si>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</si>
  <si>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</si>
  <si>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</si>
  <si>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</si>
  <si>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</si>
  <si>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</si>
  <si>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</si>
  <si>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</si>
  <si>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</si>
  <si>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</si>
  <si>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</si>
  <si>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</si>
  <si>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</si>
  <si>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</si>
  <si>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</si>
  <si>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</si>
  <si>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</si>
  <si>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</si>
  <si>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</si>
  <si>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</si>
  <si>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</si>
  <si>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</si>
  <si>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</si>
  <si>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</si>
  <si>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</si>
  <si>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</si>
  <si>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</si>
  <si>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</si>
  <si>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</si>
  <si>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</si>
  <si>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</si>
  <si>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</si>
  <si>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</si>
  <si>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</si>
  <si>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</si>
  <si>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</si>
  <si>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</si>
  <si>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</si>
  <si>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</si>
  <si>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</si>
  <si>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</si>
  <si>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</si>
  <si>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</si>
  <si>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</si>
  <si>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</si>
  <si>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</si>
  <si>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</si>
  <si>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</si>
  <si>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</si>
  <si>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</si>
  <si>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</si>
  <si>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</si>
  <si>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</si>
  <si>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</si>
  <si>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</si>
  <si>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</si>
  <si>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</si>
  <si>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</si>
  <si>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</si>
  <si>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</si>
  <si>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</si>
  <si>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</si>
  <si>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</si>
  <si>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</si>
  <si>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</si>
  <si>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</si>
  <si>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</si>
  <si>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</si>
  <si>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</si>
  <si>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</si>
  <si>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</si>
  <si>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</si>
  <si>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</si>
  <si>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</si>
  <si>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</si>
  <si>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</si>
  <si>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</si>
  <si>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</si>
  <si>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</si>
  <si>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</si>
  <si>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</si>
  <si>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</si>
  <si>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</si>
  <si>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</si>
  <si>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</si>
  <si>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</si>
  <si>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</si>
  <si>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</si>
  <si>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</si>
  <si>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</si>
  <si>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</si>
  <si>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</si>
  <si>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</si>
  <si>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</si>
  <si>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</si>
  <si>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</si>
  <si>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</si>
  <si>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</si>
  <si>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</si>
  <si>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</si>
  <si>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</si>
  <si>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</si>
  <si>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</si>
  <si>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</si>
  <si>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</si>
  <si>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</si>
  <si>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</si>
  <si>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</si>
  <si>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</si>
  <si>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</si>
  <si>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</si>
  <si>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</si>
  <si>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</si>
  <si>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</si>
  <si>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</si>
  <si>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</si>
  <si>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</si>
  <si>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</si>
  <si>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</si>
  <si>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</si>
  <si>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</si>
  <si>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</si>
  <si>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</si>
  <si>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</si>
  <si>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</si>
  <si>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</si>
  <si>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</si>
  <si>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</si>
  <si>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</si>
  <si>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</si>
  <si>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</si>
  <si>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</si>
  <si>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</si>
  <si>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</si>
  <si>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</si>
  <si>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</si>
  <si>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</si>
  <si>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</si>
  <si>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</si>
  <si>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</si>
  <si>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</si>
  <si>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</si>
  <si>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</si>
  <si>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</si>
  <si>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</si>
  <si>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</si>
  <si>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</si>
  <si>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</si>
  <si>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</si>
  <si>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</si>
  <si>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</si>
  <si>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</si>
  <si>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</si>
  <si>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</si>
  <si>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</si>
  <si>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</si>
  <si>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</si>
  <si>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</si>
  <si>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</si>
  <si>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</si>
  <si>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</si>
  <si>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</si>
  <si>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</si>
  <si>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</si>
  <si>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</si>
  <si>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</si>
  <si>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</si>
  <si>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</si>
  <si>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</si>
  <si>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</si>
  <si>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</si>
  <si>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</si>
  <si>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</si>
  <si>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</si>
  <si>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</si>
  <si>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</si>
  <si>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</si>
  <si>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</si>
  <si>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</si>
  <si>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</si>
  <si>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</si>
  <si>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</si>
  <si>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</si>
  <si>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</si>
  <si>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</si>
  <si>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</si>
  <si>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</si>
  <si>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</si>
  <si>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</si>
  <si>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</si>
  <si>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</si>
  <si>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</si>
  <si>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</si>
  <si>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</si>
  <si>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</si>
  <si>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</si>
  <si>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</si>
  <si>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</si>
  <si>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</si>
  <si>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</si>
  <si>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</si>
  <si>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</si>
  <si>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</si>
  <si>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</si>
  <si>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</si>
  <si>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</si>
  <si>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</si>
  <si>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</si>
  <si>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</si>
  <si>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</si>
  <si>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</si>
  <si>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</si>
  <si>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</si>
  <si>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</si>
  <si>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</si>
  <si>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</si>
  <si>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</si>
  <si>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</si>
  <si>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</si>
  <si>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</si>
  <si>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</si>
  <si>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</si>
  <si>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</si>
  <si>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</si>
  <si>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</si>
  <si>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</si>
  <si>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</si>
  <si>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</si>
  <si>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</si>
  <si>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</si>
  <si>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</si>
  <si>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</si>
  <si>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</si>
  <si>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</si>
  <si>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</si>
  <si>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</si>
  <si>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</si>
  <si>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</si>
  <si>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</si>
  <si>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</si>
  <si>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</si>
  <si>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</si>
  <si>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</si>
  <si>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</si>
  <si>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</si>
  <si>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</si>
  <si>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</si>
  <si>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</si>
  <si>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</si>
  <si>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</si>
  <si>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</si>
  <si>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</si>
  <si>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</si>
  <si>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</si>
  <si>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</si>
  <si>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</si>
  <si>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</si>
  <si>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</si>
  <si>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</si>
  <si>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</si>
  <si>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</si>
  <si>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</si>
  <si>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</si>
  <si>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</si>
  <si>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</si>
  <si>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</si>
  <si>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</si>
  <si>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</si>
  <si>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</si>
  <si>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</si>
  <si>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</si>
  <si>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</si>
  <si>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</si>
  <si>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</si>
  <si>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</si>
  <si>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</si>
  <si>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</si>
  <si>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</si>
  <si>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</si>
  <si>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</si>
  <si>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</si>
  <si>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</si>
  <si>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</si>
  <si>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</si>
  <si>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</si>
  <si>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</si>
  <si>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</si>
  <si>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</si>
  <si>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</si>
  <si>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</si>
  <si>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</si>
  <si>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</si>
  <si>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</si>
  <si>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</si>
  <si>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</si>
  <si>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</si>
  <si>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</si>
  <si>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</si>
  <si>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</si>
  <si>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</si>
  <si>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</si>
  <si>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</si>
  <si>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</si>
  <si>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</si>
  <si>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</si>
  <si>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</si>
  <si>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</si>
  <si>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</si>
  <si>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</si>
  <si>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</si>
  <si>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</si>
  <si>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</si>
  <si>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</si>
  <si>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</si>
  <si>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</si>
  <si>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</si>
  <si>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</si>
  <si>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</si>
  <si>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</si>
  <si>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</si>
  <si>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</si>
  <si>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</si>
  <si>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</si>
  <si>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</si>
  <si>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</si>
  <si>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</si>
  <si>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</si>
  <si>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</si>
  <si>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</si>
  <si>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</si>
  <si>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</si>
  <si>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</si>
  <si>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</si>
  <si>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</si>
  <si>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</si>
  <si>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</si>
  <si>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</si>
  <si>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</si>
  <si>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</si>
  <si>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</si>
  <si>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</si>
  <si>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</si>
  <si>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</si>
  <si>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</si>
  <si>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</si>
  <si>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</si>
  <si>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</si>
  <si>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</si>
  <si>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</si>
  <si>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</si>
  <si>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</si>
  <si>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</si>
  <si>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</si>
  <si>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</si>
  <si>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</si>
  <si>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</si>
  <si>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</si>
  <si>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</si>
  <si>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</si>
  <si>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</si>
  <si>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</si>
  <si>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</si>
  <si>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</si>
  <si>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</si>
  <si>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</si>
  <si>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</si>
  <si>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</si>
  <si>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</si>
  <si>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</si>
  <si>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</si>
  <si>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</si>
  <si>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</si>
  <si>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</si>
  <si>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</si>
  <si>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</si>
  <si>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</si>
  <si>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</si>
  <si>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</si>
  <si>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</si>
  <si>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</si>
  <si>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</si>
  <si>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</si>
  <si>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</si>
  <si>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</si>
  <si>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</si>
  <si>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</si>
  <si>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</si>
  <si>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</si>
  <si>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</si>
  <si>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</si>
  <si>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</si>
  <si>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</si>
  <si>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</si>
  <si>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</si>
  <si>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</si>
  <si>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</si>
  <si>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</si>
  <si>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</si>
  <si>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</si>
  <si>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</si>
  <si>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</si>
  <si>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</si>
  <si>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</si>
  <si>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</si>
  <si>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</si>
  <si>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</si>
  <si>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</si>
  <si>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</si>
  <si>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</si>
  <si>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</si>
  <si>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</si>
  <si>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</si>
  <si>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</si>
  <si>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</si>
  <si>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</si>
  <si>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</si>
  <si>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</si>
  <si>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</si>
  <si>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</si>
  <si>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</si>
  <si>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</si>
  <si>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</si>
  <si>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</si>
  <si>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</si>
  <si>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</si>
  <si>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</si>
  <si>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</si>
  <si>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</si>
  <si>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</si>
  <si>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</si>
  <si>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</si>
  <si>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</si>
  <si>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</si>
  <si>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</si>
  <si>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</si>
  <si>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</si>
  <si>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</si>
  <si>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</si>
  <si>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</si>
  <si>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</si>
  <si>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</si>
  <si>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</si>
  <si>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</si>
  <si>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</si>
  <si>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</si>
  <si>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</si>
  <si>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</si>
  <si>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</si>
  <si>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</si>
  <si>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</si>
  <si>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</si>
  <si>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</si>
  <si>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</si>
  <si>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</si>
  <si>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</si>
  <si>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</si>
  <si>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</si>
  <si>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</si>
  <si>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</si>
  <si>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</si>
  <si>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</si>
  <si>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</si>
  <si>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</si>
  <si>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</si>
  <si>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</si>
  <si>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</si>
  <si>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</si>
  <si>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</si>
  <si>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</si>
  <si>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</si>
  <si>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</si>
  <si>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</si>
  <si>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</si>
  <si>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</si>
  <si>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</si>
  <si>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</si>
  <si>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</si>
  <si>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</si>
  <si>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</si>
  <si>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</si>
  <si>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</si>
  <si>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</si>
  <si>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</si>
  <si>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</si>
  <si>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</si>
  <si>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</si>
  <si>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</si>
  <si>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</si>
  <si>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</si>
  <si>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</si>
  <si>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</si>
  <si>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</si>
  <si>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</si>
  <si>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</si>
  <si>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</si>
  <si>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</si>
  <si>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</si>
  <si>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</si>
  <si>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</si>
  <si>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</si>
  <si>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</si>
  <si>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</si>
  <si>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</si>
  <si>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</si>
  <si>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</si>
  <si>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</si>
  <si>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</si>
  <si>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</si>
  <si>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</si>
  <si>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</si>
  <si>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</si>
  <si>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</si>
  <si>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</si>
  <si>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</si>
  <si>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</si>
  <si>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</si>
  <si>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</si>
  <si>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</si>
  <si>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</si>
  <si>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</si>
  <si>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</si>
  <si>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</si>
  <si>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</si>
  <si>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</si>
  <si>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</si>
  <si>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</si>
  <si>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</si>
  <si>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</si>
  <si>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</si>
  <si>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</si>
  <si>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</si>
  <si>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</si>
  <si>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</si>
  <si>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</si>
  <si>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</si>
  <si>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</si>
  <si>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</si>
  <si>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</si>
  <si>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</si>
  <si>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</si>
  <si>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</si>
  <si>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</si>
  <si>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</si>
  <si>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</si>
  <si>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</si>
  <si>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</si>
  <si>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</si>
  <si>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</si>
  <si>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</si>
  <si>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</si>
  <si>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</si>
  <si>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</si>
  <si>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</si>
  <si>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</si>
  <si>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</si>
  <si>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</si>
  <si>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</si>
  <si>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</si>
  <si>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</si>
  <si>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</si>
  <si>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</si>
  <si>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</si>
  <si>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</si>
  <si>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</si>
  <si>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</si>
  <si>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</si>
  <si>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</si>
  <si>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</si>
  <si>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</si>
  <si>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</si>
  <si>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</si>
  <si>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</si>
  <si>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</si>
  <si>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</si>
  <si>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</si>
  <si>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</si>
  <si>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</si>
  <si>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</si>
  <si>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</si>
  <si>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</si>
  <si>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</si>
  <si>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</si>
  <si>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</si>
  <si>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</si>
  <si>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</si>
  <si>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</si>
  <si>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</si>
  <si>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</si>
  <si>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</si>
  <si>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</si>
  <si>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</si>
  <si>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</si>
  <si>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</si>
  <si>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</si>
  <si>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</si>
  <si>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</si>
  <si>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</si>
  <si>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</si>
  <si>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</si>
  <si>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</si>
  <si>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</si>
  <si>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</si>
  <si>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</si>
  <si>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</si>
  <si>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</si>
  <si>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</si>
  <si>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</si>
  <si>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</si>
  <si>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</si>
  <si>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</si>
  <si>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</si>
  <si>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</si>
  <si>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</si>
  <si>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</si>
  <si>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</si>
  <si>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</si>
  <si>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</si>
  <si>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</si>
  <si>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</si>
  <si>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</si>
  <si>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</si>
  <si>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</si>
  <si>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</si>
  <si>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</si>
  <si>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</si>
  <si>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</si>
  <si>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</si>
  <si>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</si>
  <si>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</si>
  <si>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</si>
  <si>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</si>
  <si>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</si>
  <si>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</si>
  <si>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</si>
  <si>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</si>
  <si>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</si>
  <si>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</si>
  <si>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</si>
  <si>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</si>
  <si>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</si>
  <si>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</si>
  <si>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</si>
  <si>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</si>
  <si>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</si>
  <si>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</si>
  <si>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</si>
  <si>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</si>
  <si>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</si>
  <si>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</si>
  <si>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</si>
  <si>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</si>
  <si>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</si>
  <si>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</si>
  <si>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</si>
  <si>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</si>
  <si>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</si>
  <si>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</si>
  <si>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</si>
  <si>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</si>
  <si>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</si>
  <si>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</si>
  <si>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</si>
  <si>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</si>
  <si>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</si>
  <si>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</si>
  <si>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</si>
  <si>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</si>
  <si>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</si>
  <si>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</si>
  <si>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</si>
  <si>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</si>
  <si>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</si>
  <si>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</si>
  <si>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</si>
  <si>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</si>
  <si>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</si>
  <si>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</si>
  <si>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</si>
  <si>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</si>
  <si>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</si>
  <si>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</si>
  <si>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</si>
  <si>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</si>
  <si>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</si>
  <si>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</si>
  <si>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</si>
  <si>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</si>
  <si>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</si>
  <si>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</si>
  <si>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</si>
  <si>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</si>
  <si>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</si>
  <si>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</si>
  <si>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</si>
  <si>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</si>
  <si>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</si>
  <si>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</si>
  <si>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</si>
  <si>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</si>
  <si>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</si>
  <si>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</si>
  <si>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</si>
  <si>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</si>
  <si>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</si>
  <si>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</si>
  <si>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</si>
  <si>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</si>
  <si>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</si>
  <si>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</si>
  <si>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</si>
  <si>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</si>
  <si>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</si>
  <si>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</si>
  <si>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</si>
  <si>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</si>
  <si>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</si>
  <si>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</si>
  <si>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</si>
  <si>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</si>
  <si>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</si>
  <si>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</si>
  <si>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</si>
  <si>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</si>
  <si>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</si>
  <si>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</si>
  <si>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</si>
  <si>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</si>
  <si>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</si>
  <si>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</si>
  <si>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</si>
  <si>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</si>
  <si>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</si>
  <si>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</si>
  <si>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</si>
  <si>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</si>
  <si>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</si>
  <si>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</si>
  <si>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</si>
  <si>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</si>
  <si>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</si>
  <si>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</si>
  <si>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</si>
  <si>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</si>
  <si>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</si>
  <si>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</si>
  <si>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</si>
  <si>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</si>
  <si>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</si>
  <si>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</si>
  <si>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</si>
  <si>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</si>
  <si>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</si>
  <si>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</si>
  <si>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</si>
  <si>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</si>
  <si>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</si>
  <si>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</si>
  <si>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</si>
  <si>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</si>
  <si>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</si>
  <si>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</si>
  <si>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</si>
  <si>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</si>
  <si>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</si>
  <si>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</si>
  <si>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</si>
  <si>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</si>
  <si>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</si>
  <si>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</si>
  <si>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</si>
  <si>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</si>
  <si>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</si>
  <si>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</si>
  <si>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</si>
  <si>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</si>
  <si>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</si>
  <si>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</si>
  <si>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</si>
  <si>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</si>
  <si>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</si>
  <si>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</si>
  <si>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</si>
  <si>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</si>
  <si>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</si>
  <si>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</si>
  <si>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</si>
  <si>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</si>
  <si>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</si>
  <si>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</si>
  <si>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</si>
  <si>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</si>
  <si>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</si>
  <si>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</si>
  <si>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</si>
  <si>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</si>
  <si>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</si>
  <si>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</si>
  <si>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</si>
  <si>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</si>
  <si>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</si>
  <si>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</si>
  <si>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</si>
  <si>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</si>
  <si>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</si>
  <si>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</si>
  <si>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</si>
  <si>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</si>
  <si>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</si>
  <si>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</si>
  <si>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</si>
  <si>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</si>
  <si>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</si>
  <si>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</si>
  <si>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</si>
  <si>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</si>
  <si>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</si>
  <si>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</si>
  <si>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</si>
  <si>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</si>
  <si>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</si>
  <si>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</si>
  <si>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</si>
  <si>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</si>
  <si>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</si>
  <si>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</si>
  <si>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</si>
  <si>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</si>
  <si>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</si>
  <si>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</si>
  <si>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</si>
  <si>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</si>
  <si>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</si>
  <si>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</si>
  <si>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</si>
  <si>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</si>
  <si>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</si>
  <si>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</si>
  <si>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</si>
  <si>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</si>
  <si>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</si>
  <si>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</si>
  <si>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</si>
  <si>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</si>
  <si>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</si>
  <si>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</si>
  <si>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</si>
  <si>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</si>
  <si>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</si>
  <si>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</si>
  <si>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</si>
  <si>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</si>
  <si>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</si>
  <si>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</si>
  <si>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</si>
  <si>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</si>
  <si>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</si>
  <si>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</si>
  <si>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</si>
  <si>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</si>
  <si>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</si>
  <si>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</si>
  <si>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</si>
  <si>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</si>
  <si>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</si>
  <si>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</si>
  <si>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</si>
  <si>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</si>
  <si>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</si>
  <si>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</si>
  <si>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</si>
  <si>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</si>
  <si>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</si>
  <si>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</si>
  <si>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</si>
  <si>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</si>
  <si>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</si>
  <si>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</si>
  <si>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</si>
  <si>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</si>
  <si>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</si>
  <si>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</si>
  <si>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</si>
  <si>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</si>
  <si>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</si>
  <si>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</si>
  <si>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</si>
  <si>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</si>
  <si>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</si>
  <si>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</si>
  <si>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</si>
  <si>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</si>
  <si>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</si>
  <si>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</si>
  <si>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</si>
  <si>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</si>
  <si>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</si>
  <si>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</si>
  <si>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</si>
  <si>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</si>
  <si>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</si>
  <si>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</si>
  <si>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</si>
  <si>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</si>
  <si>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</si>
  <si>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</si>
  <si>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</si>
  <si>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</si>
  <si>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</si>
  <si>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</si>
  <si>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</si>
  <si>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</si>
  <si>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</si>
  <si>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</si>
  <si>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</si>
  <si>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</si>
  <si>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</si>
  <si>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</si>
  <si>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</si>
  <si>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</si>
  <si>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</si>
  <si>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</si>
  <si>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</si>
  <si>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</si>
  <si>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</si>
  <si>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</si>
  <si>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</si>
  <si>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</si>
  <si>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</si>
  <si>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</si>
  <si>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</si>
  <si>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</si>
  <si>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</si>
  <si>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</si>
  <si>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</si>
  <si>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</si>
  <si>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</si>
  <si>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</si>
  <si>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</si>
  <si>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</si>
  <si>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</si>
  <si>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</si>
  <si>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</si>
  <si>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</si>
  <si>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</si>
  <si>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</si>
  <si>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</si>
  <si>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</si>
  <si>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</si>
  <si>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</si>
  <si>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</si>
  <si>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</si>
  <si>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</si>
  <si>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</si>
  <si>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</si>
  <si>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</si>
  <si>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</si>
  <si>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</si>
  <si>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</si>
  <si>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</si>
  <si>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</si>
  <si>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</si>
  <si>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</si>
  <si>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</si>
  <si>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</si>
  <si>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</si>
  <si>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</si>
  <si>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</si>
  <si>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</si>
  <si>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</si>
  <si>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</si>
  <si>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</si>
  <si>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</si>
  <si>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</si>
  <si>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</si>
  <si>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</si>
  <si>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</si>
  <si>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</si>
  <si>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</si>
  <si>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</si>
  <si>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</si>
  <si>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</si>
  <si>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</si>
  <si>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</si>
  <si>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</si>
  <si>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</si>
  <si>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</si>
  <si>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</si>
  <si>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</si>
  <si>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</si>
  <si>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</si>
  <si>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</si>
  <si>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</si>
  <si>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</si>
  <si>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</si>
  <si>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</si>
  <si>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</si>
  <si>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</si>
  <si>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</si>
  <si>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</si>
  <si>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</si>
  <si>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</si>
  <si>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</si>
  <si>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</si>
  <si>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</si>
  <si>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</si>
  <si>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</si>
  <si>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</si>
  <si>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</si>
  <si>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</si>
  <si>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</si>
  <si>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</si>
  <si>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</si>
  <si>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</si>
  <si>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</si>
  <si>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</si>
  <si>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</si>
  <si>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</si>
  <si>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</si>
  <si>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</si>
  <si>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</si>
  <si>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</si>
  <si>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</si>
  <si>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</si>
  <si>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</si>
  <si>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</si>
  <si>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</si>
  <si>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</si>
  <si>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</si>
  <si>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</si>
  <si>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</si>
  <si>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</si>
  <si>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</si>
  <si>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</si>
  <si>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</si>
  <si>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</si>
  <si>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</si>
  <si>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</si>
  <si>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</si>
  <si>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</si>
  <si>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</si>
  <si>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</si>
  <si>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</si>
  <si>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</si>
  <si>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</si>
  <si>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</si>
  <si>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</si>
  <si>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</si>
  <si>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</si>
  <si>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</si>
  <si>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</si>
  <si>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</si>
  <si>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</si>
  <si>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</si>
  <si>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</si>
  <si>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</si>
  <si>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</si>
  <si>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</si>
  <si>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</si>
  <si>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</si>
  <si>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</si>
  <si>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</si>
  <si>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</si>
  <si>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</si>
  <si>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</si>
  <si>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</si>
  <si>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</si>
  <si>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</si>
  <si>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</si>
  <si>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</si>
  <si>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</si>
  <si>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</si>
  <si>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</si>
  <si>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</si>
  <si>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</si>
  <si>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</si>
  <si>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</si>
  <si>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</si>
  <si>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</si>
  <si>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</si>
  <si>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</si>
  <si>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</si>
  <si>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</si>
  <si>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</si>
  <si>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</si>
  <si>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</si>
  <si>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</si>
  <si>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</si>
  <si>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</si>
  <si>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</si>
  <si>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</si>
  <si>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</si>
  <si>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</si>
  <si>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</si>
  <si>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</si>
  <si>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</si>
  <si>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</si>
  <si>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</si>
  <si>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</si>
  <si>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</si>
  <si>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</si>
  <si>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</si>
  <si>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</si>
  <si>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</si>
  <si>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</si>
  <si>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</si>
  <si>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</si>
  <si>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</si>
  <si>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</si>
  <si>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</si>
  <si>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</si>
  <si>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</si>
  <si>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</si>
  <si>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</si>
  <si>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</si>
  <si>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</si>
  <si>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</si>
  <si>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</si>
  <si>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</si>
  <si>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</si>
  <si>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</si>
  <si>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</si>
  <si>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</si>
  <si>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</si>
  <si>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</si>
  <si>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</si>
  <si>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</si>
  <si>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</si>
  <si>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</si>
  <si>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</si>
  <si>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</si>
  <si>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</si>
  <si>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</si>
  <si>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</si>
  <si>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</si>
  <si>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</si>
  <si>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</si>
  <si>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</si>
  <si>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</si>
  <si>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</si>
  <si>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</si>
  <si>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</si>
  <si>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</si>
  <si>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</si>
  <si>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</si>
  <si>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</si>
  <si>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</si>
  <si>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</si>
  <si>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</si>
  <si>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</si>
  <si>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</si>
  <si>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</si>
  <si>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</si>
  <si>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</si>
  <si>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</si>
  <si>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</si>
  <si>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</si>
  <si>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</si>
  <si>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</si>
  <si>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</si>
  <si>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</si>
  <si>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</si>
  <si>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</si>
  <si>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</si>
  <si>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</si>
  <si>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</si>
  <si>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</si>
  <si>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</si>
  <si>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</si>
  <si>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</si>
  <si>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</si>
  <si>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</si>
  <si>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</si>
  <si>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</si>
  <si>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</si>
  <si>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</si>
  <si>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</si>
  <si>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</si>
  <si>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</si>
  <si>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</si>
  <si>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</si>
  <si>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</si>
  <si>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</si>
  <si>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</si>
  <si>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</si>
  <si>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</si>
  <si>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</si>
  <si>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</si>
  <si>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</si>
  <si>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</si>
  <si>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</si>
  <si>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</si>
  <si>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</si>
  <si>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</si>
  <si>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</si>
  <si>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</si>
  <si>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</si>
  <si>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</si>
  <si>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</si>
  <si>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</si>
  <si>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</si>
  <si>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</si>
  <si>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</si>
  <si>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</si>
  <si>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</si>
  <si>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</si>
  <si>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</si>
  <si>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</si>
  <si>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</si>
  <si>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</si>
  <si>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</si>
  <si>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</si>
  <si>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</si>
  <si>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</si>
  <si>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</si>
  <si>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</si>
  <si>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</si>
  <si>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</si>
  <si>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</si>
  <si>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</si>
  <si>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</si>
  <si>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</si>
  <si>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</si>
  <si>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</si>
  <si>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</si>
  <si>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</si>
  <si>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</si>
  <si>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</si>
  <si>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</si>
  <si>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</si>
  <si>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</si>
  <si>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</si>
  <si>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</si>
  <si>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</si>
  <si>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</si>
  <si>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</si>
  <si>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</si>
  <si>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</si>
  <si>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</si>
  <si>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</si>
  <si>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</si>
  <si>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</si>
  <si>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</si>
  <si>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</si>
  <si>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</si>
  <si>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</si>
  <si>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</si>
  <si>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</si>
  <si>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</si>
  <si>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</si>
  <si>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</si>
  <si>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</si>
  <si>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</si>
  <si>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</si>
  <si>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</si>
  <si>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</si>
  <si>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</si>
  <si>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</si>
  <si>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</si>
  <si>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</si>
  <si>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</si>
  <si>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</si>
  <si>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</si>
  <si>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</si>
  <si>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</si>
  <si>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</si>
  <si>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</si>
  <si>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</si>
  <si>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</si>
  <si>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</si>
  <si>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</si>
  <si>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</si>
  <si>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</si>
  <si>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</si>
  <si>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</si>
  <si>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</si>
  <si>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</si>
  <si>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</si>
  <si>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</si>
  <si>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</si>
  <si>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</si>
  <si>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</si>
  <si>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</si>
  <si>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</si>
  <si>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</si>
  <si>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</si>
  <si>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</si>
  <si>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</si>
  <si>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</si>
  <si>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</si>
  <si>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</si>
  <si>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</si>
  <si>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</si>
  <si>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</si>
  <si>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</si>
  <si>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</si>
  <si>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</si>
  <si>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</si>
  <si>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</si>
  <si>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</si>
  <si>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</si>
  <si>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</si>
  <si>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</si>
  <si>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</si>
  <si>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</si>
  <si>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</si>
  <si>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</si>
  <si>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</si>
  <si>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</si>
  <si>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</si>
  <si>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</si>
  <si>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</si>
  <si>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</si>
  <si>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</si>
  <si>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</si>
  <si>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</si>
  <si>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</si>
  <si>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</si>
  <si>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</si>
  <si>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</si>
  <si>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</si>
  <si>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</si>
  <si>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</si>
  <si>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</si>
  <si>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</si>
  <si>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</si>
  <si>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</si>
  <si>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</si>
  <si>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</si>
  <si>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</si>
  <si>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</si>
  <si>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</si>
  <si>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</si>
  <si>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</si>
  <si>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</si>
  <si>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</si>
  <si>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</si>
  <si>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</si>
  <si>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</si>
  <si>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</si>
  <si>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</si>
  <si>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</si>
  <si>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</si>
  <si>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</si>
  <si>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</si>
  <si>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</si>
  <si>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</si>
  <si>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</si>
  <si>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</si>
  <si>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</si>
  <si>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</si>
  <si>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</si>
  <si>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</si>
  <si>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</si>
  <si>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</si>
  <si>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</si>
  <si>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</si>
  <si>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</si>
  <si>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</si>
  <si>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</si>
  <si>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</si>
  <si>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</si>
  <si>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</si>
  <si>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</si>
  <si>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</si>
  <si>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</si>
  <si>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</si>
  <si>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</si>
  <si>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</si>
  <si>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</si>
  <si>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</si>
  <si>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</si>
  <si>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</si>
  <si>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</si>
  <si>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</si>
  <si>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</si>
  <si>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</si>
  <si>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</si>
  <si>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</si>
  <si>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</si>
  <si>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</si>
  <si>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</si>
  <si>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</si>
  <si>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</si>
  <si>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</si>
  <si>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</si>
  <si>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</si>
  <si>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</si>
  <si>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</si>
  <si>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</si>
  <si>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</si>
  <si>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</si>
  <si>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</si>
  <si>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</si>
  <si>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</si>
  <si>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</si>
  <si>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</si>
  <si>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</si>
  <si>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</si>
  <si>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</si>
  <si>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</si>
  <si>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</si>
  <si>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</si>
  <si>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</si>
  <si>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</si>
  <si>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</si>
  <si>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</si>
  <si>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</si>
  <si>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</si>
  <si>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</si>
  <si>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</si>
  <si>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</si>
  <si>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</si>
  <si>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</si>
  <si>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</si>
  <si>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</si>
  <si>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</si>
  <si>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</si>
  <si>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</si>
  <si>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</si>
  <si>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</si>
  <si>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</si>
  <si>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</si>
  <si>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</si>
  <si>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</si>
  <si>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</si>
  <si>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</si>
  <si>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</si>
  <si>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</si>
  <si>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</si>
  <si>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</si>
  <si>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</si>
  <si>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</si>
  <si>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</si>
  <si>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</si>
  <si>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</si>
  <si>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</si>
  <si>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</si>
  <si>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</si>
  <si>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</si>
  <si>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</si>
  <si>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</si>
  <si>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</si>
  <si>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</si>
  <si>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</si>
  <si>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</si>
  <si>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</si>
  <si>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</si>
  <si>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</si>
  <si>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</si>
  <si>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</si>
  <si>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</si>
  <si>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</si>
  <si>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</si>
  <si>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</si>
  <si>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</si>
  <si>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</si>
  <si>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</si>
  <si>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</si>
  <si>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</si>
  <si>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</si>
  <si>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</si>
  <si>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</si>
  <si>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</si>
  <si>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</si>
  <si>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</si>
  <si>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</si>
  <si>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</si>
  <si>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</si>
  <si>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</si>
  <si>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</si>
  <si>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</si>
  <si>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</si>
  <si>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</si>
  <si>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</si>
  <si>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</si>
  <si>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</si>
  <si>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</si>
  <si>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</si>
  <si>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</si>
  <si>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</si>
  <si>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</si>
  <si>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</si>
  <si>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</si>
  <si>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</si>
  <si>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</si>
  <si>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</si>
  <si>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</si>
  <si>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</si>
  <si>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</si>
  <si>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</si>
  <si>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</si>
  <si>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</si>
  <si>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</si>
  <si>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</si>
  <si>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</si>
  <si>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</si>
  <si>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</si>
  <si>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</si>
  <si>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</si>
  <si>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</si>
  <si>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</si>
  <si>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</si>
  <si>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</si>
  <si>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</si>
  <si>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</si>
  <si>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</si>
  <si>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</si>
  <si>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</si>
  <si>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</si>
  <si>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</si>
  <si>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</si>
  <si>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</si>
  <si>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</si>
  <si>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</si>
  <si>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</si>
  <si>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</si>
  <si>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</si>
  <si>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</si>
  <si>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</si>
  <si>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</si>
  <si>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</si>
  <si>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</si>
  <si>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</si>
  <si>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</si>
  <si>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</si>
  <si>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</si>
  <si>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</si>
  <si>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</si>
  <si>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</si>
  <si>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</si>
  <si>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</si>
  <si>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</si>
  <si>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</si>
  <si>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</si>
  <si>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</si>
  <si>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</si>
  <si>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</si>
  <si>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</si>
  <si>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</si>
  <si>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</si>
  <si>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</si>
  <si>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</si>
  <si>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</si>
  <si>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</si>
  <si>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</si>
  <si>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</si>
  <si>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</si>
  <si>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</si>
  <si>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</si>
  <si>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</si>
  <si>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</si>
  <si>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</si>
  <si>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</si>
  <si>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</si>
  <si>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</si>
  <si>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</si>
  <si>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</si>
  <si>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</si>
  <si>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</si>
  <si>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</si>
  <si>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</si>
  <si>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</si>
  <si>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</si>
  <si>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</si>
  <si>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</si>
  <si>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</si>
  <si>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</si>
  <si>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</si>
  <si>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</si>
  <si>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</si>
  <si>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</si>
  <si>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</si>
  <si>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</si>
  <si>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</si>
  <si>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</si>
  <si>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</si>
  <si>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</si>
  <si>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</si>
  <si>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</si>
  <si>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</si>
  <si>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</si>
  <si>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</si>
  <si>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</si>
  <si>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</si>
  <si>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</si>
  <si>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</si>
  <si>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</si>
  <si>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</si>
  <si>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</si>
  <si>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</si>
  <si>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</si>
  <si>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</si>
  <si>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</si>
  <si>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</si>
  <si>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</si>
  <si>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</si>
  <si>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</si>
  <si>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</si>
  <si>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</si>
  <si>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</si>
  <si>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</si>
  <si>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</si>
  <si>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</si>
  <si>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</si>
  <si>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</si>
  <si>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</si>
  <si>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</si>
  <si>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</si>
  <si>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</si>
  <si>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</si>
  <si>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</si>
  <si>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</si>
  <si>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</si>
  <si>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</si>
  <si>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</si>
  <si>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</si>
  <si>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</si>
  <si>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</si>
  <si>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</si>
  <si>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</si>
  <si>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</si>
  <si>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</si>
  <si>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</si>
  <si>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</si>
  <si>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</si>
  <si>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</si>
  <si>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</si>
  <si>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</si>
  <si>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</si>
  <si>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</si>
  <si>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</si>
  <si>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</si>
  <si>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</si>
  <si>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</si>
  <si>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</si>
  <si>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</si>
  <si>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</si>
  <si>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</si>
  <si>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</si>
  <si>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</si>
  <si>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</si>
  <si>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</si>
  <si>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</si>
  <si>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</si>
  <si>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</si>
  <si>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</si>
  <si>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</si>
  <si>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</si>
  <si>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</si>
  <si>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</si>
  <si>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</si>
  <si>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</si>
  <si>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</si>
  <si>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</si>
  <si>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</si>
  <si>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</si>
  <si>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</si>
  <si>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</si>
  <si>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</si>
  <si>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</si>
  <si>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</si>
  <si>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</si>
  <si>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</si>
  <si>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</si>
  <si>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</si>
  <si>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</si>
  <si>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</si>
  <si>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</si>
  <si>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</si>
  <si>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</si>
  <si>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</si>
  <si>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</si>
  <si>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</si>
  <si>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</si>
  <si>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</si>
  <si>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</si>
  <si>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</si>
  <si>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</si>
  <si>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</si>
  <si>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</si>
  <si>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</si>
  <si>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</si>
  <si>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</si>
  <si>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</si>
  <si>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</si>
  <si>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</si>
  <si>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</si>
  <si>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</si>
  <si>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</si>
  <si>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</si>
  <si>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</si>
  <si>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</si>
  <si>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</si>
  <si>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</si>
  <si>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</si>
  <si>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</si>
  <si>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</si>
  <si>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</si>
  <si>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</si>
  <si>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</si>
  <si>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</si>
  <si>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</si>
  <si>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</si>
  <si>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</si>
  <si>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</si>
  <si>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</si>
  <si>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</si>
  <si>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</si>
  <si>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</si>
  <si>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</si>
  <si>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</si>
  <si>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</si>
  <si>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</si>
  <si>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</si>
  <si>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</si>
  <si>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</si>
  <si>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</si>
  <si>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</si>
  <si>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</si>
  <si>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</si>
  <si>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</si>
  <si>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</si>
  <si>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</si>
  <si>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</si>
  <si>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</si>
  <si>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</si>
  <si>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</si>
  <si>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</si>
  <si>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</si>
  <si>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</si>
  <si>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</si>
  <si>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</si>
  <si>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</si>
  <si>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</si>
  <si>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</si>
  <si>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</si>
  <si>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</si>
  <si>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</si>
  <si>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</si>
  <si>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</si>
  <si>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</si>
  <si>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</si>
  <si>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</si>
  <si>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</si>
  <si>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</si>
  <si>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</si>
  <si>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</si>
  <si>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</si>
  <si>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</si>
  <si>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</si>
  <si>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</si>
  <si>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</si>
  <si>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</si>
  <si>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</si>
  <si>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</si>
  <si>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</si>
  <si>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</si>
  <si>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</si>
  <si>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</si>
  <si>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</si>
  <si>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</si>
  <si>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</si>
  <si>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</si>
  <si>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</si>
  <si>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</si>
  <si>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</si>
  <si>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</si>
  <si>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</si>
  <si>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</si>
  <si>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</si>
  <si>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</si>
  <si>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</si>
  <si>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</si>
  <si>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</si>
  <si>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</si>
  <si>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</si>
  <si>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</si>
  <si>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</si>
  <si>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</si>
  <si>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</si>
  <si>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</si>
  <si>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</si>
  <si>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</si>
  <si>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</si>
  <si>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</si>
  <si>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</si>
  <si>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</si>
  <si>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</si>
  <si>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</si>
  <si>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</si>
  <si>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</si>
  <si>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</si>
  <si>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</si>
  <si>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</si>
  <si>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</si>
  <si>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</si>
  <si>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</si>
  <si>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</si>
  <si>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</si>
  <si>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</si>
  <si>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</si>
  <si>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</si>
  <si>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</si>
  <si>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</si>
  <si>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</si>
  <si>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</si>
  <si>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</si>
  <si>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</si>
  <si>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</si>
  <si>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</si>
  <si>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</si>
  <si>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</si>
  <si>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</si>
  <si>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</si>
  <si>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</si>
  <si>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</si>
  <si>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</si>
  <si>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</si>
  <si>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</si>
  <si>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</si>
  <si>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</si>
  <si>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</si>
  <si>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</si>
  <si>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</si>
  <si>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</si>
  <si>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</si>
  <si>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</si>
  <si>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</si>
  <si>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</si>
  <si>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</si>
  <si>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</si>
  <si>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</si>
  <si>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</si>
  <si>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</si>
  <si>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</si>
  <si>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</si>
  <si>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</si>
  <si>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</si>
  <si>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</si>
  <si>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</si>
  <si>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</si>
  <si>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</si>
  <si>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</si>
  <si>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</si>
  <si>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</si>
  <si>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</si>
  <si>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</si>
  <si>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</si>
  <si>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</si>
  <si>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</si>
  <si>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</si>
  <si>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</si>
  <si>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</si>
  <si>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</si>
  <si>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</si>
  <si>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</si>
  <si>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</si>
  <si>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</si>
  <si>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</si>
  <si>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</si>
  <si>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</si>
  <si>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</si>
  <si>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</si>
  <si>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</si>
  <si>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</si>
  <si>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</si>
  <si>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</si>
  <si>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</si>
  <si>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</si>
  <si>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</si>
  <si>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</si>
  <si>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</si>
  <si>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</si>
  <si>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</si>
  <si>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</si>
  <si>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</si>
  <si>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</si>
  <si>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</si>
  <si>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</si>
  <si>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</si>
  <si>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</si>
  <si>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</si>
  <si>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</si>
  <si>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</si>
  <si>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</si>
  <si>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</si>
  <si>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</si>
  <si>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</si>
  <si>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</si>
  <si>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</si>
  <si>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</si>
  <si>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</si>
  <si>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</si>
  <si>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</si>
  <si>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</si>
  <si>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</si>
  <si>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</si>
  <si>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</si>
  <si>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</si>
  <si>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</si>
  <si>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</si>
  <si>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</si>
  <si>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</si>
  <si>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</si>
  <si>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</si>
  <si>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</si>
  <si>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</si>
  <si>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</si>
  <si>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</si>
  <si>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</si>
  <si>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</si>
  <si>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</si>
  <si>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</si>
  <si>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</si>
  <si>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</si>
  <si>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</si>
  <si>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</si>
  <si>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</si>
  <si>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</si>
  <si>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</si>
  <si>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</si>
  <si>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</si>
  <si>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</si>
  <si>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</si>
  <si>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</si>
  <si>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</si>
  <si>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</si>
  <si>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</si>
  <si>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</si>
  <si>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</si>
  <si>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</si>
  <si>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</si>
  <si>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</si>
  <si>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</si>
  <si>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</si>
  <si>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</si>
  <si>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</si>
  <si>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</si>
  <si>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</si>
  <si>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</si>
  <si>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</si>
  <si>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</si>
  <si>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</si>
  <si>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</si>
  <si>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</si>
  <si>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</si>
  <si>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</si>
  <si>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</si>
  <si>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</si>
  <si>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</si>
  <si>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</si>
  <si>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</si>
  <si>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</si>
  <si>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</si>
  <si>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</si>
  <si>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</si>
  <si>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</si>
  <si>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</si>
  <si>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</si>
  <si>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</si>
  <si>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</si>
  <si>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</si>
  <si>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</si>
  <si>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</si>
  <si>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</si>
  <si>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</si>
  <si>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</si>
  <si>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</si>
  <si>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</si>
  <si>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</si>
  <si>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</si>
  <si>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</si>
  <si>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</si>
  <si>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</si>
  <si>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</si>
  <si>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</si>
  <si>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</si>
  <si>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</si>
  <si>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</si>
  <si>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</si>
  <si>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</si>
  <si>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</si>
  <si>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</si>
  <si>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</si>
  <si>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</si>
  <si>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</si>
  <si>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</si>
  <si>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</si>
  <si>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</si>
  <si>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</si>
  <si>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</si>
  <si>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</si>
  <si>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</si>
  <si>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</si>
  <si>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</si>
  <si>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</si>
  <si>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</si>
  <si>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</si>
  <si>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</si>
  <si>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</si>
  <si>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</si>
  <si>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</si>
  <si>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</si>
  <si>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</si>
  <si>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</si>
  <si>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</si>
  <si>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</si>
  <si>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</si>
  <si>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</si>
  <si>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</si>
  <si>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</si>
  <si>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</si>
  <si>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</si>
  <si>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</si>
  <si>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</si>
  <si>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</si>
  <si>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</si>
  <si>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</si>
  <si>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</si>
  <si>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</si>
  <si>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</si>
  <si>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</si>
  <si>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</si>
  <si>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</si>
  <si>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</si>
  <si>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</si>
  <si>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</si>
  <si>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</si>
  <si>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</si>
  <si>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</si>
  <si>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</si>
  <si>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</si>
  <si>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</si>
  <si>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</si>
  <si>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</si>
  <si>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</si>
  <si>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</si>
  <si>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</si>
  <si>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</si>
  <si>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</si>
  <si>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</si>
  <si>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</si>
  <si>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</si>
  <si>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</si>
  <si>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</si>
  <si>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</si>
  <si>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</si>
  <si>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</si>
  <si>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</si>
  <si>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</si>
  <si>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</si>
  <si>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</si>
  <si>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</si>
  <si>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</si>
  <si>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</si>
  <si>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</si>
  <si>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</si>
  <si>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</si>
  <si>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</si>
  <si>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</si>
  <si>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</si>
  <si>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</si>
  <si>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</si>
  <si>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</si>
  <si>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</si>
  <si>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</si>
  <si>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</si>
  <si>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</si>
  <si>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</si>
  <si>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</si>
  <si>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</si>
  <si>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</si>
  <si>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</si>
  <si>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</si>
  <si>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</si>
  <si>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</si>
  <si>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</si>
  <si>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</si>
  <si>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</si>
  <si>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</si>
  <si>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</si>
  <si>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</si>
  <si>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</si>
  <si>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</si>
  <si>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</si>
  <si>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</si>
  <si>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</si>
  <si>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</si>
  <si>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</si>
  <si>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</si>
  <si>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</si>
  <si>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</si>
  <si>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</si>
  <si>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</si>
  <si>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</si>
  <si>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</si>
  <si>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</si>
  <si>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</si>
  <si>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</si>
  <si>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</si>
  <si>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</si>
  <si>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</si>
  <si>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</si>
  <si>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</si>
  <si>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</si>
  <si>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</si>
  <si>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</si>
  <si>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</si>
  <si>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</si>
  <si>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</si>
  <si>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</si>
  <si>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</si>
  <si>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</si>
  <si>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</si>
  <si>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</si>
  <si>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</si>
  <si>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</si>
  <si>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</si>
  <si>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</si>
  <si>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</si>
  <si>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</si>
  <si>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</si>
  <si>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</si>
  <si>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</si>
  <si>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</si>
  <si>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</si>
  <si>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</si>
  <si>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</si>
  <si>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</si>
  <si>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</si>
  <si>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</si>
  <si>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</si>
  <si>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</si>
  <si>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</si>
  <si>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</si>
  <si>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</si>
  <si>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</si>
  <si>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</si>
  <si>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</si>
  <si>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</si>
  <si>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</si>
  <si>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</si>
  <si>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</si>
  <si>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</si>
  <si>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</si>
  <si>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</si>
  <si>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</si>
  <si>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</si>
  <si>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</si>
  <si>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</si>
  <si>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</si>
  <si>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</si>
  <si>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</si>
  <si>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</si>
  <si>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</si>
  <si>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</si>
  <si>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</si>
  <si>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</si>
  <si>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</si>
  <si>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</si>
  <si>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</si>
  <si>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</si>
  <si>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</si>
  <si>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</si>
  <si>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</si>
  <si>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</si>
  <si>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</si>
  <si>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</si>
  <si>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</si>
  <si>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</si>
  <si>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</si>
  <si>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</si>
  <si>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</si>
  <si>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</si>
  <si>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</si>
  <si>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</si>
  <si>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</si>
  <si>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</si>
  <si>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</si>
  <si>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</si>
  <si>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</si>
  <si>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</si>
  <si>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</si>
  <si>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</si>
  <si>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</si>
  <si>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</si>
  <si>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</si>
  <si>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</si>
  <si>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</si>
  <si>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</si>
  <si>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</si>
  <si>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</si>
  <si>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</si>
  <si>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</si>
  <si>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</si>
  <si>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</si>
  <si>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</si>
  <si>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</si>
  <si>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</si>
  <si>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</si>
  <si>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</si>
  <si>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</si>
  <si>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</si>
  <si>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</si>
  <si>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</si>
  <si>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</si>
  <si>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</si>
  <si>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</si>
  <si>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</si>
  <si>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</si>
  <si>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</si>
  <si>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</si>
  <si>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</si>
  <si>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</si>
  <si>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</si>
  <si>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</si>
  <si>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</si>
  <si>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</si>
  <si>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</si>
  <si>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</si>
  <si>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</si>
  <si>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</si>
  <si>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</si>
  <si>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</si>
  <si>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</si>
  <si>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</si>
  <si>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</si>
  <si>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</si>
  <si>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</si>
  <si>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</si>
  <si>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</si>
  <si>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</si>
  <si>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</si>
  <si>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</si>
  <si>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</si>
  <si>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</si>
  <si>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</si>
  <si>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</si>
  <si>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</si>
  <si>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</si>
  <si>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</si>
  <si>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</si>
  <si>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</si>
  <si>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</si>
  <si>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</si>
  <si>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Average 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</si>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</sst>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3" fillId="2" borderId="0" xfId="0" applyNumberFormat="1" applyFont="1" applyFill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5" fontId="0" fillId="0" borderId="0" xfId="1" applyNumberFormat="1" applyFont="1"/>
    <xf numFmtId="5" fontId="2" fillId="0" borderId="0" xfId="1" applyNumberFormat="1" applyFont="1"/>
    <xf numFmtId="174" fontId="5" fillId="0" borderId="0" xfId="0" applyNumberFormat="1" applyFont="1"/>
    <xf numFmtId="174" fontId="0" fillId="0" borderId="0" xfId="0" applyNumberFormat="1"/>
  </cellXfs>
  <cellStyles count="2">
    <cellStyle name="Currency" xfId="1" builtinId="4"/>
    <cellStyle name="Normal" xfId="0" builtinId="0"/>
  </cellStyles>
  <dxfs count="3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7-4048-870F-AD088E7874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A7-4048-870F-AD088E7874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A7-4048-870F-AD088E7874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A7-4048-870F-AD088E787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349296"/>
        <c:axId val="445037664"/>
      </c:barChart>
      <c:catAx>
        <c:axId val="5553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37664"/>
        <c:crosses val="autoZero"/>
        <c:auto val="1"/>
        <c:lblAlgn val="ctr"/>
        <c:lblOffset val="100"/>
        <c:noMultiLvlLbl val="0"/>
      </c:catAx>
      <c:valAx>
        <c:axId val="4450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B-4BF8-AFB2-F152F63B928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B-4BF8-AFB2-F152F63B928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B-4BF8-AFB2-F152F63B9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985528"/>
        <c:axId val="547976672"/>
      </c:barChart>
      <c:catAx>
        <c:axId val="54798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76672"/>
        <c:crosses val="autoZero"/>
        <c:auto val="1"/>
        <c:lblAlgn val="ctr"/>
        <c:lblOffset val="100"/>
        <c:noMultiLvlLbl val="0"/>
      </c:catAx>
      <c:valAx>
        <c:axId val="5479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8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5-4A72-8FDD-D502A3D2D8E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5-4A72-8FDD-D502A3D2D8E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5-4A72-8FDD-D502A3D2D8E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25-4A72-8FDD-D502A3D2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662968"/>
        <c:axId val="552661328"/>
      </c:lineChart>
      <c:catAx>
        <c:axId val="55266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61328"/>
        <c:crosses val="autoZero"/>
        <c:auto val="1"/>
        <c:lblAlgn val="ctr"/>
        <c:lblOffset val="100"/>
        <c:noMultiLvlLbl val="0"/>
      </c:catAx>
      <c:valAx>
        <c:axId val="5526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6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  <cx:data id="1">
      <cx:numDim type="val">
        <cx:f>_xlchart.7</cx:f>
      </cx:numDim>
    </cx:data>
  </cx:chartData>
  <cx:chart>
    <cx:title pos="t" align="ctr" overlay="0"/>
    <cx:plotArea>
      <cx:plotAreaRegion>
        <cx:series layoutId="boxWhisker" uniqueId="{1CDC804C-6492-4844-A8D2-9ABDA411C18B}">
          <cx:tx>
            <cx:txData>
              <cx:f>_xlchart.4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C00A71-07D5-4009-96E6-CCA9C627C88C}">
          <cx:tx>
            <cx:txData>
              <cx:f>_xlchart.6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223837</xdr:colOff>
      <xdr:row>2</xdr:row>
      <xdr:rowOff>47624</xdr:rowOff>
    </xdr:from>
    <xdr:to>
      <xdr:col>17</xdr:col>
      <xdr:colOff>85725</xdr:colOff>
      <xdr:row>19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2</xdr:row>
      <xdr:rowOff>85725</xdr:rowOff>
    </xdr:from>
    <xdr:to>
      <xdr:col>21</xdr:col>
      <xdr:colOff>104774</xdr:colOff>
      <xdr:row>20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309561</xdr:colOff>
      <xdr:row>2</xdr:row>
      <xdr:rowOff>152400</xdr:rowOff>
    </xdr:from>
    <xdr:to>
      <xdr:col>18</xdr:col>
      <xdr:colOff>161925</xdr:colOff>
      <xdr:row>18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104" cy="6283854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ggi, Karanpreet" refreshedDate="44194.933239351849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ggi, Karanpreet" refreshedDate="44194.952060069445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32">
      <pivotArea outline="0" collapsedLevelsAreSubtotals="1" fieldPosition="0"/>
    </format>
    <format dxfId="31">
      <pivotArea field="16" type="button" dataOnly="0" labelOnly="1" outline="0" axis="axisRow" fieldPosition="0"/>
    </format>
    <format dxfId="30">
      <pivotArea dataOnly="0" labelOnly="1" fieldPosition="0">
        <references count="1">
          <reference field="16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6">
    <format dxfId="26">
      <pivotArea outline="0" collapsedLevelsAreSubtotals="1" fieldPosition="0"/>
    </format>
    <format dxfId="25">
      <pivotArea field="17" type="button" dataOnly="0" labelOnly="1" outline="0" axis="axisRow" fieldPosition="0"/>
    </format>
    <format dxfId="24">
      <pivotArea dataOnly="0" labelOnly="1" fieldPosition="0">
        <references count="1">
          <reference field="17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x="3"/>
        <item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18" baseItem="11"/>
  </dataFields>
  <formats count="9">
    <format dxfId="20">
      <pivotArea outline="0" collapsedLevelsAreSubtotals="1" fieldPosition="0"/>
    </format>
    <format dxfId="19">
      <pivotArea field="20" type="button" dataOnly="0" labelOnly="1" outline="0" axis="axisPage" fieldPosition="1"/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field="20" type="button" dataOnly="0" labelOnly="1" outline="0" axis="axisPage" fieldPosition="1"/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tabSelected="1" zoomScale="95" zoomScaleNormal="95" workbookViewId="0">
      <pane xSplit="3" ySplit="2" topLeftCell="D4" activePane="bottomRight" state="frozen"/>
      <selection pane="topRight" activeCell="D1" sqref="D1"/>
      <selection pane="bottomLeft" activeCell="A3" sqref="A3"/>
      <selection pane="bottomRight" activeCell="D3190" sqref="D319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6.85546875" bestFit="1" customWidth="1"/>
    <col min="19" max="19" width="23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ref="S4:S66" si="2">(((I4/60)/60)/24)+DATE(1970,1,1)</f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>(((I6/60)/60)/24)+DATE(1970,1,1)</f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ref="P66:P129" si="4">IFERROR(ROUND(E66/L66,2),0)</f>
        <v>86.67</v>
      </c>
      <c r="Q66" s="10" t="s">
        <v>8308</v>
      </c>
      <c r="R66" t="s">
        <v>8310</v>
      </c>
      <c r="S66" s="15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si="4"/>
        <v>132.05000000000001</v>
      </c>
      <c r="Q67" s="10" t="s">
        <v>8308</v>
      </c>
      <c r="R67" t="s">
        <v>8310</v>
      </c>
      <c r="S67" s="15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5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5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5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5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5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5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5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5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5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5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5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5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5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5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5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5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5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5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5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5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5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5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5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5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5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5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5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5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5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5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5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5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5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5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5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5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5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5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5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5">
        <f t="shared" si="5"/>
        <v>42504</v>
      </c>
    </row>
    <row r="108" spans="1:19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5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5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5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5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5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5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5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5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5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5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5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5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5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5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5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5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5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5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5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5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5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5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ref="P130:P193" si="7">IFERROR(ROUND(E130/L130,2),0)</f>
        <v>311.17</v>
      </c>
      <c r="Q130" s="10" t="s">
        <v>8308</v>
      </c>
      <c r="R130" t="s">
        <v>8311</v>
      </c>
      <c r="S130" s="15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si="7"/>
        <v>0</v>
      </c>
      <c r="Q131" s="10" t="s">
        <v>8308</v>
      </c>
      <c r="R131" t="s">
        <v>8311</v>
      </c>
      <c r="S131" s="15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5">
        <f t="shared" si="8"/>
        <v>41806.844444444447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5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5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5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5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5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5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5">
        <f t="shared" si="8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5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5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5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5">
        <f t="shared" si="8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5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5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5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5">
        <f t="shared" si="8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5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5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5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5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5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5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5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5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5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5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5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5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5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5">
        <f t="shared" si="8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5">
        <f t="shared" si="8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5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5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5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5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5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5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5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5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5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5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5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5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5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5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5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5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5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5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5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5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5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5">
        <f t="shared" si="8"/>
        <v>42742.011944444443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5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5">
        <f t="shared" si="8"/>
        <v>41883.165972222225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5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5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5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5">
        <f t="shared" si="8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5">
        <f t="shared" si="8"/>
        <v>42616.690706018519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5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5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ref="P194:P257" si="10">IFERROR(ROUND(E194/L194,2),0)</f>
        <v>5.67</v>
      </c>
      <c r="Q194" s="10" t="s">
        <v>8308</v>
      </c>
      <c r="R194" t="s">
        <v>8312</v>
      </c>
      <c r="S194" s="15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si="10"/>
        <v>0</v>
      </c>
      <c r="Q195" s="10" t="s">
        <v>8308</v>
      </c>
      <c r="R195" t="s">
        <v>8312</v>
      </c>
      <c r="S195" s="15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5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5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5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5">
        <f t="shared" si="11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5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5">
        <f t="shared" si="11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5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5">
        <f t="shared" si="11"/>
        <v>42043.818622685183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5">
        <f t="shared" si="11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5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5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5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5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5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5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5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5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5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5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5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5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5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5">
        <f t="shared" si="11"/>
        <v>42116.917094907403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5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5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5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5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5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5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5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5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5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5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5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5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5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5">
        <f t="shared" si="11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5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5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5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5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5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5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5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5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5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5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5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5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5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5">
        <f t="shared" si="11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5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5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5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5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5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5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5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5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5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5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5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ref="P258:P321" si="13">IFERROR(ROUND(E258/L258,2),0)</f>
        <v>65.760000000000005</v>
      </c>
      <c r="Q258" s="10" t="s">
        <v>8308</v>
      </c>
      <c r="R258" t="s">
        <v>8313</v>
      </c>
      <c r="S258" s="15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si="13"/>
        <v>66.7</v>
      </c>
      <c r="Q259" s="10" t="s">
        <v>8308</v>
      </c>
      <c r="R259" t="s">
        <v>8313</v>
      </c>
      <c r="S259" s="15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5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5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5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5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5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5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5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5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5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5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5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5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5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5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5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5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5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5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5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5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5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5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5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5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5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5">
        <f t="shared" si="14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5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5">
        <f t="shared" si="14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5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5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5">
        <f t="shared" si="14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5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5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5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5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5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5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5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5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5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5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5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5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5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5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5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5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5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5">
        <f t="shared" si="14"/>
        <v>41353.795520833337</v>
      </c>
    </row>
    <row r="309" spans="1:19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5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5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5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5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5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5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5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5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5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5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5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5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5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ref="P322:P385" si="16">IFERROR(ROUND(E322/L322,2),0)</f>
        <v>134.91</v>
      </c>
      <c r="Q322" s="10" t="s">
        <v>8308</v>
      </c>
      <c r="R322" t="s">
        <v>8313</v>
      </c>
      <c r="S322" s="15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si="16"/>
        <v>106.62</v>
      </c>
      <c r="Q323" s="10" t="s">
        <v>8308</v>
      </c>
      <c r="R323" t="s">
        <v>8313</v>
      </c>
      <c r="S323" s="15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5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5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5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5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5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5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5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5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5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5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5">
        <f t="shared" si="17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5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5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5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5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5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5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5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5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5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5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5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5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5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5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5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5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5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5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5">
        <f t="shared" si="17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5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5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5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5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5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5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5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5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5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5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5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5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5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5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5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5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5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5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5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5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5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5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5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5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5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5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5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5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5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5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5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5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ref="P386:P449" si="19">IFERROR(ROUND(E386/L386,2),0)</f>
        <v>58.54</v>
      </c>
      <c r="Q386" s="10" t="s">
        <v>8308</v>
      </c>
      <c r="R386" t="s">
        <v>8313</v>
      </c>
      <c r="S386" s="15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si="19"/>
        <v>111.8</v>
      </c>
      <c r="Q387" s="10" t="s">
        <v>8308</v>
      </c>
      <c r="R387" t="s">
        <v>8313</v>
      </c>
      <c r="S387" s="15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5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5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5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5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5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5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5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5">
        <f t="shared" si="20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5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5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5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5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5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5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5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5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5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5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5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5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5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5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5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5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5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5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5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5">
        <f t="shared" si="20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5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5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5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5">
        <f t="shared" si="20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5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5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5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5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5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5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5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5">
        <f t="shared" si="20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5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5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5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5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5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5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5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5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5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5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5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5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5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5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5">
        <f t="shared" si="20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5">
        <f t="shared" si="20"/>
        <v>41580.793935185182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5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5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5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5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5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5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ref="P450:P513" si="22">IFERROR(ROUND(E450/L450,2),0)</f>
        <v>20.5</v>
      </c>
      <c r="Q450" s="10" t="s">
        <v>8308</v>
      </c>
      <c r="R450" t="s">
        <v>8314</v>
      </c>
      <c r="S450" s="15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si="22"/>
        <v>9</v>
      </c>
      <c r="Q451" s="10" t="s">
        <v>8308</v>
      </c>
      <c r="R451" t="s">
        <v>8314</v>
      </c>
      <c r="S451" s="15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5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5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5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5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5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5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5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5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5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5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5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5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5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5">
        <f t="shared" si="23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5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5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5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5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5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5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5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5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5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5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5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5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5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5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5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5">
        <f t="shared" si="23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5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5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5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5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5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5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5">
        <f t="shared" si="23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5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5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5">
        <f t="shared" si="23"/>
        <v>40913.481249999997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5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5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5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5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5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5">
        <f t="shared" si="23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5">
        <f t="shared" si="23"/>
        <v>41680.93141203704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5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5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5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5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5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5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5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5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5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5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5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5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5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5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5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ref="P514:P577" si="25">IFERROR(ROUND(E514/L514,2),0)</f>
        <v>5.5</v>
      </c>
      <c r="Q514" s="10" t="s">
        <v>8308</v>
      </c>
      <c r="R514" t="s">
        <v>8314</v>
      </c>
      <c r="S514" s="15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si="25"/>
        <v>102.38</v>
      </c>
      <c r="Q515" s="10" t="s">
        <v>8308</v>
      </c>
      <c r="R515" t="s">
        <v>8314</v>
      </c>
      <c r="S515" s="15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5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5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5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5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5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5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5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5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0" t="s">
        <v>8315</v>
      </c>
      <c r="R524" t="s">
        <v>8316</v>
      </c>
      <c r="S524" s="15">
        <f t="shared" si="26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0" t="s">
        <v>8315</v>
      </c>
      <c r="R525" t="s">
        <v>8316</v>
      </c>
      <c r="S525" s="15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0" t="s">
        <v>8315</v>
      </c>
      <c r="R526" t="s">
        <v>8316</v>
      </c>
      <c r="S526" s="15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5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5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5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5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0" t="s">
        <v>8315</v>
      </c>
      <c r="R531" t="s">
        <v>8316</v>
      </c>
      <c r="S531" s="15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0" t="s">
        <v>8315</v>
      </c>
      <c r="R532" t="s">
        <v>8316</v>
      </c>
      <c r="S532" s="15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0" t="s">
        <v>8315</v>
      </c>
      <c r="R533" t="s">
        <v>8316</v>
      </c>
      <c r="S533" s="15">
        <f t="shared" si="26"/>
        <v>42721.290972222225</v>
      </c>
    </row>
    <row r="534" spans="1:19" s="18" customFormat="1" ht="60" hidden="1" x14ac:dyDescent="0.25">
      <c r="A534" s="18">
        <v>532</v>
      </c>
      <c r="B534" s="19" t="s">
        <v>533</v>
      </c>
      <c r="C534" s="19" t="s">
        <v>4642</v>
      </c>
      <c r="D534" s="20">
        <v>10000</v>
      </c>
      <c r="E534" s="21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8269</v>
      </c>
      <c r="O534" s="18">
        <f t="shared" si="24"/>
        <v>123</v>
      </c>
      <c r="P534" s="18">
        <f t="shared" si="25"/>
        <v>71.239999999999995</v>
      </c>
      <c r="Q534" s="22" t="s">
        <v>8315</v>
      </c>
      <c r="R534" s="18" t="s">
        <v>8316</v>
      </c>
      <c r="S534" s="23">
        <f t="shared" si="26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0" t="s">
        <v>8315</v>
      </c>
      <c r="R535" t="s">
        <v>8316</v>
      </c>
      <c r="S535" s="15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5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5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5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5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5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0" t="s">
        <v>8315</v>
      </c>
      <c r="R541" t="s">
        <v>8316</v>
      </c>
      <c r="S541" s="15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5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5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5">
        <f t="shared" si="26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5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5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5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5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5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5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5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5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5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5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5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5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5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5">
        <f t="shared" si="26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5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5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5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5">
        <f t="shared" si="26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5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5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5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5">
        <f t="shared" si="26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5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5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5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5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5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5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5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5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5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5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5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 t="shared" ref="P578:P641" si="28">IFERROR(ROUND(E578/L578,2),0)</f>
        <v>1</v>
      </c>
      <c r="Q578" s="10" t="s">
        <v>8317</v>
      </c>
      <c r="R578" t="s">
        <v>8318</v>
      </c>
      <c r="S578" s="15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si="28"/>
        <v>10</v>
      </c>
      <c r="Q579" s="10" t="s">
        <v>8317</v>
      </c>
      <c r="R579" t="s">
        <v>8318</v>
      </c>
      <c r="S579" s="15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5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5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5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5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5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5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5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5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0" t="s">
        <v>8317</v>
      </c>
      <c r="R588" t="s">
        <v>8318</v>
      </c>
      <c r="S588" s="15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0" t="s">
        <v>8317</v>
      </c>
      <c r="R589" t="s">
        <v>8318</v>
      </c>
      <c r="S589" s="15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0" t="s">
        <v>8317</v>
      </c>
      <c r="R590" t="s">
        <v>8318</v>
      </c>
      <c r="S590" s="15">
        <f t="shared" si="29"/>
        <v>42691.811180555553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0" t="s">
        <v>8317</v>
      </c>
      <c r="R591" t="s">
        <v>8318</v>
      </c>
      <c r="S591" s="15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0" t="s">
        <v>8317</v>
      </c>
      <c r="R592" t="s">
        <v>8318</v>
      </c>
      <c r="S592" s="15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0" t="s">
        <v>8317</v>
      </c>
      <c r="R593" t="s">
        <v>8318</v>
      </c>
      <c r="S593" s="15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0" t="s">
        <v>8317</v>
      </c>
      <c r="R594" t="s">
        <v>8318</v>
      </c>
      <c r="S594" s="15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0" t="s">
        <v>8317</v>
      </c>
      <c r="R595" t="s">
        <v>8318</v>
      </c>
      <c r="S595" s="15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0" t="s">
        <v>8317</v>
      </c>
      <c r="R596" t="s">
        <v>8318</v>
      </c>
      <c r="S596" s="15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0" t="s">
        <v>8317</v>
      </c>
      <c r="R597" t="s">
        <v>8318</v>
      </c>
      <c r="S597" s="15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0" t="s">
        <v>8317</v>
      </c>
      <c r="R598" t="s">
        <v>8318</v>
      </c>
      <c r="S598" s="15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0" t="s">
        <v>8317</v>
      </c>
      <c r="R599" t="s">
        <v>8318</v>
      </c>
      <c r="S599" s="15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0" t="s">
        <v>8317</v>
      </c>
      <c r="R600" t="s">
        <v>8318</v>
      </c>
      <c r="S600" s="15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0" t="s">
        <v>8317</v>
      </c>
      <c r="R601" t="s">
        <v>8318</v>
      </c>
      <c r="S601" s="15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0" t="s">
        <v>8317</v>
      </c>
      <c r="R602" t="s">
        <v>8318</v>
      </c>
      <c r="S602" s="15">
        <f t="shared" si="2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0" t="s">
        <v>8317</v>
      </c>
      <c r="R603" t="s">
        <v>8318</v>
      </c>
      <c r="S603" s="15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0" t="s">
        <v>8317</v>
      </c>
      <c r="R604" t="s">
        <v>8318</v>
      </c>
      <c r="S604" s="15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0" t="s">
        <v>8317</v>
      </c>
      <c r="R605" t="s">
        <v>8318</v>
      </c>
      <c r="S605" s="15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0" t="s">
        <v>8317</v>
      </c>
      <c r="R606" t="s">
        <v>8318</v>
      </c>
      <c r="S606" s="15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0" t="s">
        <v>8317</v>
      </c>
      <c r="R607" t="s">
        <v>8318</v>
      </c>
      <c r="S607" s="15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0" t="s">
        <v>8317</v>
      </c>
      <c r="R608" t="s">
        <v>8318</v>
      </c>
      <c r="S608" s="15">
        <f t="shared" si="2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0" t="s">
        <v>8317</v>
      </c>
      <c r="R609" t="s">
        <v>8318</v>
      </c>
      <c r="S609" s="15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0" t="s">
        <v>8317</v>
      </c>
      <c r="R610" t="s">
        <v>8318</v>
      </c>
      <c r="S610" s="15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0" t="s">
        <v>8317</v>
      </c>
      <c r="R611" t="s">
        <v>8318</v>
      </c>
      <c r="S611" s="15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0" t="s">
        <v>8317</v>
      </c>
      <c r="R612" t="s">
        <v>8318</v>
      </c>
      <c r="S612" s="15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0" t="s">
        <v>8317</v>
      </c>
      <c r="R613" t="s">
        <v>8318</v>
      </c>
      <c r="S613" s="15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0" t="s">
        <v>8317</v>
      </c>
      <c r="R614" t="s">
        <v>8318</v>
      </c>
      <c r="S614" s="15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8318</v>
      </c>
      <c r="S615" s="15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0" t="s">
        <v>8317</v>
      </c>
      <c r="R616" t="s">
        <v>8318</v>
      </c>
      <c r="S616" s="15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0" t="s">
        <v>8317</v>
      </c>
      <c r="R617" t="s">
        <v>8318</v>
      </c>
      <c r="S617" s="15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0" t="s">
        <v>8317</v>
      </c>
      <c r="R618" t="s">
        <v>8318</v>
      </c>
      <c r="S618" s="15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0" t="s">
        <v>8317</v>
      </c>
      <c r="R619" t="s">
        <v>8318</v>
      </c>
      <c r="S619" s="15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0" t="s">
        <v>8317</v>
      </c>
      <c r="R620" t="s">
        <v>8318</v>
      </c>
      <c r="S620" s="15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0" t="s">
        <v>8317</v>
      </c>
      <c r="R621" t="s">
        <v>8318</v>
      </c>
      <c r="S621" s="15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0" t="s">
        <v>8317</v>
      </c>
      <c r="R622" t="s">
        <v>8318</v>
      </c>
      <c r="S622" s="15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0" t="s">
        <v>8317</v>
      </c>
      <c r="R623" t="s">
        <v>8318</v>
      </c>
      <c r="S623" s="15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0" t="s">
        <v>8317</v>
      </c>
      <c r="R624" t="s">
        <v>8318</v>
      </c>
      <c r="S624" s="15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0" t="s">
        <v>8317</v>
      </c>
      <c r="R625" t="s">
        <v>8318</v>
      </c>
      <c r="S625" s="15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0" t="s">
        <v>8317</v>
      </c>
      <c r="R626" t="s">
        <v>8318</v>
      </c>
      <c r="S626" s="15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0" t="s">
        <v>8317</v>
      </c>
      <c r="R627" t="s">
        <v>8318</v>
      </c>
      <c r="S627" s="15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0" t="s">
        <v>8317</v>
      </c>
      <c r="R628" t="s">
        <v>8318</v>
      </c>
      <c r="S628" s="15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0" t="s">
        <v>8317</v>
      </c>
      <c r="R629" t="s">
        <v>8318</v>
      </c>
      <c r="S629" s="15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0" t="s">
        <v>8317</v>
      </c>
      <c r="R630" t="s">
        <v>8318</v>
      </c>
      <c r="S630" s="15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0" t="s">
        <v>8317</v>
      </c>
      <c r="R631" t="s">
        <v>8318</v>
      </c>
      <c r="S631" s="15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0" t="s">
        <v>8317</v>
      </c>
      <c r="R632" t="s">
        <v>8318</v>
      </c>
      <c r="S632" s="15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0" t="s">
        <v>8317</v>
      </c>
      <c r="R633" t="s">
        <v>8318</v>
      </c>
      <c r="S633" s="15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0" t="s">
        <v>8317</v>
      </c>
      <c r="R634" t="s">
        <v>8318</v>
      </c>
      <c r="S634" s="15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0" t="s">
        <v>8317</v>
      </c>
      <c r="R635" t="s">
        <v>8318</v>
      </c>
      <c r="S635" s="15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0" t="s">
        <v>8317</v>
      </c>
      <c r="R636" t="s">
        <v>8318</v>
      </c>
      <c r="S636" s="15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0" t="s">
        <v>8317</v>
      </c>
      <c r="R637" t="s">
        <v>8318</v>
      </c>
      <c r="S637" s="15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0" t="s">
        <v>8317</v>
      </c>
      <c r="R638" t="s">
        <v>8318</v>
      </c>
      <c r="S638" s="15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0" t="s">
        <v>8317</v>
      </c>
      <c r="R639" t="s">
        <v>8318</v>
      </c>
      <c r="S639" s="15">
        <f t="shared" si="29"/>
        <v>42791.961111111115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0" t="s">
        <v>8317</v>
      </c>
      <c r="R640" t="s">
        <v>8318</v>
      </c>
      <c r="S640" s="15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0" t="s">
        <v>8317</v>
      </c>
      <c r="R641" t="s">
        <v>8318</v>
      </c>
      <c r="S641" s="15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 t="shared" ref="P642:P705" si="31">IFERROR(ROUND(E642/L642,2),0)</f>
        <v>50.5</v>
      </c>
      <c r="Q642" s="10" t="s">
        <v>8317</v>
      </c>
      <c r="R642" t="s">
        <v>8319</v>
      </c>
      <c r="S642" s="15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si="31"/>
        <v>151.32</v>
      </c>
      <c r="Q643" s="10" t="s">
        <v>8317</v>
      </c>
      <c r="R643" t="s">
        <v>8319</v>
      </c>
      <c r="S643" s="15">
        <f t="shared" ref="S643:S706" si="32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5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5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5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5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5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5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5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5">
        <f t="shared" si="32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0" t="s">
        <v>8317</v>
      </c>
      <c r="R652" t="s">
        <v>8319</v>
      </c>
      <c r="S652" s="15">
        <f t="shared" si="32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0" t="s">
        <v>8317</v>
      </c>
      <c r="R653" t="s">
        <v>8319</v>
      </c>
      <c r="S653" s="15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0" t="s">
        <v>8317</v>
      </c>
      <c r="R654" t="s">
        <v>8319</v>
      </c>
      <c r="S654" s="15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0" t="s">
        <v>8317</v>
      </c>
      <c r="R655" t="s">
        <v>8319</v>
      </c>
      <c r="S655" s="15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0" t="s">
        <v>8317</v>
      </c>
      <c r="R656" t="s">
        <v>8319</v>
      </c>
      <c r="S656" s="15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0" t="s">
        <v>8317</v>
      </c>
      <c r="R657" t="s">
        <v>8319</v>
      </c>
      <c r="S657" s="15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0" t="s">
        <v>8317</v>
      </c>
      <c r="R658" t="s">
        <v>8319</v>
      </c>
      <c r="S658" s="15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0" t="s">
        <v>8317</v>
      </c>
      <c r="R659" t="s">
        <v>8319</v>
      </c>
      <c r="S659" s="15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0" t="s">
        <v>8317</v>
      </c>
      <c r="R660" t="s">
        <v>8319</v>
      </c>
      <c r="S660" s="15">
        <f t="shared" si="32"/>
        <v>42211.75</v>
      </c>
    </row>
    <row r="661" spans="1:19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0" t="s">
        <v>8317</v>
      </c>
      <c r="R661" t="s">
        <v>8319</v>
      </c>
      <c r="S661" s="15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0" t="s">
        <v>8317</v>
      </c>
      <c r="R662" t="s">
        <v>8319</v>
      </c>
      <c r="S662" s="15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0" t="s">
        <v>8317</v>
      </c>
      <c r="R663" t="s">
        <v>8319</v>
      </c>
      <c r="S663" s="15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0" t="s">
        <v>8317</v>
      </c>
      <c r="R664" t="s">
        <v>8319</v>
      </c>
      <c r="S664" s="15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0" t="s">
        <v>8317</v>
      </c>
      <c r="R665" t="s">
        <v>8319</v>
      </c>
      <c r="S665" s="15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0" t="s">
        <v>8317</v>
      </c>
      <c r="R666" t="s">
        <v>8319</v>
      </c>
      <c r="S666" s="15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0" t="s">
        <v>8317</v>
      </c>
      <c r="R667" t="s">
        <v>8319</v>
      </c>
      <c r="S667" s="15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0" t="s">
        <v>8317</v>
      </c>
      <c r="R668" t="s">
        <v>8319</v>
      </c>
      <c r="S668" s="15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0" t="s">
        <v>8317</v>
      </c>
      <c r="R669" t="s">
        <v>8319</v>
      </c>
      <c r="S669" s="15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0" t="s">
        <v>8317</v>
      </c>
      <c r="R670" t="s">
        <v>8319</v>
      </c>
      <c r="S670" s="15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0" t="s">
        <v>8317</v>
      </c>
      <c r="R671" t="s">
        <v>8319</v>
      </c>
      <c r="S671" s="15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0" t="s">
        <v>8317</v>
      </c>
      <c r="R672" t="s">
        <v>8319</v>
      </c>
      <c r="S672" s="15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8319</v>
      </c>
      <c r="S673" s="15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0" t="s">
        <v>8317</v>
      </c>
      <c r="R674" t="s">
        <v>8319</v>
      </c>
      <c r="S674" s="15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0" t="s">
        <v>8317</v>
      </c>
      <c r="R675" t="s">
        <v>8319</v>
      </c>
      <c r="S675" s="15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0" t="s">
        <v>8317</v>
      </c>
      <c r="R676" t="s">
        <v>8319</v>
      </c>
      <c r="S676" s="15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0" t="s">
        <v>8317</v>
      </c>
      <c r="R677" t="s">
        <v>8319</v>
      </c>
      <c r="S677" s="15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0" t="s">
        <v>8317</v>
      </c>
      <c r="R678" t="s">
        <v>8319</v>
      </c>
      <c r="S678" s="15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0" t="s">
        <v>8317</v>
      </c>
      <c r="R679" t="s">
        <v>8319</v>
      </c>
      <c r="S679" s="15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0" t="s">
        <v>8317</v>
      </c>
      <c r="R680" t="s">
        <v>8319</v>
      </c>
      <c r="S680" s="15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0" t="s">
        <v>8317</v>
      </c>
      <c r="R681" t="s">
        <v>8319</v>
      </c>
      <c r="S681" s="15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0" t="s">
        <v>8317</v>
      </c>
      <c r="R682" t="s">
        <v>8319</v>
      </c>
      <c r="S682" s="15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0" t="s">
        <v>8317</v>
      </c>
      <c r="R683" t="s">
        <v>8319</v>
      </c>
      <c r="S683" s="15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0" t="s">
        <v>8317</v>
      </c>
      <c r="R684" t="s">
        <v>8319</v>
      </c>
      <c r="S684" s="15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0" t="s">
        <v>8317</v>
      </c>
      <c r="R685" t="s">
        <v>8319</v>
      </c>
      <c r="S685" s="15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0" t="s">
        <v>8317</v>
      </c>
      <c r="R686" t="s">
        <v>8319</v>
      </c>
      <c r="S686" s="15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0" t="s">
        <v>8317</v>
      </c>
      <c r="R687" t="s">
        <v>8319</v>
      </c>
      <c r="S687" s="15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0" t="s">
        <v>8317</v>
      </c>
      <c r="R688" t="s">
        <v>8319</v>
      </c>
      <c r="S688" s="15">
        <f t="shared" si="32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0" t="s">
        <v>8317</v>
      </c>
      <c r="R689" t="s">
        <v>8319</v>
      </c>
      <c r="S689" s="15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0" t="s">
        <v>8317</v>
      </c>
      <c r="R690" t="s">
        <v>8319</v>
      </c>
      <c r="S690" s="15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0" t="s">
        <v>8317</v>
      </c>
      <c r="R691" t="s">
        <v>8319</v>
      </c>
      <c r="S691" s="15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0" t="s">
        <v>8317</v>
      </c>
      <c r="R692" t="s">
        <v>8319</v>
      </c>
      <c r="S692" s="15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0" t="s">
        <v>8317</v>
      </c>
      <c r="R693" t="s">
        <v>8319</v>
      </c>
      <c r="S693" s="15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0" t="s">
        <v>8317</v>
      </c>
      <c r="R694" t="s">
        <v>8319</v>
      </c>
      <c r="S694" s="15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5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0" t="s">
        <v>8317</v>
      </c>
      <c r="R696" t="s">
        <v>8319</v>
      </c>
      <c r="S696" s="15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0" t="s">
        <v>8317</v>
      </c>
      <c r="R697" t="s">
        <v>8319</v>
      </c>
      <c r="S697" s="15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0" t="s">
        <v>8317</v>
      </c>
      <c r="R698" t="s">
        <v>8319</v>
      </c>
      <c r="S698" s="15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8319</v>
      </c>
      <c r="S699" s="15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8319</v>
      </c>
      <c r="S700" s="15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0" t="s">
        <v>8317</v>
      </c>
      <c r="R701" t="s">
        <v>8319</v>
      </c>
      <c r="S701" s="15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0" t="s">
        <v>8317</v>
      </c>
      <c r="R702" t="s">
        <v>8319</v>
      </c>
      <c r="S702" s="15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0" t="s">
        <v>8317</v>
      </c>
      <c r="R703" t="s">
        <v>8319</v>
      </c>
      <c r="S703" s="15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0" t="s">
        <v>8317</v>
      </c>
      <c r="R704" t="s">
        <v>8319</v>
      </c>
      <c r="S704" s="15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0" t="s">
        <v>8317</v>
      </c>
      <c r="R705" t="s">
        <v>8319</v>
      </c>
      <c r="S705" s="15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 t="shared" ref="P706:P769" si="34">IFERROR(ROUND(E706/L706,2),0)</f>
        <v>120.25</v>
      </c>
      <c r="Q706" s="10" t="s">
        <v>8317</v>
      </c>
      <c r="R706" t="s">
        <v>8319</v>
      </c>
      <c r="S706" s="15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si="34"/>
        <v>195.4</v>
      </c>
      <c r="Q707" s="10" t="s">
        <v>8317</v>
      </c>
      <c r="R707" t="s">
        <v>8319</v>
      </c>
      <c r="S707" s="15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5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5">
        <f t="shared" si="3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5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5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5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5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5">
        <f t="shared" si="3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5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0" t="s">
        <v>8317</v>
      </c>
      <c r="R716" t="s">
        <v>8319</v>
      </c>
      <c r="S716" s="15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0" t="s">
        <v>8317</v>
      </c>
      <c r="R717" t="s">
        <v>8319</v>
      </c>
      <c r="S717" s="15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0" t="s">
        <v>8317</v>
      </c>
      <c r="R718" t="s">
        <v>8319</v>
      </c>
      <c r="S718" s="15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0" t="s">
        <v>8317</v>
      </c>
      <c r="R719" t="s">
        <v>8319</v>
      </c>
      <c r="S719" s="15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0" t="s">
        <v>8317</v>
      </c>
      <c r="R720" t="s">
        <v>8319</v>
      </c>
      <c r="S720" s="15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8319</v>
      </c>
      <c r="S721" s="15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0" t="s">
        <v>8320</v>
      </c>
      <c r="R722" t="s">
        <v>8321</v>
      </c>
      <c r="S722" s="15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0" t="s">
        <v>8320</v>
      </c>
      <c r="R723" t="s">
        <v>8321</v>
      </c>
      <c r="S723" s="15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0" t="s">
        <v>8320</v>
      </c>
      <c r="R724" t="s">
        <v>8321</v>
      </c>
      <c r="S724" s="15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0" t="s">
        <v>8320</v>
      </c>
      <c r="R725" t="s">
        <v>8321</v>
      </c>
      <c r="S725" s="15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0" t="s">
        <v>8320</v>
      </c>
      <c r="R726" t="s">
        <v>8321</v>
      </c>
      <c r="S726" s="15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0" t="s">
        <v>8320</v>
      </c>
      <c r="R727" t="s">
        <v>8321</v>
      </c>
      <c r="S727" s="15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0" t="s">
        <v>8320</v>
      </c>
      <c r="R728" t="s">
        <v>8321</v>
      </c>
      <c r="S728" s="15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0" t="s">
        <v>8320</v>
      </c>
      <c r="R729" t="s">
        <v>8321</v>
      </c>
      <c r="S729" s="15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0" t="s">
        <v>8320</v>
      </c>
      <c r="R730" t="s">
        <v>8321</v>
      </c>
      <c r="S730" s="15">
        <f t="shared" si="3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0" t="s">
        <v>8320</v>
      </c>
      <c r="R731" t="s">
        <v>8321</v>
      </c>
      <c r="S731" s="15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0" t="s">
        <v>8320</v>
      </c>
      <c r="R732" t="s">
        <v>8321</v>
      </c>
      <c r="S732" s="15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0" t="s">
        <v>8320</v>
      </c>
      <c r="R733" t="s">
        <v>8321</v>
      </c>
      <c r="S733" s="15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0" t="s">
        <v>8320</v>
      </c>
      <c r="R734" t="s">
        <v>8321</v>
      </c>
      <c r="S734" s="15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0" t="s">
        <v>8320</v>
      </c>
      <c r="R735" t="s">
        <v>8321</v>
      </c>
      <c r="S735" s="15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0" t="s">
        <v>8320</v>
      </c>
      <c r="R736" t="s">
        <v>8321</v>
      </c>
      <c r="S736" s="15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0" t="s">
        <v>8320</v>
      </c>
      <c r="R737" t="s">
        <v>8321</v>
      </c>
      <c r="S737" s="15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0" t="s">
        <v>8320</v>
      </c>
      <c r="R738" t="s">
        <v>8321</v>
      </c>
      <c r="S738" s="15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0" t="s">
        <v>8320</v>
      </c>
      <c r="R739" t="s">
        <v>8321</v>
      </c>
      <c r="S739" s="15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0" t="s">
        <v>8320</v>
      </c>
      <c r="R740" t="s">
        <v>8321</v>
      </c>
      <c r="S740" s="15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0" t="s">
        <v>8320</v>
      </c>
      <c r="R741" t="s">
        <v>8321</v>
      </c>
      <c r="S741" s="15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0" t="s">
        <v>8320</v>
      </c>
      <c r="R742" t="s">
        <v>8321</v>
      </c>
      <c r="S742" s="15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5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5">
        <f t="shared" si="3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8321</v>
      </c>
      <c r="S745" s="15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0" t="s">
        <v>8320</v>
      </c>
      <c r="R746" t="s">
        <v>8321</v>
      </c>
      <c r="S746" s="15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0" t="s">
        <v>8320</v>
      </c>
      <c r="R747" t="s">
        <v>8321</v>
      </c>
      <c r="S747" s="15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0" t="s">
        <v>8320</v>
      </c>
      <c r="R748" t="s">
        <v>8321</v>
      </c>
      <c r="S748" s="15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0" t="s">
        <v>8320</v>
      </c>
      <c r="R749" t="s">
        <v>8321</v>
      </c>
      <c r="S749" s="15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0" t="s">
        <v>8320</v>
      </c>
      <c r="R750" t="s">
        <v>8321</v>
      </c>
      <c r="S750" s="15">
        <f t="shared" si="3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0" t="s">
        <v>8320</v>
      </c>
      <c r="R751" t="s">
        <v>8321</v>
      </c>
      <c r="S751" s="15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0" t="s">
        <v>8320</v>
      </c>
      <c r="R752" t="s">
        <v>8321</v>
      </c>
      <c r="S752" s="15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0" t="s">
        <v>8320</v>
      </c>
      <c r="R753" t="s">
        <v>8321</v>
      </c>
      <c r="S753" s="15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0" t="s">
        <v>8320</v>
      </c>
      <c r="R754" t="s">
        <v>8321</v>
      </c>
      <c r="S754" s="15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0" t="s">
        <v>8320</v>
      </c>
      <c r="R755" t="s">
        <v>8321</v>
      </c>
      <c r="S755" s="15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0" t="s">
        <v>8320</v>
      </c>
      <c r="R756" t="s">
        <v>8321</v>
      </c>
      <c r="S756" s="15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0" t="s">
        <v>8320</v>
      </c>
      <c r="R757" t="s">
        <v>8321</v>
      </c>
      <c r="S757" s="15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0" t="s">
        <v>8320</v>
      </c>
      <c r="R758" t="s">
        <v>8321</v>
      </c>
      <c r="S758" s="15">
        <f t="shared" si="3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0" t="s">
        <v>8320</v>
      </c>
      <c r="R759" t="s">
        <v>8321</v>
      </c>
      <c r="S759" s="15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0" t="s">
        <v>8320</v>
      </c>
      <c r="R760" t="s">
        <v>8321</v>
      </c>
      <c r="S760" s="15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0" t="s">
        <v>8320</v>
      </c>
      <c r="R761" t="s">
        <v>8321</v>
      </c>
      <c r="S761" s="15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0" t="s">
        <v>8320</v>
      </c>
      <c r="R762" t="s">
        <v>8322</v>
      </c>
      <c r="S762" s="15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0" t="s">
        <v>8320</v>
      </c>
      <c r="R763" t="s">
        <v>8322</v>
      </c>
      <c r="S763" s="15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0" t="s">
        <v>8320</v>
      </c>
      <c r="R764" t="s">
        <v>8322</v>
      </c>
      <c r="S764" s="15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0" t="s">
        <v>8320</v>
      </c>
      <c r="R765" t="s">
        <v>8322</v>
      </c>
      <c r="S765" s="15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0" t="s">
        <v>8320</v>
      </c>
      <c r="R766" t="s">
        <v>8322</v>
      </c>
      <c r="S766" s="15">
        <f t="shared" si="3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0" t="s">
        <v>8320</v>
      </c>
      <c r="R767" t="s">
        <v>8322</v>
      </c>
      <c r="S767" s="15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0" t="s">
        <v>8320</v>
      </c>
      <c r="R768" t="s">
        <v>8322</v>
      </c>
      <c r="S768" s="15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0" t="s">
        <v>8320</v>
      </c>
      <c r="R769" t="s">
        <v>8322</v>
      </c>
      <c r="S769" s="15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 t="shared" ref="P770:P833" si="37">IFERROR(ROUND(E770/L770,2),0)</f>
        <v>0</v>
      </c>
      <c r="Q770" s="10" t="s">
        <v>8320</v>
      </c>
      <c r="R770" t="s">
        <v>8322</v>
      </c>
      <c r="S770" s="15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si="37"/>
        <v>31.85</v>
      </c>
      <c r="Q771" s="10" t="s">
        <v>8320</v>
      </c>
      <c r="R771" t="s">
        <v>8322</v>
      </c>
      <c r="S771" s="15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5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5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5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5">
        <f t="shared" si="38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5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5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5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5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0" t="s">
        <v>8320</v>
      </c>
      <c r="R780" t="s">
        <v>8322</v>
      </c>
      <c r="S780" s="15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0" t="s">
        <v>8320</v>
      </c>
      <c r="R781" t="s">
        <v>8322</v>
      </c>
      <c r="S781" s="15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0" t="s">
        <v>8323</v>
      </c>
      <c r="R782" t="s">
        <v>8324</v>
      </c>
      <c r="S782" s="15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0" t="s">
        <v>8323</v>
      </c>
      <c r="R783" t="s">
        <v>8324</v>
      </c>
      <c r="S783" s="15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0" t="s">
        <v>8323</v>
      </c>
      <c r="R784" t="s">
        <v>8324</v>
      </c>
      <c r="S784" s="15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5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0" t="s">
        <v>8323</v>
      </c>
      <c r="R786" t="s">
        <v>8324</v>
      </c>
      <c r="S786" s="15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0" t="s">
        <v>8323</v>
      </c>
      <c r="R787" t="s">
        <v>8324</v>
      </c>
      <c r="S787" s="15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8324</v>
      </c>
      <c r="S788" s="15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8324</v>
      </c>
      <c r="S789" s="15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0" t="s">
        <v>8323</v>
      </c>
      <c r="R790" t="s">
        <v>8324</v>
      </c>
      <c r="S790" s="15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0" t="s">
        <v>8323</v>
      </c>
      <c r="R791" t="s">
        <v>8324</v>
      </c>
      <c r="S791" s="15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0" t="s">
        <v>8323</v>
      </c>
      <c r="R792" t="s">
        <v>8324</v>
      </c>
      <c r="S792" s="15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0" t="s">
        <v>8323</v>
      </c>
      <c r="R793" t="s">
        <v>8324</v>
      </c>
      <c r="S793" s="15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0" t="s">
        <v>8323</v>
      </c>
      <c r="R794" t="s">
        <v>8324</v>
      </c>
      <c r="S794" s="15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0" t="s">
        <v>8323</v>
      </c>
      <c r="R795" t="s">
        <v>8324</v>
      </c>
      <c r="S795" s="15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0" t="s">
        <v>8323</v>
      </c>
      <c r="R796" t="s">
        <v>8324</v>
      </c>
      <c r="S796" s="15">
        <f t="shared" si="38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5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8324</v>
      </c>
      <c r="S798" s="15">
        <f t="shared" si="38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5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0" t="s">
        <v>8323</v>
      </c>
      <c r="R800" t="s">
        <v>8324</v>
      </c>
      <c r="S800" s="15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5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5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8324</v>
      </c>
      <c r="S803" s="15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5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0" t="s">
        <v>8323</v>
      </c>
      <c r="R805" t="s">
        <v>8324</v>
      </c>
      <c r="S805" s="15">
        <f t="shared" si="38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0" t="s">
        <v>8323</v>
      </c>
      <c r="R806" t="s">
        <v>8324</v>
      </c>
      <c r="S806" s="15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0" t="s">
        <v>8323</v>
      </c>
      <c r="R807" t="s">
        <v>8324</v>
      </c>
      <c r="S807" s="15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0" t="s">
        <v>8323</v>
      </c>
      <c r="R808" t="s">
        <v>8324</v>
      </c>
      <c r="S808" s="15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0" t="s">
        <v>8323</v>
      </c>
      <c r="R809" t="s">
        <v>8324</v>
      </c>
      <c r="S809" s="15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0" t="s">
        <v>8323</v>
      </c>
      <c r="R810" t="s">
        <v>8324</v>
      </c>
      <c r="S810" s="15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0" t="s">
        <v>8323</v>
      </c>
      <c r="R811" t="s">
        <v>8324</v>
      </c>
      <c r="S811" s="15">
        <f t="shared" si="38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0" t="s">
        <v>8323</v>
      </c>
      <c r="R812" t="s">
        <v>8324</v>
      </c>
      <c r="S812" s="15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0" t="s">
        <v>8323</v>
      </c>
      <c r="R813" t="s">
        <v>8324</v>
      </c>
      <c r="S813" s="15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0" t="s">
        <v>8323</v>
      </c>
      <c r="R814" t="s">
        <v>8324</v>
      </c>
      <c r="S814" s="15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0" t="s">
        <v>8323</v>
      </c>
      <c r="R815" t="s">
        <v>8324</v>
      </c>
      <c r="S815" s="15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0" t="s">
        <v>8323</v>
      </c>
      <c r="R816" t="s">
        <v>8324</v>
      </c>
      <c r="S816" s="15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0" t="s">
        <v>8323</v>
      </c>
      <c r="R817" t="s">
        <v>8324</v>
      </c>
      <c r="S817" s="15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5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5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8324</v>
      </c>
      <c r="S820" s="15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0" t="s">
        <v>8323</v>
      </c>
      <c r="R821" t="s">
        <v>8324</v>
      </c>
      <c r="S821" s="15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8324</v>
      </c>
      <c r="S822" s="15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5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8324</v>
      </c>
      <c r="S824" s="15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8324</v>
      </c>
      <c r="S825" s="15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0" t="s">
        <v>8323</v>
      </c>
      <c r="R826" t="s">
        <v>8324</v>
      </c>
      <c r="S826" s="15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0" t="s">
        <v>8323</v>
      </c>
      <c r="R827" t="s">
        <v>8324</v>
      </c>
      <c r="S827" s="15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0" t="s">
        <v>8323</v>
      </c>
      <c r="R828" t="s">
        <v>8324</v>
      </c>
      <c r="S828" s="15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0" t="s">
        <v>8323</v>
      </c>
      <c r="R829" t="s">
        <v>8324</v>
      </c>
      <c r="S829" s="15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0" t="s">
        <v>8323</v>
      </c>
      <c r="R830" t="s">
        <v>8324</v>
      </c>
      <c r="S830" s="15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0" t="s">
        <v>8323</v>
      </c>
      <c r="R831" t="s">
        <v>8324</v>
      </c>
      <c r="S831" s="15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0" t="s">
        <v>8323</v>
      </c>
      <c r="R832" t="s">
        <v>8324</v>
      </c>
      <c r="S832" s="15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0" t="s">
        <v>8323</v>
      </c>
      <c r="R833" t="s">
        <v>8324</v>
      </c>
      <c r="S833" s="15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 t="shared" ref="P834:P897" si="40">IFERROR(ROUND(E834/L834,2),0)</f>
        <v>97.99</v>
      </c>
      <c r="Q834" s="10" t="s">
        <v>8323</v>
      </c>
      <c r="R834" t="s">
        <v>8324</v>
      </c>
      <c r="S834" s="15">
        <f t="shared" si="38"/>
        <v>40929.342361111114</v>
      </c>
    </row>
    <row r="835" spans="1:19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si="40"/>
        <v>148.78</v>
      </c>
      <c r="Q835" s="10" t="s">
        <v>8323</v>
      </c>
      <c r="R835" t="s">
        <v>8324</v>
      </c>
      <c r="S835" s="15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5">
        <f t="shared" si="41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5">
        <f t="shared" si="41"/>
        <v>41048.125</v>
      </c>
    </row>
    <row r="838" spans="1:19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5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5">
        <f t="shared" si="41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5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5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5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5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0" t="s">
        <v>8323</v>
      </c>
      <c r="R844" t="s">
        <v>8325</v>
      </c>
      <c r="S844" s="15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8323</v>
      </c>
      <c r="R845" t="s">
        <v>8325</v>
      </c>
      <c r="S845" s="15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0" t="s">
        <v>8323</v>
      </c>
      <c r="R846" t="s">
        <v>8325</v>
      </c>
      <c r="S846" s="15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0" t="s">
        <v>8323</v>
      </c>
      <c r="R847" t="s">
        <v>8325</v>
      </c>
      <c r="S847" s="15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8325</v>
      </c>
      <c r="S848" s="15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0" t="s">
        <v>8323</v>
      </c>
      <c r="R849" t="s">
        <v>8325</v>
      </c>
      <c r="S849" s="15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8325</v>
      </c>
      <c r="S850" s="15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0" t="s">
        <v>8323</v>
      </c>
      <c r="R851" t="s">
        <v>8325</v>
      </c>
      <c r="S851" s="15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0" t="s">
        <v>8323</v>
      </c>
      <c r="R852" t="s">
        <v>8325</v>
      </c>
      <c r="S852" s="15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0" t="s">
        <v>8323</v>
      </c>
      <c r="R853" t="s">
        <v>8325</v>
      </c>
      <c r="S853" s="15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8325</v>
      </c>
      <c r="S854" s="15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0" t="s">
        <v>8323</v>
      </c>
      <c r="R855" t="s">
        <v>8325</v>
      </c>
      <c r="S855" s="15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0" t="s">
        <v>8323</v>
      </c>
      <c r="R856" t="s">
        <v>8325</v>
      </c>
      <c r="S856" s="15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0" t="s">
        <v>8323</v>
      </c>
      <c r="R857" t="s">
        <v>8325</v>
      </c>
      <c r="S857" s="15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0" t="s">
        <v>8323</v>
      </c>
      <c r="R858" t="s">
        <v>8325</v>
      </c>
      <c r="S858" s="15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0" t="s">
        <v>8323</v>
      </c>
      <c r="R859" t="s">
        <v>8325</v>
      </c>
      <c r="S859" s="15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0" t="s">
        <v>8323</v>
      </c>
      <c r="R860" t="s">
        <v>8325</v>
      </c>
      <c r="S860" s="15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0" t="s">
        <v>8323</v>
      </c>
      <c r="R861" t="s">
        <v>8325</v>
      </c>
      <c r="S861" s="15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0" t="s">
        <v>8323</v>
      </c>
      <c r="R862" t="s">
        <v>8326</v>
      </c>
      <c r="S862" s="15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0" t="s">
        <v>8323</v>
      </c>
      <c r="R863" t="s">
        <v>8326</v>
      </c>
      <c r="S863" s="15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0" t="s">
        <v>8323</v>
      </c>
      <c r="R864" t="s">
        <v>8326</v>
      </c>
      <c r="S864" s="15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0" t="s">
        <v>8323</v>
      </c>
      <c r="R865" t="s">
        <v>8326</v>
      </c>
      <c r="S865" s="15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0" t="s">
        <v>8323</v>
      </c>
      <c r="R866" t="s">
        <v>8326</v>
      </c>
      <c r="S866" s="15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0" t="s">
        <v>8323</v>
      </c>
      <c r="R867" t="s">
        <v>8326</v>
      </c>
      <c r="S867" s="15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0" t="s">
        <v>8323</v>
      </c>
      <c r="R868" t="s">
        <v>8326</v>
      </c>
      <c r="S868" s="15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0" t="s">
        <v>8323</v>
      </c>
      <c r="R869" t="s">
        <v>8326</v>
      </c>
      <c r="S869" s="15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0" t="s">
        <v>8323</v>
      </c>
      <c r="R870" t="s">
        <v>8326</v>
      </c>
      <c r="S870" s="15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0" t="s">
        <v>8323</v>
      </c>
      <c r="R871" t="s">
        <v>8326</v>
      </c>
      <c r="S871" s="15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0" t="s">
        <v>8323</v>
      </c>
      <c r="R872" t="s">
        <v>8326</v>
      </c>
      <c r="S872" s="15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0" t="s">
        <v>8323</v>
      </c>
      <c r="R873" t="s">
        <v>8326</v>
      </c>
      <c r="S873" s="15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0" t="s">
        <v>8323</v>
      </c>
      <c r="R874" t="s">
        <v>8326</v>
      </c>
      <c r="S874" s="15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0" t="s">
        <v>8323</v>
      </c>
      <c r="R875" t="s">
        <v>8326</v>
      </c>
      <c r="S875" s="15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0" t="s">
        <v>8323</v>
      </c>
      <c r="R876" t="s">
        <v>8326</v>
      </c>
      <c r="S876" s="15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0" t="s">
        <v>8323</v>
      </c>
      <c r="R877" t="s">
        <v>8326</v>
      </c>
      <c r="S877" s="15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0" t="s">
        <v>8323</v>
      </c>
      <c r="R878" t="s">
        <v>8326</v>
      </c>
      <c r="S878" s="15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8326</v>
      </c>
      <c r="S879" s="15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0" t="s">
        <v>8323</v>
      </c>
      <c r="R880" t="s">
        <v>8326</v>
      </c>
      <c r="S880" s="15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8326</v>
      </c>
      <c r="S881" s="15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8327</v>
      </c>
      <c r="S882" s="15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0" t="s">
        <v>8323</v>
      </c>
      <c r="R883" t="s">
        <v>8327</v>
      </c>
      <c r="S883" s="15">
        <f t="shared" si="41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8327</v>
      </c>
      <c r="S884" s="15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5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5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0" t="s">
        <v>8323</v>
      </c>
      <c r="R887" t="s">
        <v>8327</v>
      </c>
      <c r="S887" s="15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0" t="s">
        <v>8323</v>
      </c>
      <c r="R888" t="s">
        <v>8327</v>
      </c>
      <c r="S888" s="15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0" t="s">
        <v>8323</v>
      </c>
      <c r="R889" t="s">
        <v>8327</v>
      </c>
      <c r="S889" s="15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0" t="s">
        <v>8323</v>
      </c>
      <c r="R890" t="s">
        <v>8327</v>
      </c>
      <c r="S890" s="15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0" t="s">
        <v>8323</v>
      </c>
      <c r="R891" t="s">
        <v>8327</v>
      </c>
      <c r="S891" s="15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0" t="s">
        <v>8323</v>
      </c>
      <c r="R892" t="s">
        <v>8327</v>
      </c>
      <c r="S892" s="15">
        <f t="shared" si="41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0" t="s">
        <v>8323</v>
      </c>
      <c r="R893" t="s">
        <v>8327</v>
      </c>
      <c r="S893" s="15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0" t="s">
        <v>8323</v>
      </c>
      <c r="R894" t="s">
        <v>8327</v>
      </c>
      <c r="S894" s="15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0" t="s">
        <v>8323</v>
      </c>
      <c r="R895" t="s">
        <v>8327</v>
      </c>
      <c r="S895" s="15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0" t="s">
        <v>8323</v>
      </c>
      <c r="R896" t="s">
        <v>8327</v>
      </c>
      <c r="S896" s="15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0" t="s">
        <v>8323</v>
      </c>
      <c r="R897" t="s">
        <v>8327</v>
      </c>
      <c r="S897" s="15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 t="shared" ref="P898:P961" si="43">IFERROR(ROUND(E898/L898,2),0)</f>
        <v>44.44</v>
      </c>
      <c r="Q898" s="10" t="s">
        <v>8323</v>
      </c>
      <c r="R898" t="s">
        <v>8327</v>
      </c>
      <c r="S898" s="15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si="43"/>
        <v>0</v>
      </c>
      <c r="Q899" s="10" t="s">
        <v>8323</v>
      </c>
      <c r="R899" t="s">
        <v>8327</v>
      </c>
      <c r="S899" s="15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5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5">
        <f t="shared" si="44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5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5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5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5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5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5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0" t="s">
        <v>8323</v>
      </c>
      <c r="R908" t="s">
        <v>8326</v>
      </c>
      <c r="S908" s="15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0" t="s">
        <v>8323</v>
      </c>
      <c r="R909" t="s">
        <v>8326</v>
      </c>
      <c r="S909" s="15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0" t="s">
        <v>8323</v>
      </c>
      <c r="R910" t="s">
        <v>8326</v>
      </c>
      <c r="S910" s="15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0" t="s">
        <v>8323</v>
      </c>
      <c r="R911" t="s">
        <v>8326</v>
      </c>
      <c r="S911" s="15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8326</v>
      </c>
      <c r="S912" s="15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0" t="s">
        <v>8323</v>
      </c>
      <c r="R913" t="s">
        <v>8326</v>
      </c>
      <c r="S913" s="15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0" t="s">
        <v>8323</v>
      </c>
      <c r="R914" t="s">
        <v>8326</v>
      </c>
      <c r="S914" s="15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0" t="s">
        <v>8323</v>
      </c>
      <c r="R915" t="s">
        <v>8326</v>
      </c>
      <c r="S915" s="15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0" t="s">
        <v>8323</v>
      </c>
      <c r="R916" t="s">
        <v>8326</v>
      </c>
      <c r="S916" s="15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0" t="s">
        <v>8323</v>
      </c>
      <c r="R917" t="s">
        <v>8326</v>
      </c>
      <c r="S917" s="15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0" t="s">
        <v>8323</v>
      </c>
      <c r="R918" t="s">
        <v>8326</v>
      </c>
      <c r="S918" s="15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0" t="s">
        <v>8323</v>
      </c>
      <c r="R919" t="s">
        <v>8326</v>
      </c>
      <c r="S919" s="15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0" t="s">
        <v>8323</v>
      </c>
      <c r="R920" t="s">
        <v>8326</v>
      </c>
      <c r="S920" s="15">
        <f t="shared" si="44"/>
        <v>41974.957881944443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0" t="s">
        <v>8323</v>
      </c>
      <c r="R921" t="s">
        <v>8326</v>
      </c>
      <c r="S921" s="15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0" t="s">
        <v>8323</v>
      </c>
      <c r="R922" t="s">
        <v>8326</v>
      </c>
      <c r="S922" s="15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0" t="s">
        <v>8323</v>
      </c>
      <c r="R923" t="s">
        <v>8326</v>
      </c>
      <c r="S923" s="15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0" t="s">
        <v>8323</v>
      </c>
      <c r="R924" t="s">
        <v>8326</v>
      </c>
      <c r="S924" s="15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0" t="s">
        <v>8323</v>
      </c>
      <c r="R925" t="s">
        <v>8326</v>
      </c>
      <c r="S925" s="15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0" t="s">
        <v>8323</v>
      </c>
      <c r="R926" t="s">
        <v>8326</v>
      </c>
      <c r="S926" s="15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0" t="s">
        <v>8323</v>
      </c>
      <c r="R927" t="s">
        <v>8326</v>
      </c>
      <c r="S927" s="15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0" t="s">
        <v>8323</v>
      </c>
      <c r="R928" t="s">
        <v>8326</v>
      </c>
      <c r="S928" s="15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0" t="s">
        <v>8323</v>
      </c>
      <c r="R929" t="s">
        <v>8326</v>
      </c>
      <c r="S929" s="15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8326</v>
      </c>
      <c r="S930" s="15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0" t="s">
        <v>8323</v>
      </c>
      <c r="R931" t="s">
        <v>8326</v>
      </c>
      <c r="S931" s="15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0" t="s">
        <v>8323</v>
      </c>
      <c r="R932" t="s">
        <v>8326</v>
      </c>
      <c r="S932" s="15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8326</v>
      </c>
      <c r="S933" s="15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8326</v>
      </c>
      <c r="S934" s="15">
        <f t="shared" si="44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0" t="s">
        <v>8323</v>
      </c>
      <c r="R935" t="s">
        <v>8326</v>
      </c>
      <c r="S935" s="15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0" t="s">
        <v>8323</v>
      </c>
      <c r="R936" t="s">
        <v>8326</v>
      </c>
      <c r="S936" s="15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0" t="s">
        <v>8323</v>
      </c>
      <c r="R937" t="s">
        <v>8326</v>
      </c>
      <c r="S937" s="15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0" t="s">
        <v>8323</v>
      </c>
      <c r="R938" t="s">
        <v>8326</v>
      </c>
      <c r="S938" s="15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0" t="s">
        <v>8323</v>
      </c>
      <c r="R939" t="s">
        <v>8326</v>
      </c>
      <c r="S939" s="15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0" t="s">
        <v>8323</v>
      </c>
      <c r="R940" t="s">
        <v>8326</v>
      </c>
      <c r="S940" s="15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0" t="s">
        <v>8323</v>
      </c>
      <c r="R941" t="s">
        <v>8326</v>
      </c>
      <c r="S941" s="15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0" t="s">
        <v>8317</v>
      </c>
      <c r="R942" t="s">
        <v>8319</v>
      </c>
      <c r="S942" s="15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0" t="s">
        <v>8317</v>
      </c>
      <c r="R943" t="s">
        <v>8319</v>
      </c>
      <c r="S943" s="15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0" t="s">
        <v>8317</v>
      </c>
      <c r="R944" t="s">
        <v>8319</v>
      </c>
      <c r="S944" s="15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0" t="s">
        <v>8317</v>
      </c>
      <c r="R945" t="s">
        <v>8319</v>
      </c>
      <c r="S945" s="15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0" t="s">
        <v>8317</v>
      </c>
      <c r="R946" t="s">
        <v>8319</v>
      </c>
      <c r="S946" s="15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0" t="s">
        <v>8317</v>
      </c>
      <c r="R947" t="s">
        <v>8319</v>
      </c>
      <c r="S947" s="15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0" t="s">
        <v>8317</v>
      </c>
      <c r="R948" t="s">
        <v>8319</v>
      </c>
      <c r="S948" s="15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0" t="s">
        <v>8317</v>
      </c>
      <c r="R949" t="s">
        <v>8319</v>
      </c>
      <c r="S949" s="15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0" t="s">
        <v>8317</v>
      </c>
      <c r="R950" t="s">
        <v>8319</v>
      </c>
      <c r="S950" s="15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0" t="s">
        <v>8317</v>
      </c>
      <c r="R951" t="s">
        <v>8319</v>
      </c>
      <c r="S951" s="15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0" t="s">
        <v>8317</v>
      </c>
      <c r="R952" t="s">
        <v>8319</v>
      </c>
      <c r="S952" s="15">
        <f t="shared" si="44"/>
        <v>42386.750706018516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0" t="s">
        <v>8317</v>
      </c>
      <c r="R953" t="s">
        <v>8319</v>
      </c>
      <c r="S953" s="15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0" t="s">
        <v>8317</v>
      </c>
      <c r="R954" t="s">
        <v>8319</v>
      </c>
      <c r="S954" s="15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0" t="s">
        <v>8317</v>
      </c>
      <c r="R955" t="s">
        <v>8319</v>
      </c>
      <c r="S955" s="15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0" t="s">
        <v>8317</v>
      </c>
      <c r="R956" t="s">
        <v>8319</v>
      </c>
      <c r="S956" s="15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0" t="s">
        <v>8317</v>
      </c>
      <c r="R957" t="s">
        <v>8319</v>
      </c>
      <c r="S957" s="15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0" t="s">
        <v>8317</v>
      </c>
      <c r="R958" t="s">
        <v>8319</v>
      </c>
      <c r="S958" s="15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0" t="s">
        <v>8317</v>
      </c>
      <c r="R959" t="s">
        <v>8319</v>
      </c>
      <c r="S959" s="15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8319</v>
      </c>
      <c r="S960" s="15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0" t="s">
        <v>8317</v>
      </c>
      <c r="R961" t="s">
        <v>8319</v>
      </c>
      <c r="S961" s="15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 t="shared" ref="P962:P1025" si="46">IFERROR(ROUND(E962/L962,2),0)</f>
        <v>136.46</v>
      </c>
      <c r="Q962" s="10" t="s">
        <v>8317</v>
      </c>
      <c r="R962" t="s">
        <v>8319</v>
      </c>
      <c r="S962" s="15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si="46"/>
        <v>364.35</v>
      </c>
      <c r="Q963" s="10" t="s">
        <v>8317</v>
      </c>
      <c r="R963" t="s">
        <v>8319</v>
      </c>
      <c r="S963" s="15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5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5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5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5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5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5">
        <f t="shared" si="47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5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5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0" t="s">
        <v>8317</v>
      </c>
      <c r="R972" t="s">
        <v>8319</v>
      </c>
      <c r="S972" s="15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0" t="s">
        <v>8317</v>
      </c>
      <c r="R973" t="s">
        <v>8319</v>
      </c>
      <c r="S973" s="15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0" t="s">
        <v>8317</v>
      </c>
      <c r="R974" t="s">
        <v>8319</v>
      </c>
      <c r="S974" s="15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0" t="s">
        <v>8317</v>
      </c>
      <c r="R975" t="s">
        <v>8319</v>
      </c>
      <c r="S975" s="15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0" t="s">
        <v>8317</v>
      </c>
      <c r="R976" t="s">
        <v>8319</v>
      </c>
      <c r="S976" s="15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0" t="s">
        <v>8317</v>
      </c>
      <c r="R977" t="s">
        <v>8319</v>
      </c>
      <c r="S977" s="15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0" t="s">
        <v>8317</v>
      </c>
      <c r="R978" t="s">
        <v>8319</v>
      </c>
      <c r="S978" s="15">
        <f t="shared" si="47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0" t="s">
        <v>8317</v>
      </c>
      <c r="R979" t="s">
        <v>8319</v>
      </c>
      <c r="S979" s="15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0" t="s">
        <v>8317</v>
      </c>
      <c r="R980" t="s">
        <v>8319</v>
      </c>
      <c r="S980" s="15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0" t="s">
        <v>8317</v>
      </c>
      <c r="R981" t="s">
        <v>8319</v>
      </c>
      <c r="S981" s="15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0" t="s">
        <v>8317</v>
      </c>
      <c r="R982" t="s">
        <v>8319</v>
      </c>
      <c r="S982" s="15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0" t="s">
        <v>8317</v>
      </c>
      <c r="R983" t="s">
        <v>8319</v>
      </c>
      <c r="S983" s="15">
        <f t="shared" si="47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0" t="s">
        <v>8317</v>
      </c>
      <c r="R984" t="s">
        <v>8319</v>
      </c>
      <c r="S984" s="15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0" t="s">
        <v>8317</v>
      </c>
      <c r="R985" t="s">
        <v>8319</v>
      </c>
      <c r="S985" s="15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0" t="s">
        <v>8317</v>
      </c>
      <c r="R986" t="s">
        <v>8319</v>
      </c>
      <c r="S986" s="15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0" t="s">
        <v>8317</v>
      </c>
      <c r="R987" t="s">
        <v>8319</v>
      </c>
      <c r="S987" s="15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0" t="s">
        <v>8317</v>
      </c>
      <c r="R988" t="s">
        <v>8319</v>
      </c>
      <c r="S988" s="15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0" t="s">
        <v>8317</v>
      </c>
      <c r="R989" t="s">
        <v>8319</v>
      </c>
      <c r="S989" s="15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0" t="s">
        <v>8317</v>
      </c>
      <c r="R990" t="s">
        <v>8319</v>
      </c>
      <c r="S990" s="15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8319</v>
      </c>
      <c r="S991" s="15">
        <f t="shared" si="47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0" t="s">
        <v>8317</v>
      </c>
      <c r="R992" t="s">
        <v>8319</v>
      </c>
      <c r="S992" s="15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0" t="s">
        <v>8317</v>
      </c>
      <c r="R993" t="s">
        <v>8319</v>
      </c>
      <c r="S993" s="15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0" t="s">
        <v>8317</v>
      </c>
      <c r="R994" t="s">
        <v>8319</v>
      </c>
      <c r="S994" s="15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0" t="s">
        <v>8317</v>
      </c>
      <c r="R995" t="s">
        <v>8319</v>
      </c>
      <c r="S995" s="15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8319</v>
      </c>
      <c r="S996" s="15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0" t="s">
        <v>8317</v>
      </c>
      <c r="R997" t="s">
        <v>8319</v>
      </c>
      <c r="S997" s="15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0" t="s">
        <v>8317</v>
      </c>
      <c r="R998" t="s">
        <v>8319</v>
      </c>
      <c r="S998" s="15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0" t="s">
        <v>8317</v>
      </c>
      <c r="R999" t="s">
        <v>8319</v>
      </c>
      <c r="S999" s="15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0" t="s">
        <v>8317</v>
      </c>
      <c r="R1000" t="s">
        <v>8319</v>
      </c>
      <c r="S1000" s="15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0" t="s">
        <v>8317</v>
      </c>
      <c r="R1001" t="s">
        <v>8319</v>
      </c>
      <c r="S1001" s="15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0" t="s">
        <v>8317</v>
      </c>
      <c r="R1002" t="s">
        <v>8319</v>
      </c>
      <c r="S1002" s="15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0" t="s">
        <v>8317</v>
      </c>
      <c r="R1003" t="s">
        <v>8319</v>
      </c>
      <c r="S1003" s="15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0" t="s">
        <v>8317</v>
      </c>
      <c r="R1004" t="s">
        <v>8319</v>
      </c>
      <c r="S1004" s="15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0" t="s">
        <v>8317</v>
      </c>
      <c r="R1005" t="s">
        <v>8319</v>
      </c>
      <c r="S1005" s="15">
        <f t="shared" si="47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0" t="s">
        <v>8317</v>
      </c>
      <c r="R1006" t="s">
        <v>8319</v>
      </c>
      <c r="S1006" s="15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0" t="s">
        <v>8317</v>
      </c>
      <c r="R1007" t="s">
        <v>8319</v>
      </c>
      <c r="S1007" s="15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0" t="s">
        <v>8317</v>
      </c>
      <c r="R1008" t="s">
        <v>8319</v>
      </c>
      <c r="S1008" s="15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0" t="s">
        <v>8317</v>
      </c>
      <c r="R1009" t="s">
        <v>8319</v>
      </c>
      <c r="S1009" s="15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0" t="s">
        <v>8317</v>
      </c>
      <c r="R1010" t="s">
        <v>8319</v>
      </c>
      <c r="S1010" s="15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0" t="s">
        <v>8317</v>
      </c>
      <c r="R1011" t="s">
        <v>8319</v>
      </c>
      <c r="S1011" s="15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0" t="s">
        <v>8317</v>
      </c>
      <c r="R1012" t="s">
        <v>8319</v>
      </c>
      <c r="S1012" s="15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0" t="s">
        <v>8317</v>
      </c>
      <c r="R1013" t="s">
        <v>8319</v>
      </c>
      <c r="S1013" s="15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0" t="s">
        <v>8317</v>
      </c>
      <c r="R1014" t="s">
        <v>8319</v>
      </c>
      <c r="S1014" s="15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0" t="s">
        <v>8317</v>
      </c>
      <c r="R1015" t="s">
        <v>8319</v>
      </c>
      <c r="S1015" s="15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0" t="s">
        <v>8317</v>
      </c>
      <c r="R1016" t="s">
        <v>8319</v>
      </c>
      <c r="S1016" s="15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0" t="s">
        <v>8317</v>
      </c>
      <c r="R1017" t="s">
        <v>8319</v>
      </c>
      <c r="S1017" s="15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0" t="s">
        <v>8317</v>
      </c>
      <c r="R1018" t="s">
        <v>8319</v>
      </c>
      <c r="S1018" s="15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0" t="s">
        <v>8317</v>
      </c>
      <c r="R1019" t="s">
        <v>8319</v>
      </c>
      <c r="S1019" s="15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0" t="s">
        <v>8317</v>
      </c>
      <c r="R1020" t="s">
        <v>8319</v>
      </c>
      <c r="S1020" s="15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0" t="s">
        <v>8317</v>
      </c>
      <c r="R1021" t="s">
        <v>8319</v>
      </c>
      <c r="S1021" s="15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8328</v>
      </c>
      <c r="S1022" s="15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0" t="s">
        <v>8323</v>
      </c>
      <c r="R1023" t="s">
        <v>8328</v>
      </c>
      <c r="S1023" s="15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8328</v>
      </c>
      <c r="S1024" s="15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0" t="s">
        <v>8323</v>
      </c>
      <c r="R1025" t="s">
        <v>8328</v>
      </c>
      <c r="S1025" s="15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 t="shared" ref="P1026:P1089" si="49">IFERROR(ROUND(E1026/L1026,2),0)</f>
        <v>388.98</v>
      </c>
      <c r="Q1026" s="10" t="s">
        <v>8323</v>
      </c>
      <c r="R1026" t="s">
        <v>8328</v>
      </c>
      <c r="S1026" s="15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si="49"/>
        <v>71.849999999999994</v>
      </c>
      <c r="Q1027" s="10" t="s">
        <v>8323</v>
      </c>
      <c r="R1027" t="s">
        <v>8328</v>
      </c>
      <c r="S1027" s="15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5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5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5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5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5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5">
        <f t="shared" si="50"/>
        <v>42354.764004629629</v>
      </c>
    </row>
    <row r="1034" spans="1:19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5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5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0" t="s">
        <v>8323</v>
      </c>
      <c r="R1036" t="s">
        <v>8328</v>
      </c>
      <c r="S1036" s="15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0" t="s">
        <v>8323</v>
      </c>
      <c r="R1037" t="s">
        <v>8328</v>
      </c>
      <c r="S1037" s="15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0" t="s">
        <v>8323</v>
      </c>
      <c r="R1038" t="s">
        <v>8328</v>
      </c>
      <c r="S1038" s="15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0" t="s">
        <v>8323</v>
      </c>
      <c r="R1039" t="s">
        <v>8328</v>
      </c>
      <c r="S1039" s="15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0" t="s">
        <v>8323</v>
      </c>
      <c r="R1040" t="s">
        <v>8328</v>
      </c>
      <c r="S1040" s="15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0" t="s">
        <v>8323</v>
      </c>
      <c r="R1041" t="s">
        <v>8328</v>
      </c>
      <c r="S1041" s="15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0" t="s">
        <v>8329</v>
      </c>
      <c r="R1042" t="s">
        <v>8330</v>
      </c>
      <c r="S1042" s="15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0" t="s">
        <v>8329</v>
      </c>
      <c r="R1043" t="s">
        <v>8330</v>
      </c>
      <c r="S1043" s="15">
        <f t="shared" si="50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0" t="s">
        <v>8329</v>
      </c>
      <c r="R1044" t="s">
        <v>8330</v>
      </c>
      <c r="S1044" s="15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0" t="s">
        <v>8329</v>
      </c>
      <c r="R1045" t="s">
        <v>8330</v>
      </c>
      <c r="S1045" s="15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0" t="s">
        <v>8329</v>
      </c>
      <c r="R1046" t="s">
        <v>8330</v>
      </c>
      <c r="S1046" s="15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0" t="s">
        <v>8329</v>
      </c>
      <c r="R1047" t="s">
        <v>8330</v>
      </c>
      <c r="S1047" s="15">
        <f t="shared" si="50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0" t="s">
        <v>8329</v>
      </c>
      <c r="R1048" t="s">
        <v>8330</v>
      </c>
      <c r="S1048" s="15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0" t="s">
        <v>8329</v>
      </c>
      <c r="R1049" t="s">
        <v>8330</v>
      </c>
      <c r="S1049" s="15">
        <f t="shared" si="50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0" t="s">
        <v>8329</v>
      </c>
      <c r="R1050" t="s">
        <v>8330</v>
      </c>
      <c r="S1050" s="15">
        <f t="shared" si="50"/>
        <v>42638.053113425922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0" t="s">
        <v>8329</v>
      </c>
      <c r="R1051" t="s">
        <v>8330</v>
      </c>
      <c r="S1051" s="15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0" t="s">
        <v>8329</v>
      </c>
      <c r="R1052" t="s">
        <v>8330</v>
      </c>
      <c r="S1052" s="15">
        <f t="shared" si="50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0" t="s">
        <v>8329</v>
      </c>
      <c r="R1053" t="s">
        <v>8330</v>
      </c>
      <c r="S1053" s="15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0" t="s">
        <v>8329</v>
      </c>
      <c r="R1054" t="s">
        <v>8330</v>
      </c>
      <c r="S1054" s="15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0" t="s">
        <v>8329</v>
      </c>
      <c r="R1055" t="s">
        <v>8330</v>
      </c>
      <c r="S1055" s="15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0" t="s">
        <v>8329</v>
      </c>
      <c r="R1056" t="s">
        <v>8330</v>
      </c>
      <c r="S1056" s="15">
        <f t="shared" si="50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0" t="s">
        <v>8329</v>
      </c>
      <c r="R1057" t="s">
        <v>8330</v>
      </c>
      <c r="S1057" s="15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0" t="s">
        <v>8329</v>
      </c>
      <c r="R1058" t="s">
        <v>8330</v>
      </c>
      <c r="S1058" s="15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0" t="s">
        <v>8329</v>
      </c>
      <c r="R1059" t="s">
        <v>8330</v>
      </c>
      <c r="S1059" s="15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0" t="s">
        <v>8329</v>
      </c>
      <c r="R1060" t="s">
        <v>8330</v>
      </c>
      <c r="S1060" s="15">
        <f t="shared" si="50"/>
        <v>42089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0" t="s">
        <v>8329</v>
      </c>
      <c r="R1061" t="s">
        <v>8330</v>
      </c>
      <c r="S1061" s="15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0" t="s">
        <v>8329</v>
      </c>
      <c r="R1062" t="s">
        <v>8330</v>
      </c>
      <c r="S1062" s="15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0" t="s">
        <v>8329</v>
      </c>
      <c r="R1063" t="s">
        <v>8330</v>
      </c>
      <c r="S1063" s="15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0" t="s">
        <v>8329</v>
      </c>
      <c r="R1064" t="s">
        <v>8330</v>
      </c>
      <c r="S1064" s="15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0" t="s">
        <v>8329</v>
      </c>
      <c r="R1065" t="s">
        <v>8330</v>
      </c>
      <c r="S1065" s="15">
        <f t="shared" si="50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0" t="s">
        <v>8331</v>
      </c>
      <c r="R1066" t="s">
        <v>8332</v>
      </c>
      <c r="S1066" s="15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0" t="s">
        <v>8331</v>
      </c>
      <c r="R1067" t="s">
        <v>8332</v>
      </c>
      <c r="S1067" s="15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0" t="s">
        <v>8331</v>
      </c>
      <c r="R1068" t="s">
        <v>8332</v>
      </c>
      <c r="S1068" s="15">
        <f t="shared" si="50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0" t="s">
        <v>8331</v>
      </c>
      <c r="R1069" t="s">
        <v>8332</v>
      </c>
      <c r="S1069" s="15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0" t="s">
        <v>8331</v>
      </c>
      <c r="R1070" t="s">
        <v>8332</v>
      </c>
      <c r="S1070" s="15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0" t="s">
        <v>8331</v>
      </c>
      <c r="R1071" t="s">
        <v>8332</v>
      </c>
      <c r="S1071" s="15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0" t="s">
        <v>8331</v>
      </c>
      <c r="R1072" t="s">
        <v>8332</v>
      </c>
      <c r="S1072" s="15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0" t="s">
        <v>8331</v>
      </c>
      <c r="R1073" t="s">
        <v>8332</v>
      </c>
      <c r="S1073" s="15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0" t="s">
        <v>8331</v>
      </c>
      <c r="R1074" t="s">
        <v>8332</v>
      </c>
      <c r="S1074" s="15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0" t="s">
        <v>8331</v>
      </c>
      <c r="R1075" t="s">
        <v>8332</v>
      </c>
      <c r="S1075" s="15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0" t="s">
        <v>8331</v>
      </c>
      <c r="R1076" t="s">
        <v>8332</v>
      </c>
      <c r="S1076" s="15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0" t="s">
        <v>8331</v>
      </c>
      <c r="R1077" t="s">
        <v>8332</v>
      </c>
      <c r="S1077" s="15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0" t="s">
        <v>8331</v>
      </c>
      <c r="R1078" t="s">
        <v>8332</v>
      </c>
      <c r="S1078" s="15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0" t="s">
        <v>8331</v>
      </c>
      <c r="R1079" t="s">
        <v>8332</v>
      </c>
      <c r="S1079" s="15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0" t="s">
        <v>8331</v>
      </c>
      <c r="R1080" t="s">
        <v>8332</v>
      </c>
      <c r="S1080" s="15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0" t="s">
        <v>8331</v>
      </c>
      <c r="R1081" t="s">
        <v>8332</v>
      </c>
      <c r="S1081" s="15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0" t="s">
        <v>8331</v>
      </c>
      <c r="R1082" t="s">
        <v>8332</v>
      </c>
      <c r="S1082" s="15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0" t="s">
        <v>8331</v>
      </c>
      <c r="R1083" t="s">
        <v>8332</v>
      </c>
      <c r="S1083" s="15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0" t="s">
        <v>8331</v>
      </c>
      <c r="R1084" t="s">
        <v>8332</v>
      </c>
      <c r="S1084" s="15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0" t="s">
        <v>8331</v>
      </c>
      <c r="R1085" t="s">
        <v>8332</v>
      </c>
      <c r="S1085" s="15">
        <f t="shared" si="50"/>
        <v>41853.659525462965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0" t="s">
        <v>8331</v>
      </c>
      <c r="R1086" t="s">
        <v>8332</v>
      </c>
      <c r="S1086" s="15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0" t="s">
        <v>8331</v>
      </c>
      <c r="R1087" t="s">
        <v>8332</v>
      </c>
      <c r="S1087" s="15">
        <f t="shared" si="50"/>
        <v>42443.629340277781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0" t="s">
        <v>8331</v>
      </c>
      <c r="R1088" t="s">
        <v>8332</v>
      </c>
      <c r="S1088" s="15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0" t="s">
        <v>8331</v>
      </c>
      <c r="R1089" t="s">
        <v>8332</v>
      </c>
      <c r="S1089" s="15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 t="shared" ref="P1090:P1153" si="52">IFERROR(ROUND(E1090/L1090,2),0)</f>
        <v>43.42</v>
      </c>
      <c r="Q1090" s="10" t="s">
        <v>8331</v>
      </c>
      <c r="R1090" t="s">
        <v>8332</v>
      </c>
      <c r="S1090" s="15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si="52"/>
        <v>23.96</v>
      </c>
      <c r="Q1091" s="10" t="s">
        <v>8331</v>
      </c>
      <c r="R1091" t="s">
        <v>8332</v>
      </c>
      <c r="S1091" s="15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5">
        <f t="shared" si="53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5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5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5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5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5">
        <f t="shared" si="53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5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5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0" t="s">
        <v>8331</v>
      </c>
      <c r="R1100" t="s">
        <v>8332</v>
      </c>
      <c r="S1100" s="15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0" t="s">
        <v>8331</v>
      </c>
      <c r="R1101" t="s">
        <v>8332</v>
      </c>
      <c r="S1101" s="15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0" t="s">
        <v>8331</v>
      </c>
      <c r="R1102" t="s">
        <v>8332</v>
      </c>
      <c r="S1102" s="15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0" t="s">
        <v>8331</v>
      </c>
      <c r="R1103" t="s">
        <v>8332</v>
      </c>
      <c r="S1103" s="15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0" t="s">
        <v>8331</v>
      </c>
      <c r="R1104" t="s">
        <v>8332</v>
      </c>
      <c r="S1104" s="15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0" t="s">
        <v>8331</v>
      </c>
      <c r="R1105" t="s">
        <v>8332</v>
      </c>
      <c r="S1105" s="15">
        <f t="shared" si="53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0" t="s">
        <v>8331</v>
      </c>
      <c r="R1106" t="s">
        <v>8332</v>
      </c>
      <c r="S1106" s="15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0" t="s">
        <v>8331</v>
      </c>
      <c r="R1107" t="s">
        <v>8332</v>
      </c>
      <c r="S1107" s="15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0" t="s">
        <v>8331</v>
      </c>
      <c r="R1108" t="s">
        <v>8332</v>
      </c>
      <c r="S1108" s="15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0" t="s">
        <v>8331</v>
      </c>
      <c r="R1109" t="s">
        <v>8332</v>
      </c>
      <c r="S1109" s="15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0" t="s">
        <v>8331</v>
      </c>
      <c r="R1110" t="s">
        <v>8332</v>
      </c>
      <c r="S1110" s="15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0" t="s">
        <v>8331</v>
      </c>
      <c r="R1111" t="s">
        <v>8332</v>
      </c>
      <c r="S1111" s="15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0" t="s">
        <v>8331</v>
      </c>
      <c r="R1112" t="s">
        <v>8332</v>
      </c>
      <c r="S1112" s="15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0" t="s">
        <v>8331</v>
      </c>
      <c r="R1113" t="s">
        <v>8332</v>
      </c>
      <c r="S1113" s="15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0" t="s">
        <v>8331</v>
      </c>
      <c r="R1114" t="s">
        <v>8332</v>
      </c>
      <c r="S1114" s="15">
        <f t="shared" si="53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0" t="s">
        <v>8331</v>
      </c>
      <c r="R1115" t="s">
        <v>8332</v>
      </c>
      <c r="S1115" s="15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0" t="s">
        <v>8331</v>
      </c>
      <c r="R1116" t="s">
        <v>8332</v>
      </c>
      <c r="S1116" s="15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0" t="s">
        <v>8331</v>
      </c>
      <c r="R1117" t="s">
        <v>8332</v>
      </c>
      <c r="S1117" s="15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0" t="s">
        <v>8331</v>
      </c>
      <c r="R1118" t="s">
        <v>8332</v>
      </c>
      <c r="S1118" s="15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0" t="s">
        <v>8331</v>
      </c>
      <c r="R1119" t="s">
        <v>8332</v>
      </c>
      <c r="S1119" s="15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0" t="s">
        <v>8331</v>
      </c>
      <c r="R1120" t="s">
        <v>8332</v>
      </c>
      <c r="S1120" s="15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0" t="s">
        <v>8331</v>
      </c>
      <c r="R1121" t="s">
        <v>8332</v>
      </c>
      <c r="S1121" s="15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0" t="s">
        <v>8331</v>
      </c>
      <c r="R1122" t="s">
        <v>8332</v>
      </c>
      <c r="S1122" s="15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0" t="s">
        <v>8331</v>
      </c>
      <c r="R1123" t="s">
        <v>8332</v>
      </c>
      <c r="S1123" s="15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0" t="s">
        <v>8331</v>
      </c>
      <c r="R1124" t="s">
        <v>8332</v>
      </c>
      <c r="S1124" s="15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0" t="s">
        <v>8331</v>
      </c>
      <c r="R1125" t="s">
        <v>8332</v>
      </c>
      <c r="S1125" s="15">
        <f t="shared" si="53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0" t="s">
        <v>8331</v>
      </c>
      <c r="R1126" t="s">
        <v>8333</v>
      </c>
      <c r="S1126" s="15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0" t="s">
        <v>8331</v>
      </c>
      <c r="R1127" t="s">
        <v>8333</v>
      </c>
      <c r="S1127" s="15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0" t="s">
        <v>8331</v>
      </c>
      <c r="R1128" t="s">
        <v>8333</v>
      </c>
      <c r="S1128" s="15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0" t="s">
        <v>8331</v>
      </c>
      <c r="R1129" t="s">
        <v>8333</v>
      </c>
      <c r="S1129" s="15">
        <f t="shared" si="53"/>
        <v>41957.895833333328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0" t="s">
        <v>8331</v>
      </c>
      <c r="R1130" t="s">
        <v>8333</v>
      </c>
      <c r="S1130" s="15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0" t="s">
        <v>8331</v>
      </c>
      <c r="R1131" t="s">
        <v>8333</v>
      </c>
      <c r="S1131" s="15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0" t="s">
        <v>8331</v>
      </c>
      <c r="R1132" t="s">
        <v>8333</v>
      </c>
      <c r="S1132" s="15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0" t="s">
        <v>8331</v>
      </c>
      <c r="R1133" t="s">
        <v>8333</v>
      </c>
      <c r="S1133" s="15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0" t="s">
        <v>8331</v>
      </c>
      <c r="R1134" t="s">
        <v>8333</v>
      </c>
      <c r="S1134" s="15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0" t="s">
        <v>8331</v>
      </c>
      <c r="R1135" t="s">
        <v>8333</v>
      </c>
      <c r="S1135" s="15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0" t="s">
        <v>8331</v>
      </c>
      <c r="R1136" t="s">
        <v>8333</v>
      </c>
      <c r="S1136" s="15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0" t="s">
        <v>8331</v>
      </c>
      <c r="R1137" t="s">
        <v>8333</v>
      </c>
      <c r="S1137" s="15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0" t="s">
        <v>8331</v>
      </c>
      <c r="R1138" t="s">
        <v>8333</v>
      </c>
      <c r="S1138" s="15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0" t="s">
        <v>8331</v>
      </c>
      <c r="R1139" t="s">
        <v>8333</v>
      </c>
      <c r="S1139" s="15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0" t="s">
        <v>8331</v>
      </c>
      <c r="R1140" t="s">
        <v>8333</v>
      </c>
      <c r="S1140" s="15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0" t="s">
        <v>8331</v>
      </c>
      <c r="R1141" t="s">
        <v>8333</v>
      </c>
      <c r="S1141" s="15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0" t="s">
        <v>8331</v>
      </c>
      <c r="R1142" t="s">
        <v>8333</v>
      </c>
      <c r="S1142" s="15">
        <f t="shared" si="53"/>
        <v>42222.462048611109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0" t="s">
        <v>8331</v>
      </c>
      <c r="R1143" t="s">
        <v>8333</v>
      </c>
      <c r="S1143" s="15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0" t="s">
        <v>8331</v>
      </c>
      <c r="R1144" t="s">
        <v>8333</v>
      </c>
      <c r="S1144" s="15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0" t="s">
        <v>8331</v>
      </c>
      <c r="R1145" t="s">
        <v>8333</v>
      </c>
      <c r="S1145" s="15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0" t="s">
        <v>8334</v>
      </c>
      <c r="R1146" t="s">
        <v>8335</v>
      </c>
      <c r="S1146" s="15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0" t="s">
        <v>8334</v>
      </c>
      <c r="R1147" t="s">
        <v>8335</v>
      </c>
      <c r="S1147" s="15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0" t="s">
        <v>8334</v>
      </c>
      <c r="R1148" t="s">
        <v>8335</v>
      </c>
      <c r="S1148" s="15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0" t="s">
        <v>8334</v>
      </c>
      <c r="R1149" t="s">
        <v>8335</v>
      </c>
      <c r="S1149" s="15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0" t="s">
        <v>8334</v>
      </c>
      <c r="R1150" t="s">
        <v>8335</v>
      </c>
      <c r="S1150" s="15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0" t="s">
        <v>8334</v>
      </c>
      <c r="R1151" t="s">
        <v>8335</v>
      </c>
      <c r="S1151" s="15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0" t="s">
        <v>8334</v>
      </c>
      <c r="R1152" t="s">
        <v>8335</v>
      </c>
      <c r="S1152" s="15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0" t="s">
        <v>8334</v>
      </c>
      <c r="R1153" t="s">
        <v>8335</v>
      </c>
      <c r="S1153" s="15">
        <f t="shared" si="53"/>
        <v>42254.102581018517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 t="shared" ref="P1154:P1217" si="55">IFERROR(ROUND(E1154/L1154,2),0)</f>
        <v>60.73</v>
      </c>
      <c r="Q1154" s="10" t="s">
        <v>8334</v>
      </c>
      <c r="R1154" t="s">
        <v>8335</v>
      </c>
      <c r="S1154" s="15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si="55"/>
        <v>50</v>
      </c>
      <c r="Q1155" s="10" t="s">
        <v>8334</v>
      </c>
      <c r="R1155" t="s">
        <v>8335</v>
      </c>
      <c r="S1155" s="15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5">
        <f t="shared" si="56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5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5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5">
        <f t="shared" si="56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5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5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5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5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0" t="s">
        <v>8334</v>
      </c>
      <c r="R1164" t="s">
        <v>8335</v>
      </c>
      <c r="S1164" s="15">
        <f t="shared" si="56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0" t="s">
        <v>8334</v>
      </c>
      <c r="R1165" t="s">
        <v>8335</v>
      </c>
      <c r="S1165" s="15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0" t="s">
        <v>8334</v>
      </c>
      <c r="R1166" t="s">
        <v>8335</v>
      </c>
      <c r="S1166" s="15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0" t="s">
        <v>8334</v>
      </c>
      <c r="R1167" t="s">
        <v>8335</v>
      </c>
      <c r="S1167" s="15">
        <f t="shared" si="56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0" t="s">
        <v>8334</v>
      </c>
      <c r="R1168" t="s">
        <v>8335</v>
      </c>
      <c r="S1168" s="15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0" t="s">
        <v>8334</v>
      </c>
      <c r="R1169" t="s">
        <v>8335</v>
      </c>
      <c r="S1169" s="15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0" t="s">
        <v>8334</v>
      </c>
      <c r="R1170" t="s">
        <v>8335</v>
      </c>
      <c r="S1170" s="15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0" t="s">
        <v>8334</v>
      </c>
      <c r="R1171" t="s">
        <v>8335</v>
      </c>
      <c r="S1171" s="15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0" t="s">
        <v>8334</v>
      </c>
      <c r="R1172" t="s">
        <v>8335</v>
      </c>
      <c r="S1172" s="15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0" t="s">
        <v>8334</v>
      </c>
      <c r="R1173" t="s">
        <v>8335</v>
      </c>
      <c r="S1173" s="15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0" t="s">
        <v>8334</v>
      </c>
      <c r="R1174" t="s">
        <v>8335</v>
      </c>
      <c r="S1174" s="15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0" t="s">
        <v>8334</v>
      </c>
      <c r="R1175" t="s">
        <v>8335</v>
      </c>
      <c r="S1175" s="15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0" t="s">
        <v>8334</v>
      </c>
      <c r="R1176" t="s">
        <v>8335</v>
      </c>
      <c r="S1176" s="15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0" t="s">
        <v>8334</v>
      </c>
      <c r="R1177" t="s">
        <v>8335</v>
      </c>
      <c r="S1177" s="15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0" t="s">
        <v>8334</v>
      </c>
      <c r="R1178" t="s">
        <v>8335</v>
      </c>
      <c r="S1178" s="15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0" t="s">
        <v>8334</v>
      </c>
      <c r="R1179" t="s">
        <v>8335</v>
      </c>
      <c r="S1179" s="15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0" t="s">
        <v>8334</v>
      </c>
      <c r="R1180" t="s">
        <v>8335</v>
      </c>
      <c r="S1180" s="15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0" t="s">
        <v>8334</v>
      </c>
      <c r="R1181" t="s">
        <v>8335</v>
      </c>
      <c r="S1181" s="15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0" t="s">
        <v>8334</v>
      </c>
      <c r="R1182" t="s">
        <v>8335</v>
      </c>
      <c r="S1182" s="15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8335</v>
      </c>
      <c r="S1183" s="15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0" t="s">
        <v>8334</v>
      </c>
      <c r="R1184" t="s">
        <v>8335</v>
      </c>
      <c r="S1184" s="15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0" t="s">
        <v>8334</v>
      </c>
      <c r="R1185" t="s">
        <v>8335</v>
      </c>
      <c r="S1185" s="15">
        <f t="shared" si="56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0" t="s">
        <v>8336</v>
      </c>
      <c r="R1186" t="s">
        <v>8337</v>
      </c>
      <c r="S1186" s="15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0" t="s">
        <v>8336</v>
      </c>
      <c r="R1187" t="s">
        <v>8337</v>
      </c>
      <c r="S1187" s="15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0" t="s">
        <v>8336</v>
      </c>
      <c r="R1188" t="s">
        <v>8337</v>
      </c>
      <c r="S1188" s="15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0" t="s">
        <v>8336</v>
      </c>
      <c r="R1189" t="s">
        <v>8337</v>
      </c>
      <c r="S1189" s="15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0" t="s">
        <v>8336</v>
      </c>
      <c r="R1190" t="s">
        <v>8337</v>
      </c>
      <c r="S1190" s="15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0" t="s">
        <v>8336</v>
      </c>
      <c r="R1191" t="s">
        <v>8337</v>
      </c>
      <c r="S1191" s="15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0" t="s">
        <v>8336</v>
      </c>
      <c r="R1192" t="s">
        <v>8337</v>
      </c>
      <c r="S1192" s="15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0" t="s">
        <v>8336</v>
      </c>
      <c r="R1193" t="s">
        <v>8337</v>
      </c>
      <c r="S1193" s="15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0" t="s">
        <v>8336</v>
      </c>
      <c r="R1194" t="s">
        <v>8337</v>
      </c>
      <c r="S1194" s="15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0" t="s">
        <v>8336</v>
      </c>
      <c r="R1195" t="s">
        <v>8337</v>
      </c>
      <c r="S1195" s="15">
        <f t="shared" si="56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0" t="s">
        <v>8336</v>
      </c>
      <c r="R1196" t="s">
        <v>8337</v>
      </c>
      <c r="S1196" s="15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0" t="s">
        <v>8336</v>
      </c>
      <c r="R1197" t="s">
        <v>8337</v>
      </c>
      <c r="S1197" s="15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0" t="s">
        <v>8336</v>
      </c>
      <c r="R1198" t="s">
        <v>8337</v>
      </c>
      <c r="S1198" s="15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0" t="s">
        <v>8336</v>
      </c>
      <c r="R1199" t="s">
        <v>8337</v>
      </c>
      <c r="S1199" s="15">
        <f t="shared" si="56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0" t="s">
        <v>8336</v>
      </c>
      <c r="R1200" t="s">
        <v>8337</v>
      </c>
      <c r="S1200" s="15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0" t="s">
        <v>8336</v>
      </c>
      <c r="R1201" t="s">
        <v>8337</v>
      </c>
      <c r="S1201" s="15">
        <f t="shared" si="56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0" t="s">
        <v>8336</v>
      </c>
      <c r="R1202" t="s">
        <v>8337</v>
      </c>
      <c r="S1202" s="15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0" t="s">
        <v>8336</v>
      </c>
      <c r="R1203" t="s">
        <v>8337</v>
      </c>
      <c r="S1203" s="15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0" t="s">
        <v>8336</v>
      </c>
      <c r="R1204" t="s">
        <v>8337</v>
      </c>
      <c r="S1204" s="15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0" t="s">
        <v>8336</v>
      </c>
      <c r="R1205" t="s">
        <v>8337</v>
      </c>
      <c r="S1205" s="15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0" t="s">
        <v>8336</v>
      </c>
      <c r="R1206" t="s">
        <v>8337</v>
      </c>
      <c r="S1206" s="15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0" t="s">
        <v>8336</v>
      </c>
      <c r="R1207" t="s">
        <v>8337</v>
      </c>
      <c r="S1207" s="15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0" t="s">
        <v>8336</v>
      </c>
      <c r="R1208" t="s">
        <v>8337</v>
      </c>
      <c r="S1208" s="15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0" t="s">
        <v>8336</v>
      </c>
      <c r="R1209" t="s">
        <v>8337</v>
      </c>
      <c r="S1209" s="15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0" t="s">
        <v>8336</v>
      </c>
      <c r="R1210" t="s">
        <v>8337</v>
      </c>
      <c r="S1210" s="15">
        <f t="shared" si="56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0" t="s">
        <v>8336</v>
      </c>
      <c r="R1211" t="s">
        <v>8337</v>
      </c>
      <c r="S1211" s="15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0" t="s">
        <v>8336</v>
      </c>
      <c r="R1212" t="s">
        <v>8337</v>
      </c>
      <c r="S1212" s="15">
        <f t="shared" si="56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0" t="s">
        <v>8336</v>
      </c>
      <c r="R1213" t="s">
        <v>8337</v>
      </c>
      <c r="S1213" s="15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0" t="s">
        <v>8336</v>
      </c>
      <c r="R1214" t="s">
        <v>8337</v>
      </c>
      <c r="S1214" s="15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0" t="s">
        <v>8336</v>
      </c>
      <c r="R1215" t="s">
        <v>8337</v>
      </c>
      <c r="S1215" s="15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0" t="s">
        <v>8336</v>
      </c>
      <c r="R1216" t="s">
        <v>8337</v>
      </c>
      <c r="S1216" s="15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0" t="s">
        <v>8336</v>
      </c>
      <c r="R1217" t="s">
        <v>8337</v>
      </c>
      <c r="S1217" s="15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 t="shared" ref="P1218:P1281" si="58">IFERROR(ROUND(E1218/L1218,2),0)</f>
        <v>91.88</v>
      </c>
      <c r="Q1218" s="10" t="s">
        <v>8336</v>
      </c>
      <c r="R1218" t="s">
        <v>8337</v>
      </c>
      <c r="S1218" s="15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si="58"/>
        <v>148.57</v>
      </c>
      <c r="Q1219" s="10" t="s">
        <v>8336</v>
      </c>
      <c r="R1219" t="s">
        <v>8337</v>
      </c>
      <c r="S1219" s="15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5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5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5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5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5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5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5">
        <f t="shared" si="5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5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8338</v>
      </c>
      <c r="S1228" s="15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0" t="s">
        <v>8323</v>
      </c>
      <c r="R1229" t="s">
        <v>8338</v>
      </c>
      <c r="S1229" s="15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0" t="s">
        <v>8323</v>
      </c>
      <c r="R1230" t="s">
        <v>8338</v>
      </c>
      <c r="S1230" s="15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8338</v>
      </c>
      <c r="S1231" s="15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0" t="s">
        <v>8323</v>
      </c>
      <c r="R1232" t="s">
        <v>8338</v>
      </c>
      <c r="S1232" s="15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8338</v>
      </c>
      <c r="S1233" s="15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8338</v>
      </c>
      <c r="S1234" s="15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8338</v>
      </c>
      <c r="S1235" s="15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0" t="s">
        <v>8323</v>
      </c>
      <c r="R1236" t="s">
        <v>8338</v>
      </c>
      <c r="S1236" s="15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8338</v>
      </c>
      <c r="S1237" s="15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0" t="s">
        <v>8323</v>
      </c>
      <c r="R1238" t="s">
        <v>8338</v>
      </c>
      <c r="S1238" s="15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0" t="s">
        <v>8323</v>
      </c>
      <c r="R1239" t="s">
        <v>8338</v>
      </c>
      <c r="S1239" s="15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8338</v>
      </c>
      <c r="S1240" s="15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0" t="s">
        <v>8323</v>
      </c>
      <c r="R1241" t="s">
        <v>8338</v>
      </c>
      <c r="S1241" s="15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0" t="s">
        <v>8323</v>
      </c>
      <c r="R1242" t="s">
        <v>8338</v>
      </c>
      <c r="S1242" s="15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0" t="s">
        <v>8323</v>
      </c>
      <c r="R1243" t="s">
        <v>8338</v>
      </c>
      <c r="S1243" s="15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0" t="s">
        <v>8323</v>
      </c>
      <c r="R1244" t="s">
        <v>8338</v>
      </c>
      <c r="S1244" s="15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0" t="s">
        <v>8323</v>
      </c>
      <c r="R1245" t="s">
        <v>8338</v>
      </c>
      <c r="S1245" s="15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0" t="s">
        <v>8323</v>
      </c>
      <c r="R1246" t="s">
        <v>8324</v>
      </c>
      <c r="S1246" s="15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0" t="s">
        <v>8323</v>
      </c>
      <c r="R1247" t="s">
        <v>8324</v>
      </c>
      <c r="S1247" s="15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0" t="s">
        <v>8323</v>
      </c>
      <c r="R1248" t="s">
        <v>8324</v>
      </c>
      <c r="S1248" s="15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0" t="s">
        <v>8323</v>
      </c>
      <c r="R1249" t="s">
        <v>8324</v>
      </c>
      <c r="S1249" s="15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0" t="s">
        <v>8323</v>
      </c>
      <c r="R1250" t="s">
        <v>8324</v>
      </c>
      <c r="S1250" s="15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0" t="s">
        <v>8323</v>
      </c>
      <c r="R1251" t="s">
        <v>8324</v>
      </c>
      <c r="S1251" s="15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0" t="s">
        <v>8323</v>
      </c>
      <c r="R1252" t="s">
        <v>8324</v>
      </c>
      <c r="S1252" s="15">
        <f t="shared" si="5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0" t="s">
        <v>8323</v>
      </c>
      <c r="R1253" t="s">
        <v>8324</v>
      </c>
      <c r="S1253" s="15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0" t="s">
        <v>8323</v>
      </c>
      <c r="R1254" t="s">
        <v>8324</v>
      </c>
      <c r="S1254" s="15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0" t="s">
        <v>8323</v>
      </c>
      <c r="R1255" t="s">
        <v>8324</v>
      </c>
      <c r="S1255" s="15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0" t="s">
        <v>8323</v>
      </c>
      <c r="R1256" t="s">
        <v>8324</v>
      </c>
      <c r="S1256" s="15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0" t="s">
        <v>8323</v>
      </c>
      <c r="R1257" t="s">
        <v>8324</v>
      </c>
      <c r="S1257" s="15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0" t="s">
        <v>8323</v>
      </c>
      <c r="R1258" t="s">
        <v>8324</v>
      </c>
      <c r="S1258" s="15">
        <f t="shared" si="5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0" t="s">
        <v>8323</v>
      </c>
      <c r="R1259" t="s">
        <v>8324</v>
      </c>
      <c r="S1259" s="15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0" t="s">
        <v>8323</v>
      </c>
      <c r="R1260" t="s">
        <v>8324</v>
      </c>
      <c r="S1260" s="15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0" t="s">
        <v>8323</v>
      </c>
      <c r="R1261" t="s">
        <v>8324</v>
      </c>
      <c r="S1261" s="15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0" t="s">
        <v>8323</v>
      </c>
      <c r="R1262" t="s">
        <v>8324</v>
      </c>
      <c r="S1262" s="15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0" t="s">
        <v>8323</v>
      </c>
      <c r="R1263" t="s">
        <v>8324</v>
      </c>
      <c r="S1263" s="15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0" t="s">
        <v>8323</v>
      </c>
      <c r="R1264" t="s">
        <v>8324</v>
      </c>
      <c r="S1264" s="15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0" t="s">
        <v>8323</v>
      </c>
      <c r="R1265" t="s">
        <v>8324</v>
      </c>
      <c r="S1265" s="15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0" t="s">
        <v>8323</v>
      </c>
      <c r="R1266" t="s">
        <v>8324</v>
      </c>
      <c r="S1266" s="15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0" t="s">
        <v>8323</v>
      </c>
      <c r="R1267" t="s">
        <v>8324</v>
      </c>
      <c r="S1267" s="15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0" t="s">
        <v>8323</v>
      </c>
      <c r="R1268" t="s">
        <v>8324</v>
      </c>
      <c r="S1268" s="15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0" t="s">
        <v>8323</v>
      </c>
      <c r="R1269" t="s">
        <v>8324</v>
      </c>
      <c r="S1269" s="15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0" t="s">
        <v>8323</v>
      </c>
      <c r="R1270" t="s">
        <v>8324</v>
      </c>
      <c r="S1270" s="15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0" t="s">
        <v>8323</v>
      </c>
      <c r="R1271" t="s">
        <v>8324</v>
      </c>
      <c r="S1271" s="15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0" t="s">
        <v>8323</v>
      </c>
      <c r="R1272" t="s">
        <v>8324</v>
      </c>
      <c r="S1272" s="15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0" t="s">
        <v>8323</v>
      </c>
      <c r="R1273" t="s">
        <v>8324</v>
      </c>
      <c r="S1273" s="15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0" t="s">
        <v>8323</v>
      </c>
      <c r="R1274" t="s">
        <v>8324</v>
      </c>
      <c r="S1274" s="15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0" t="s">
        <v>8323</v>
      </c>
      <c r="R1275" t="s">
        <v>8324</v>
      </c>
      <c r="S1275" s="15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0" t="s">
        <v>8323</v>
      </c>
      <c r="R1276" t="s">
        <v>8324</v>
      </c>
      <c r="S1276" s="15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0" t="s">
        <v>8323</v>
      </c>
      <c r="R1277" t="s">
        <v>8324</v>
      </c>
      <c r="S1277" s="15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0" t="s">
        <v>8323</v>
      </c>
      <c r="R1278" t="s">
        <v>8324</v>
      </c>
      <c r="S1278" s="15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5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5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8324</v>
      </c>
      <c r="S1281" s="15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 t="shared" ref="P1282:P1345" si="61">IFERROR(ROUND(E1282/L1282,2),0)</f>
        <v>127.98</v>
      </c>
      <c r="Q1282" s="10" t="s">
        <v>8323</v>
      </c>
      <c r="R1282" t="s">
        <v>8324</v>
      </c>
      <c r="S1282" s="15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si="61"/>
        <v>104.73</v>
      </c>
      <c r="Q1283" s="10" t="s">
        <v>8323</v>
      </c>
      <c r="R1283" t="s">
        <v>8324</v>
      </c>
      <c r="S1283" s="15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5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5">
        <f t="shared" si="62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5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5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5">
        <f t="shared" si="62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5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5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5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0" t="s">
        <v>8315</v>
      </c>
      <c r="R1292" t="s">
        <v>8316</v>
      </c>
      <c r="S1292" s="15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0" t="s">
        <v>8315</v>
      </c>
      <c r="R1293" t="s">
        <v>8316</v>
      </c>
      <c r="S1293" s="15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0" t="s">
        <v>8315</v>
      </c>
      <c r="R1294" t="s">
        <v>8316</v>
      </c>
      <c r="S1294" s="15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0" t="s">
        <v>8315</v>
      </c>
      <c r="R1295" t="s">
        <v>8316</v>
      </c>
      <c r="S1295" s="15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0" t="s">
        <v>8315</v>
      </c>
      <c r="R1296" t="s">
        <v>8316</v>
      </c>
      <c r="S1296" s="15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0" t="s">
        <v>8315</v>
      </c>
      <c r="R1297" t="s">
        <v>8316</v>
      </c>
      <c r="S1297" s="15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0" t="s">
        <v>8315</v>
      </c>
      <c r="R1298" t="s">
        <v>8316</v>
      </c>
      <c r="S1298" s="15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0" t="s">
        <v>8315</v>
      </c>
      <c r="R1299" t="s">
        <v>8316</v>
      </c>
      <c r="S1299" s="15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0" t="s">
        <v>8315</v>
      </c>
      <c r="R1300" t="s">
        <v>8316</v>
      </c>
      <c r="S1300" s="15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0" t="s">
        <v>8315</v>
      </c>
      <c r="R1301" t="s">
        <v>8316</v>
      </c>
      <c r="S1301" s="15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0" t="s">
        <v>8315</v>
      </c>
      <c r="R1302" t="s">
        <v>8316</v>
      </c>
      <c r="S1302" s="15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0" t="s">
        <v>8315</v>
      </c>
      <c r="R1303" t="s">
        <v>8316</v>
      </c>
      <c r="S1303" s="15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0" t="s">
        <v>8315</v>
      </c>
      <c r="R1304" t="s">
        <v>8316</v>
      </c>
      <c r="S1304" s="15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5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0" t="s">
        <v>8317</v>
      </c>
      <c r="R1306" t="s">
        <v>8319</v>
      </c>
      <c r="S1306" s="15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0" t="s">
        <v>8317</v>
      </c>
      <c r="R1307" t="s">
        <v>8319</v>
      </c>
      <c r="S1307" s="15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0" t="s">
        <v>8317</v>
      </c>
      <c r="R1308" t="s">
        <v>8319</v>
      </c>
      <c r="S1308" s="15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0" t="s">
        <v>8317</v>
      </c>
      <c r="R1309" t="s">
        <v>8319</v>
      </c>
      <c r="S1309" s="15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0" t="s">
        <v>8317</v>
      </c>
      <c r="R1310" t="s">
        <v>8319</v>
      </c>
      <c r="S1310" s="15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0" t="s">
        <v>8317</v>
      </c>
      <c r="R1311" t="s">
        <v>8319</v>
      </c>
      <c r="S1311" s="15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0" t="s">
        <v>8317</v>
      </c>
      <c r="R1312" t="s">
        <v>8319</v>
      </c>
      <c r="S1312" s="15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0" t="s">
        <v>8317</v>
      </c>
      <c r="R1313" t="s">
        <v>8319</v>
      </c>
      <c r="S1313" s="15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0" t="s">
        <v>8317</v>
      </c>
      <c r="R1314" t="s">
        <v>8319</v>
      </c>
      <c r="S1314" s="15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0" t="s">
        <v>8317</v>
      </c>
      <c r="R1315" t="s">
        <v>8319</v>
      </c>
      <c r="S1315" s="15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0" t="s">
        <v>8317</v>
      </c>
      <c r="R1316" t="s">
        <v>8319</v>
      </c>
      <c r="S1316" s="15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0" t="s">
        <v>8317</v>
      </c>
      <c r="R1317" t="s">
        <v>8319</v>
      </c>
      <c r="S1317" s="15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0" t="s">
        <v>8317</v>
      </c>
      <c r="R1318" t="s">
        <v>8319</v>
      </c>
      <c r="S1318" s="15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0" t="s">
        <v>8317</v>
      </c>
      <c r="R1319" t="s">
        <v>8319</v>
      </c>
      <c r="S1319" s="15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0" t="s">
        <v>8317</v>
      </c>
      <c r="R1320" t="s">
        <v>8319</v>
      </c>
      <c r="S1320" s="15">
        <f t="shared" si="62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0" t="s">
        <v>8317</v>
      </c>
      <c r="R1321" t="s">
        <v>8319</v>
      </c>
      <c r="S1321" s="15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0" t="s">
        <v>8317</v>
      </c>
      <c r="R1322" t="s">
        <v>8319</v>
      </c>
      <c r="S1322" s="15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0" t="s">
        <v>8317</v>
      </c>
      <c r="R1323" t="s">
        <v>8319</v>
      </c>
      <c r="S1323" s="15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0" t="s">
        <v>8317</v>
      </c>
      <c r="R1324" t="s">
        <v>8319</v>
      </c>
      <c r="S1324" s="15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0" t="s">
        <v>8317</v>
      </c>
      <c r="R1325" t="s">
        <v>8319</v>
      </c>
      <c r="S1325" s="15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0" t="s">
        <v>8317</v>
      </c>
      <c r="R1326" t="s">
        <v>8319</v>
      </c>
      <c r="S1326" s="15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0" t="s">
        <v>8317</v>
      </c>
      <c r="R1327" t="s">
        <v>8319</v>
      </c>
      <c r="S1327" s="15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0" t="s">
        <v>8317</v>
      </c>
      <c r="R1328" t="s">
        <v>8319</v>
      </c>
      <c r="S1328" s="15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0" t="s">
        <v>8317</v>
      </c>
      <c r="R1329" t="s">
        <v>8319</v>
      </c>
      <c r="S1329" s="15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0" t="s">
        <v>8317</v>
      </c>
      <c r="R1330" t="s">
        <v>8319</v>
      </c>
      <c r="S1330" s="15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0" t="s">
        <v>8317</v>
      </c>
      <c r="R1331" t="s">
        <v>8319</v>
      </c>
      <c r="S1331" s="15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0" t="s">
        <v>8317</v>
      </c>
      <c r="R1332" t="s">
        <v>8319</v>
      </c>
      <c r="S1332" s="15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0" t="s">
        <v>8317</v>
      </c>
      <c r="R1333" t="s">
        <v>8319</v>
      </c>
      <c r="S1333" s="15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0" t="s">
        <v>8317</v>
      </c>
      <c r="R1334" t="s">
        <v>8319</v>
      </c>
      <c r="S1334" s="15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0" t="s">
        <v>8317</v>
      </c>
      <c r="R1335" t="s">
        <v>8319</v>
      </c>
      <c r="S1335" s="15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0" t="s">
        <v>8317</v>
      </c>
      <c r="R1336" t="s">
        <v>8319</v>
      </c>
      <c r="S1336" s="15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0" t="s">
        <v>8317</v>
      </c>
      <c r="R1337" t="s">
        <v>8319</v>
      </c>
      <c r="S1337" s="15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0" t="s">
        <v>8317</v>
      </c>
      <c r="R1338" t="s">
        <v>8319</v>
      </c>
      <c r="S1338" s="15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0" t="s">
        <v>8317</v>
      </c>
      <c r="R1339" t="s">
        <v>8319</v>
      </c>
      <c r="S1339" s="15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0" t="s">
        <v>8317</v>
      </c>
      <c r="R1340" t="s">
        <v>8319</v>
      </c>
      <c r="S1340" s="15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0" t="s">
        <v>8317</v>
      </c>
      <c r="R1341" t="s">
        <v>8319</v>
      </c>
      <c r="S1341" s="15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0" t="s">
        <v>8317</v>
      </c>
      <c r="R1342" t="s">
        <v>8319</v>
      </c>
      <c r="S1342" s="15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0" t="s">
        <v>8317</v>
      </c>
      <c r="R1343" t="s">
        <v>8319</v>
      </c>
      <c r="S1343" s="15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0" t="s">
        <v>8317</v>
      </c>
      <c r="R1344" t="s">
        <v>8319</v>
      </c>
      <c r="S1344" s="15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5">
        <f t="shared" si="62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 t="shared" ref="P1346:P1409" si="64">IFERROR(ROUND(E1346/L1346,2),0)</f>
        <v>40.76</v>
      </c>
      <c r="Q1346" s="10" t="s">
        <v>8320</v>
      </c>
      <c r="R1346" t="s">
        <v>8321</v>
      </c>
      <c r="S1346" s="15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si="64"/>
        <v>53.57</v>
      </c>
      <c r="Q1347" s="10" t="s">
        <v>8320</v>
      </c>
      <c r="R1347" t="s">
        <v>8321</v>
      </c>
      <c r="S1347" s="15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5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5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5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5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5">
        <f t="shared" si="6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5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5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5">
        <f t="shared" si="6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0" t="s">
        <v>8320</v>
      </c>
      <c r="R1356" t="s">
        <v>8321</v>
      </c>
      <c r="S1356" s="15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0" t="s">
        <v>8320</v>
      </c>
      <c r="R1357" t="s">
        <v>8321</v>
      </c>
      <c r="S1357" s="15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0" t="s">
        <v>8320</v>
      </c>
      <c r="R1358" t="s">
        <v>8321</v>
      </c>
      <c r="S1358" s="15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0" t="s">
        <v>8320</v>
      </c>
      <c r="R1359" t="s">
        <v>8321</v>
      </c>
      <c r="S1359" s="15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0" t="s">
        <v>8320</v>
      </c>
      <c r="R1360" t="s">
        <v>8321</v>
      </c>
      <c r="S1360" s="15">
        <f t="shared" si="6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0" t="s">
        <v>8320</v>
      </c>
      <c r="R1361" t="s">
        <v>8321</v>
      </c>
      <c r="S1361" s="15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0" t="s">
        <v>8320</v>
      </c>
      <c r="R1362" t="s">
        <v>8321</v>
      </c>
      <c r="S1362" s="15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0" t="s">
        <v>8320</v>
      </c>
      <c r="R1363" t="s">
        <v>8321</v>
      </c>
      <c r="S1363" s="15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0" t="s">
        <v>8320</v>
      </c>
      <c r="R1364" t="s">
        <v>8321</v>
      </c>
      <c r="S1364" s="15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0" t="s">
        <v>8320</v>
      </c>
      <c r="R1365" t="s">
        <v>8321</v>
      </c>
      <c r="S1365" s="15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5">
        <f t="shared" si="6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5">
        <f t="shared" si="65"/>
        <v>42079.691574074073</v>
      </c>
    </row>
    <row r="1368" spans="1:19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8324</v>
      </c>
      <c r="S1368" s="15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8324</v>
      </c>
      <c r="S1369" s="15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8324</v>
      </c>
      <c r="S1370" s="15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8324</v>
      </c>
      <c r="S1371" s="15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8324</v>
      </c>
      <c r="S1372" s="15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8324</v>
      </c>
      <c r="S1373" s="15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8324</v>
      </c>
      <c r="S1374" s="15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8324</v>
      </c>
      <c r="S1375" s="15">
        <f t="shared" si="6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8324</v>
      </c>
      <c r="S1376" s="15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0" t="s">
        <v>8323</v>
      </c>
      <c r="R1377" t="s">
        <v>8324</v>
      </c>
      <c r="S1377" s="15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0" t="s">
        <v>8323</v>
      </c>
      <c r="R1378" t="s">
        <v>8324</v>
      </c>
      <c r="S1378" s="15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0" t="s">
        <v>8323</v>
      </c>
      <c r="R1379" t="s">
        <v>8324</v>
      </c>
      <c r="S1379" s="15">
        <f t="shared" si="65"/>
        <v>42769.174305555556</v>
      </c>
    </row>
    <row r="1380" spans="1:19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0" t="s">
        <v>8323</v>
      </c>
      <c r="R1380" t="s">
        <v>8324</v>
      </c>
      <c r="S1380" s="15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0" t="s">
        <v>8323</v>
      </c>
      <c r="R1381" t="s">
        <v>8324</v>
      </c>
      <c r="S1381" s="15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0" t="s">
        <v>8323</v>
      </c>
      <c r="R1382" t="s">
        <v>8324</v>
      </c>
      <c r="S1382" s="15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0" t="s">
        <v>8323</v>
      </c>
      <c r="R1383" t="s">
        <v>8324</v>
      </c>
      <c r="S1383" s="15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0" t="s">
        <v>8323</v>
      </c>
      <c r="R1384" t="s">
        <v>8324</v>
      </c>
      <c r="S1384" s="15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0" t="s">
        <v>8323</v>
      </c>
      <c r="R1385" t="s">
        <v>8324</v>
      </c>
      <c r="S1385" s="15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0" t="s">
        <v>8323</v>
      </c>
      <c r="R1386" t="s">
        <v>8324</v>
      </c>
      <c r="S1386" s="15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0" t="s">
        <v>8323</v>
      </c>
      <c r="R1387" t="s">
        <v>8324</v>
      </c>
      <c r="S1387" s="15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0" t="s">
        <v>8323</v>
      </c>
      <c r="R1388" t="s">
        <v>8324</v>
      </c>
      <c r="S1388" s="15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0" t="s">
        <v>8323</v>
      </c>
      <c r="R1389" t="s">
        <v>8324</v>
      </c>
      <c r="S1389" s="15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0" t="s">
        <v>8323</v>
      </c>
      <c r="R1390" t="s">
        <v>8324</v>
      </c>
      <c r="S1390" s="15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0" t="s">
        <v>8323</v>
      </c>
      <c r="R1391" t="s">
        <v>8324</v>
      </c>
      <c r="S1391" s="15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0" t="s">
        <v>8323</v>
      </c>
      <c r="R1392" t="s">
        <v>8324</v>
      </c>
      <c r="S1392" s="15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0" t="s">
        <v>8323</v>
      </c>
      <c r="R1393" t="s">
        <v>8324</v>
      </c>
      <c r="S1393" s="15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0" t="s">
        <v>8323</v>
      </c>
      <c r="R1394" t="s">
        <v>8324</v>
      </c>
      <c r="S1394" s="15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0" t="s">
        <v>8323</v>
      </c>
      <c r="R1395" t="s">
        <v>8324</v>
      </c>
      <c r="S1395" s="15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0" t="s">
        <v>8323</v>
      </c>
      <c r="R1396" t="s">
        <v>8324</v>
      </c>
      <c r="S1396" s="15">
        <f t="shared" si="6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0" t="s">
        <v>8323</v>
      </c>
      <c r="R1397" t="s">
        <v>8324</v>
      </c>
      <c r="S1397" s="15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0" t="s">
        <v>8323</v>
      </c>
      <c r="R1398" t="s">
        <v>8324</v>
      </c>
      <c r="S1398" s="15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0" t="s">
        <v>8323</v>
      </c>
      <c r="R1399" t="s">
        <v>8324</v>
      </c>
      <c r="S1399" s="15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0" t="s">
        <v>8323</v>
      </c>
      <c r="R1400" t="s">
        <v>8324</v>
      </c>
      <c r="S1400" s="15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0" t="s">
        <v>8323</v>
      </c>
      <c r="R1401" t="s">
        <v>8324</v>
      </c>
      <c r="S1401" s="15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0" t="s">
        <v>8323</v>
      </c>
      <c r="R1402" t="s">
        <v>8324</v>
      </c>
      <c r="S1402" s="15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0" t="s">
        <v>8323</v>
      </c>
      <c r="R1403" t="s">
        <v>8324</v>
      </c>
      <c r="S1403" s="15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0" t="s">
        <v>8323</v>
      </c>
      <c r="R1404" t="s">
        <v>8324</v>
      </c>
      <c r="S1404" s="15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0" t="s">
        <v>8323</v>
      </c>
      <c r="R1405" t="s">
        <v>8324</v>
      </c>
      <c r="S1405" s="15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0" t="s">
        <v>8320</v>
      </c>
      <c r="R1406" t="s">
        <v>8339</v>
      </c>
      <c r="S1406" s="15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0" t="s">
        <v>8320</v>
      </c>
      <c r="R1407" t="s">
        <v>8339</v>
      </c>
      <c r="S1407" s="15">
        <f t="shared" si="6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0" t="s">
        <v>8320</v>
      </c>
      <c r="R1408" t="s">
        <v>8339</v>
      </c>
      <c r="S1408" s="15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0" t="s">
        <v>8320</v>
      </c>
      <c r="R1409" t="s">
        <v>8339</v>
      </c>
      <c r="S1409" s="15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 t="shared" ref="P1410:P1473" si="67">IFERROR(ROUND(E1410/L1410,2),0)</f>
        <v>12</v>
      </c>
      <c r="Q1410" s="10" t="s">
        <v>8320</v>
      </c>
      <c r="R1410" t="s">
        <v>8339</v>
      </c>
      <c r="S1410" s="15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si="67"/>
        <v>0</v>
      </c>
      <c r="Q1411" s="10" t="s">
        <v>8320</v>
      </c>
      <c r="R1411" t="s">
        <v>8339</v>
      </c>
      <c r="S1411" s="15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5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5">
        <f t="shared" si="68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5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5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5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5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5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5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0" t="s">
        <v>8320</v>
      </c>
      <c r="R1420" t="s">
        <v>8339</v>
      </c>
      <c r="S1420" s="15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0" t="s">
        <v>8320</v>
      </c>
      <c r="R1421" t="s">
        <v>8339</v>
      </c>
      <c r="S1421" s="15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0" t="s">
        <v>8320</v>
      </c>
      <c r="R1422" t="s">
        <v>8339</v>
      </c>
      <c r="S1422" s="15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0" t="s">
        <v>8320</v>
      </c>
      <c r="R1423" t="s">
        <v>8339</v>
      </c>
      <c r="S1423" s="15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0" t="s">
        <v>8320</v>
      </c>
      <c r="R1424" t="s">
        <v>8339</v>
      </c>
      <c r="S1424" s="15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0" t="s">
        <v>8320</v>
      </c>
      <c r="R1425" t="s">
        <v>8339</v>
      </c>
      <c r="S1425" s="15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0" t="s">
        <v>8320</v>
      </c>
      <c r="R1426" t="s">
        <v>8339</v>
      </c>
      <c r="S1426" s="15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0" t="s">
        <v>8320</v>
      </c>
      <c r="R1427" t="s">
        <v>8339</v>
      </c>
      <c r="S1427" s="15">
        <f t="shared" si="68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0" t="s">
        <v>8320</v>
      </c>
      <c r="R1428" t="s">
        <v>8339</v>
      </c>
      <c r="S1428" s="15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0" t="s">
        <v>8320</v>
      </c>
      <c r="R1429" t="s">
        <v>8339</v>
      </c>
      <c r="S1429" s="15">
        <f t="shared" si="68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0" t="s">
        <v>8320</v>
      </c>
      <c r="R1430" t="s">
        <v>8339</v>
      </c>
      <c r="S1430" s="15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0" t="s">
        <v>8320</v>
      </c>
      <c r="R1431" t="s">
        <v>8339</v>
      </c>
      <c r="S1431" s="15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0" t="s">
        <v>8320</v>
      </c>
      <c r="R1432" t="s">
        <v>8339</v>
      </c>
      <c r="S1432" s="15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0" t="s">
        <v>8320</v>
      </c>
      <c r="R1433" t="s">
        <v>8339</v>
      </c>
      <c r="S1433" s="15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0" t="s">
        <v>8320</v>
      </c>
      <c r="R1434" t="s">
        <v>8339</v>
      </c>
      <c r="S1434" s="15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0" t="s">
        <v>8320</v>
      </c>
      <c r="R1435" t="s">
        <v>8339</v>
      </c>
      <c r="S1435" s="15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0" t="s">
        <v>8320</v>
      </c>
      <c r="R1436" t="s">
        <v>8339</v>
      </c>
      <c r="S1436" s="15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0" t="s">
        <v>8320</v>
      </c>
      <c r="R1437" t="s">
        <v>8339</v>
      </c>
      <c r="S1437" s="15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0" t="s">
        <v>8320</v>
      </c>
      <c r="R1438" t="s">
        <v>8339</v>
      </c>
      <c r="S1438" s="15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0" t="s">
        <v>8320</v>
      </c>
      <c r="R1439" t="s">
        <v>8339</v>
      </c>
      <c r="S1439" s="15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0" t="s">
        <v>8320</v>
      </c>
      <c r="R1440" t="s">
        <v>8339</v>
      </c>
      <c r="S1440" s="15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0" t="s">
        <v>8320</v>
      </c>
      <c r="R1441" t="s">
        <v>8339</v>
      </c>
      <c r="S1441" s="15">
        <f t="shared" si="68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0" t="s">
        <v>8320</v>
      </c>
      <c r="R1442" t="s">
        <v>8339</v>
      </c>
      <c r="S1442" s="15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0" t="s">
        <v>8320</v>
      </c>
      <c r="R1443" t="s">
        <v>8339</v>
      </c>
      <c r="S1443" s="15">
        <f t="shared" si="68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0" t="s">
        <v>8320</v>
      </c>
      <c r="R1444" t="s">
        <v>8339</v>
      </c>
      <c r="S1444" s="15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0" t="s">
        <v>8320</v>
      </c>
      <c r="R1445" t="s">
        <v>8339</v>
      </c>
      <c r="S1445" s="15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0" t="s">
        <v>8320</v>
      </c>
      <c r="R1446" t="s">
        <v>8339</v>
      </c>
      <c r="S1446" s="15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0" t="s">
        <v>8320</v>
      </c>
      <c r="R1447" t="s">
        <v>8339</v>
      </c>
      <c r="S1447" s="15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0" t="s">
        <v>8320</v>
      </c>
      <c r="R1448" t="s">
        <v>8339</v>
      </c>
      <c r="S1448" s="15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0" t="s">
        <v>8320</v>
      </c>
      <c r="R1449" t="s">
        <v>8339</v>
      </c>
      <c r="S1449" s="15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0" t="s">
        <v>8320</v>
      </c>
      <c r="R1450" t="s">
        <v>8339</v>
      </c>
      <c r="S1450" s="15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0" t="s">
        <v>8320</v>
      </c>
      <c r="R1451" t="s">
        <v>8339</v>
      </c>
      <c r="S1451" s="15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0" t="s">
        <v>8320</v>
      </c>
      <c r="R1452" t="s">
        <v>8339</v>
      </c>
      <c r="S1452" s="15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0" t="s">
        <v>8320</v>
      </c>
      <c r="R1453" t="s">
        <v>8339</v>
      </c>
      <c r="S1453" s="15">
        <f t="shared" si="68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0" t="s">
        <v>8320</v>
      </c>
      <c r="R1454" t="s">
        <v>8339</v>
      </c>
      <c r="S1454" s="15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0" t="s">
        <v>8320</v>
      </c>
      <c r="R1455" t="s">
        <v>8339</v>
      </c>
      <c r="S1455" s="15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0" t="s">
        <v>8320</v>
      </c>
      <c r="R1456" t="s">
        <v>8339</v>
      </c>
      <c r="S1456" s="15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0" t="s">
        <v>8320</v>
      </c>
      <c r="R1457" t="s">
        <v>8339</v>
      </c>
      <c r="S1457" s="15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0" t="s">
        <v>8320</v>
      </c>
      <c r="R1458" t="s">
        <v>8339</v>
      </c>
      <c r="S1458" s="15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0" t="s">
        <v>8320</v>
      </c>
      <c r="R1459" t="s">
        <v>8339</v>
      </c>
      <c r="S1459" s="15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0" t="s">
        <v>8320</v>
      </c>
      <c r="R1460" t="s">
        <v>8339</v>
      </c>
      <c r="S1460" s="15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0" t="s">
        <v>8320</v>
      </c>
      <c r="R1461" t="s">
        <v>8339</v>
      </c>
      <c r="S1461" s="15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0" t="s">
        <v>8320</v>
      </c>
      <c r="R1462" t="s">
        <v>8339</v>
      </c>
      <c r="S1462" s="15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0" t="s">
        <v>8320</v>
      </c>
      <c r="R1463" t="s">
        <v>8340</v>
      </c>
      <c r="S1463" s="15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0" t="s">
        <v>8320</v>
      </c>
      <c r="R1464" t="s">
        <v>8340</v>
      </c>
      <c r="S1464" s="15">
        <f t="shared" si="68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0" t="s">
        <v>8320</v>
      </c>
      <c r="R1465" t="s">
        <v>8340</v>
      </c>
      <c r="S1465" s="15">
        <f t="shared" si="68"/>
        <v>41371.869652777779</v>
      </c>
    </row>
    <row r="1466" spans="1:19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0" t="s">
        <v>8320</v>
      </c>
      <c r="R1466" t="s">
        <v>8340</v>
      </c>
      <c r="S1466" s="15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0" t="s">
        <v>8320</v>
      </c>
      <c r="R1467" t="s">
        <v>8340</v>
      </c>
      <c r="S1467" s="15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0" t="s">
        <v>8320</v>
      </c>
      <c r="R1468" t="s">
        <v>8340</v>
      </c>
      <c r="S1468" s="15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0" t="s">
        <v>8320</v>
      </c>
      <c r="R1469" t="s">
        <v>8340</v>
      </c>
      <c r="S1469" s="15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0" t="s">
        <v>8320</v>
      </c>
      <c r="R1470" t="s">
        <v>8340</v>
      </c>
      <c r="S1470" s="15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0" t="s">
        <v>8320</v>
      </c>
      <c r="R1471" t="s">
        <v>8340</v>
      </c>
      <c r="S1471" s="15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0" t="s">
        <v>8320</v>
      </c>
      <c r="R1472" t="s">
        <v>8340</v>
      </c>
      <c r="S1472" s="15">
        <f t="shared" si="68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0" t="s">
        <v>8320</v>
      </c>
      <c r="R1473" t="s">
        <v>8340</v>
      </c>
      <c r="S1473" s="15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 t="shared" ref="P1474:P1537" si="70">IFERROR(ROUND(E1474/L1474,2),0)</f>
        <v>103.2</v>
      </c>
      <c r="Q1474" s="10" t="s">
        <v>8320</v>
      </c>
      <c r="R1474" t="s">
        <v>8340</v>
      </c>
      <c r="S1474" s="15">
        <f t="shared" si="68"/>
        <v>41563.542858796296</v>
      </c>
    </row>
    <row r="1475" spans="1:19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si="70"/>
        <v>38.46</v>
      </c>
      <c r="Q1475" s="10" t="s">
        <v>8320</v>
      </c>
      <c r="R1475" t="s">
        <v>8340</v>
      </c>
      <c r="S1475" s="15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5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5">
        <f t="shared" si="71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5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5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5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5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5">
        <f t="shared" si="71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5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0" t="s">
        <v>8320</v>
      </c>
      <c r="R1484" t="s">
        <v>8322</v>
      </c>
      <c r="S1484" s="15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0" t="s">
        <v>8320</v>
      </c>
      <c r="R1485" t="s">
        <v>8322</v>
      </c>
      <c r="S1485" s="15">
        <f t="shared" si="71"/>
        <v>42573.192997685182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0" t="s">
        <v>8320</v>
      </c>
      <c r="R1486" t="s">
        <v>8322</v>
      </c>
      <c r="S1486" s="15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0" t="s">
        <v>8320</v>
      </c>
      <c r="R1487" t="s">
        <v>8322</v>
      </c>
      <c r="S1487" s="15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0" t="s">
        <v>8320</v>
      </c>
      <c r="R1488" t="s">
        <v>8322</v>
      </c>
      <c r="S1488" s="15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0" t="s">
        <v>8320</v>
      </c>
      <c r="R1489" t="s">
        <v>8322</v>
      </c>
      <c r="S1489" s="15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0" t="s">
        <v>8320</v>
      </c>
      <c r="R1490" t="s">
        <v>8322</v>
      </c>
      <c r="S1490" s="15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0" t="s">
        <v>8320</v>
      </c>
      <c r="R1491" t="s">
        <v>8322</v>
      </c>
      <c r="S1491" s="15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0" t="s">
        <v>8320</v>
      </c>
      <c r="R1492" t="s">
        <v>8322</v>
      </c>
      <c r="S1492" s="15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0" t="s">
        <v>8320</v>
      </c>
      <c r="R1493" t="s">
        <v>8322</v>
      </c>
      <c r="S1493" s="15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0" t="s">
        <v>8320</v>
      </c>
      <c r="R1494" t="s">
        <v>8322</v>
      </c>
      <c r="S1494" s="15">
        <f t="shared" si="71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0" t="s">
        <v>8320</v>
      </c>
      <c r="R1495" t="s">
        <v>8322</v>
      </c>
      <c r="S1495" s="15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0" t="s">
        <v>8320</v>
      </c>
      <c r="R1496" t="s">
        <v>8322</v>
      </c>
      <c r="S1496" s="15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0" t="s">
        <v>8320</v>
      </c>
      <c r="R1497" t="s">
        <v>8322</v>
      </c>
      <c r="S1497" s="15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0" t="s">
        <v>8320</v>
      </c>
      <c r="R1498" t="s">
        <v>8322</v>
      </c>
      <c r="S1498" s="15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0" t="s">
        <v>8320</v>
      </c>
      <c r="R1499" t="s">
        <v>8322</v>
      </c>
      <c r="S1499" s="15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0" t="s">
        <v>8320</v>
      </c>
      <c r="R1500" t="s">
        <v>8322</v>
      </c>
      <c r="S1500" s="15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0" t="s">
        <v>8320</v>
      </c>
      <c r="R1501" t="s">
        <v>8322</v>
      </c>
      <c r="S1501" s="15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0" t="s">
        <v>8320</v>
      </c>
      <c r="R1502" t="s">
        <v>8322</v>
      </c>
      <c r="S1502" s="15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0" t="s">
        <v>8336</v>
      </c>
      <c r="R1503" t="s">
        <v>8337</v>
      </c>
      <c r="S1503" s="15">
        <f t="shared" si="71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0" t="s">
        <v>8336</v>
      </c>
      <c r="R1504" t="s">
        <v>8337</v>
      </c>
      <c r="S1504" s="15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0" t="s">
        <v>8336</v>
      </c>
      <c r="R1505" t="s">
        <v>8337</v>
      </c>
      <c r="S1505" s="15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0" t="s">
        <v>8336</v>
      </c>
      <c r="R1506" t="s">
        <v>8337</v>
      </c>
      <c r="S1506" s="15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0" t="s">
        <v>8336</v>
      </c>
      <c r="R1507" t="s">
        <v>8337</v>
      </c>
      <c r="S1507" s="15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0" t="s">
        <v>8336</v>
      </c>
      <c r="R1508" t="s">
        <v>8337</v>
      </c>
      <c r="S1508" s="15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0" t="s">
        <v>8336</v>
      </c>
      <c r="R1509" t="s">
        <v>8337</v>
      </c>
      <c r="S1509" s="15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0" t="s">
        <v>8336</v>
      </c>
      <c r="R1510" t="s">
        <v>8337</v>
      </c>
      <c r="S1510" s="15">
        <f t="shared" si="71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0" t="s">
        <v>8336</v>
      </c>
      <c r="R1511" t="s">
        <v>8337</v>
      </c>
      <c r="S1511" s="15">
        <f t="shared" si="71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0" t="s">
        <v>8336</v>
      </c>
      <c r="R1512" t="s">
        <v>8337</v>
      </c>
      <c r="S1512" s="15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0" t="s">
        <v>8336</v>
      </c>
      <c r="R1513" t="s">
        <v>8337</v>
      </c>
      <c r="S1513" s="15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0" t="s">
        <v>8336</v>
      </c>
      <c r="R1514" t="s">
        <v>8337</v>
      </c>
      <c r="S1514" s="15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0" t="s">
        <v>8336</v>
      </c>
      <c r="R1515" t="s">
        <v>8337</v>
      </c>
      <c r="S1515" s="15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0" t="s">
        <v>8336</v>
      </c>
      <c r="R1516" t="s">
        <v>8337</v>
      </c>
      <c r="S1516" s="15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0" t="s">
        <v>8336</v>
      </c>
      <c r="R1517" t="s">
        <v>8337</v>
      </c>
      <c r="S1517" s="15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0" t="s">
        <v>8336</v>
      </c>
      <c r="R1518" t="s">
        <v>8337</v>
      </c>
      <c r="S1518" s="15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0" t="s">
        <v>8336</v>
      </c>
      <c r="R1519" t="s">
        <v>8337</v>
      </c>
      <c r="S1519" s="15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0" t="s">
        <v>8336</v>
      </c>
      <c r="R1520" t="s">
        <v>8337</v>
      </c>
      <c r="S1520" s="15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0" t="s">
        <v>8336</v>
      </c>
      <c r="R1521" t="s">
        <v>8337</v>
      </c>
      <c r="S1521" s="15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0" t="s">
        <v>8336</v>
      </c>
      <c r="R1522" t="s">
        <v>8337</v>
      </c>
      <c r="S1522" s="15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0" t="s">
        <v>8336</v>
      </c>
      <c r="R1523" t="s">
        <v>8337</v>
      </c>
      <c r="S1523" s="15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0" t="s">
        <v>8336</v>
      </c>
      <c r="R1524" t="s">
        <v>8337</v>
      </c>
      <c r="S1524" s="15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0" t="s">
        <v>8336</v>
      </c>
      <c r="R1525" t="s">
        <v>8337</v>
      </c>
      <c r="S1525" s="15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0" t="s">
        <v>8336</v>
      </c>
      <c r="R1526" t="s">
        <v>8337</v>
      </c>
      <c r="S1526" s="15">
        <f t="shared" si="71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0" t="s">
        <v>8336</v>
      </c>
      <c r="R1527" t="s">
        <v>8337</v>
      </c>
      <c r="S1527" s="15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0" t="s">
        <v>8336</v>
      </c>
      <c r="R1528" t="s">
        <v>8337</v>
      </c>
      <c r="S1528" s="15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0" t="s">
        <v>8336</v>
      </c>
      <c r="R1529" t="s">
        <v>8337</v>
      </c>
      <c r="S1529" s="15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0" t="s">
        <v>8336</v>
      </c>
      <c r="R1530" t="s">
        <v>8337</v>
      </c>
      <c r="S1530" s="15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0" t="s">
        <v>8336</v>
      </c>
      <c r="R1531" t="s">
        <v>8337</v>
      </c>
      <c r="S1531" s="15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0" t="s">
        <v>8336</v>
      </c>
      <c r="R1532" t="s">
        <v>8337</v>
      </c>
      <c r="S1532" s="15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0" t="s">
        <v>8336</v>
      </c>
      <c r="R1533" t="s">
        <v>8337</v>
      </c>
      <c r="S1533" s="15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0" t="s">
        <v>8336</v>
      </c>
      <c r="R1534" t="s">
        <v>8337</v>
      </c>
      <c r="S1534" s="15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0" t="s">
        <v>8336</v>
      </c>
      <c r="R1535" t="s">
        <v>8337</v>
      </c>
      <c r="S1535" s="15">
        <f t="shared" si="71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0" t="s">
        <v>8336</v>
      </c>
      <c r="R1536" t="s">
        <v>8337</v>
      </c>
      <c r="S1536" s="15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0" t="s">
        <v>8336</v>
      </c>
      <c r="R1537" t="s">
        <v>8337</v>
      </c>
      <c r="S1537" s="15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 t="shared" ref="P1538:P1601" si="73">IFERROR(ROUND(E1538/L1538,2),0)</f>
        <v>66.02</v>
      </c>
      <c r="Q1538" s="10" t="s">
        <v>8336</v>
      </c>
      <c r="R1538" t="s">
        <v>8337</v>
      </c>
      <c r="S1538" s="15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si="73"/>
        <v>96.38</v>
      </c>
      <c r="Q1539" s="10" t="s">
        <v>8336</v>
      </c>
      <c r="R1539" t="s">
        <v>8337</v>
      </c>
      <c r="S1539" s="15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5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5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5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5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5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5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5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5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0" t="s">
        <v>8336</v>
      </c>
      <c r="R1548" t="s">
        <v>8341</v>
      </c>
      <c r="S1548" s="15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0" t="s">
        <v>8336</v>
      </c>
      <c r="R1549" t="s">
        <v>8341</v>
      </c>
      <c r="S1549" s="15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0" t="s">
        <v>8336</v>
      </c>
      <c r="R1550" t="s">
        <v>8341</v>
      </c>
      <c r="S1550" s="15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0" t="s">
        <v>8336</v>
      </c>
      <c r="R1551" t="s">
        <v>8341</v>
      </c>
      <c r="S1551" s="15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0" t="s">
        <v>8336</v>
      </c>
      <c r="R1552" t="s">
        <v>8341</v>
      </c>
      <c r="S1552" s="15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0" t="s">
        <v>8336</v>
      </c>
      <c r="R1553" t="s">
        <v>8341</v>
      </c>
      <c r="S1553" s="15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0" t="s">
        <v>8336</v>
      </c>
      <c r="R1554" t="s">
        <v>8341</v>
      </c>
      <c r="S1554" s="15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0" t="s">
        <v>8336</v>
      </c>
      <c r="R1555" t="s">
        <v>8341</v>
      </c>
      <c r="S1555" s="15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0" t="s">
        <v>8336</v>
      </c>
      <c r="R1556" t="s">
        <v>8341</v>
      </c>
      <c r="S1556" s="15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0" t="s">
        <v>8336</v>
      </c>
      <c r="R1557" t="s">
        <v>8341</v>
      </c>
      <c r="S1557" s="15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0" t="s">
        <v>8336</v>
      </c>
      <c r="R1558" t="s">
        <v>8341</v>
      </c>
      <c r="S1558" s="15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0" t="s">
        <v>8336</v>
      </c>
      <c r="R1559" t="s">
        <v>8341</v>
      </c>
      <c r="S1559" s="15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0" t="s">
        <v>8336</v>
      </c>
      <c r="R1560" t="s">
        <v>8341</v>
      </c>
      <c r="S1560" s="15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0" t="s">
        <v>8336</v>
      </c>
      <c r="R1561" t="s">
        <v>8341</v>
      </c>
      <c r="S1561" s="15">
        <f t="shared" si="74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0" t="s">
        <v>8336</v>
      </c>
      <c r="R1562" t="s">
        <v>8341</v>
      </c>
      <c r="S1562" s="15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0" t="s">
        <v>8320</v>
      </c>
      <c r="R1563" t="s">
        <v>8342</v>
      </c>
      <c r="S1563" s="15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0" t="s">
        <v>8320</v>
      </c>
      <c r="R1564" t="s">
        <v>8342</v>
      </c>
      <c r="S1564" s="15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0" t="s">
        <v>8320</v>
      </c>
      <c r="R1565" t="s">
        <v>8342</v>
      </c>
      <c r="S1565" s="15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0" t="s">
        <v>8320</v>
      </c>
      <c r="R1566" t="s">
        <v>8342</v>
      </c>
      <c r="S1566" s="15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0" t="s">
        <v>8320</v>
      </c>
      <c r="R1567" t="s">
        <v>8342</v>
      </c>
      <c r="S1567" s="15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0" t="s">
        <v>8320</v>
      </c>
      <c r="R1568" t="s">
        <v>8342</v>
      </c>
      <c r="S1568" s="15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0" t="s">
        <v>8320</v>
      </c>
      <c r="R1569" t="s">
        <v>8342</v>
      </c>
      <c r="S1569" s="15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0" t="s">
        <v>8320</v>
      </c>
      <c r="R1570" t="s">
        <v>8342</v>
      </c>
      <c r="S1570" s="15">
        <f t="shared" si="74"/>
        <v>41997.062326388885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0" t="s">
        <v>8320</v>
      </c>
      <c r="R1571" t="s">
        <v>8342</v>
      </c>
      <c r="S1571" s="15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8342</v>
      </c>
      <c r="S1572" s="15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0" t="s">
        <v>8320</v>
      </c>
      <c r="R1573" t="s">
        <v>8342</v>
      </c>
      <c r="S1573" s="15">
        <f t="shared" si="74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0" t="s">
        <v>8320</v>
      </c>
      <c r="R1574" t="s">
        <v>8342</v>
      </c>
      <c r="S1574" s="15">
        <f t="shared" si="74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8342</v>
      </c>
      <c r="S1575" s="15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0" t="s">
        <v>8320</v>
      </c>
      <c r="R1576" t="s">
        <v>8342</v>
      </c>
      <c r="S1576" s="15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0" t="s">
        <v>8320</v>
      </c>
      <c r="R1577" t="s">
        <v>8342</v>
      </c>
      <c r="S1577" s="15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0" t="s">
        <v>8320</v>
      </c>
      <c r="R1578" t="s">
        <v>8342</v>
      </c>
      <c r="S1578" s="15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0" t="s">
        <v>8320</v>
      </c>
      <c r="R1579" t="s">
        <v>8342</v>
      </c>
      <c r="S1579" s="15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0" t="s">
        <v>8320</v>
      </c>
      <c r="R1580" t="s">
        <v>8342</v>
      </c>
      <c r="S1580" s="15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0" t="s">
        <v>8320</v>
      </c>
      <c r="R1581" t="s">
        <v>8342</v>
      </c>
      <c r="S1581" s="15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0" t="s">
        <v>8320</v>
      </c>
      <c r="R1582" t="s">
        <v>8342</v>
      </c>
      <c r="S1582" s="15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0" t="s">
        <v>8336</v>
      </c>
      <c r="R1583" t="s">
        <v>8343</v>
      </c>
      <c r="S1583" s="15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0" t="s">
        <v>8336</v>
      </c>
      <c r="R1584" t="s">
        <v>8343</v>
      </c>
      <c r="S1584" s="15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0" t="s">
        <v>8336</v>
      </c>
      <c r="R1585" t="s">
        <v>8343</v>
      </c>
      <c r="S1585" s="15">
        <f t="shared" si="74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0" t="s">
        <v>8336</v>
      </c>
      <c r="R1586" t="s">
        <v>8343</v>
      </c>
      <c r="S1586" s="15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0" t="s">
        <v>8336</v>
      </c>
      <c r="R1587" t="s">
        <v>8343</v>
      </c>
      <c r="S1587" s="15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0" t="s">
        <v>8336</v>
      </c>
      <c r="R1588" t="s">
        <v>8343</v>
      </c>
      <c r="S1588" s="15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0" t="s">
        <v>8336</v>
      </c>
      <c r="R1589" t="s">
        <v>8343</v>
      </c>
      <c r="S1589" s="15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0" t="s">
        <v>8336</v>
      </c>
      <c r="R1590" t="s">
        <v>8343</v>
      </c>
      <c r="S1590" s="15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0" t="s">
        <v>8336</v>
      </c>
      <c r="R1591" t="s">
        <v>8343</v>
      </c>
      <c r="S1591" s="15">
        <f t="shared" si="74"/>
        <v>42286.984791666662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0" t="s">
        <v>8336</v>
      </c>
      <c r="R1592" t="s">
        <v>8343</v>
      </c>
      <c r="S1592" s="15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0" t="s">
        <v>8336</v>
      </c>
      <c r="R1593" t="s">
        <v>8343</v>
      </c>
      <c r="S1593" s="15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0" t="s">
        <v>8336</v>
      </c>
      <c r="R1594" t="s">
        <v>8343</v>
      </c>
      <c r="S1594" s="15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0" t="s">
        <v>8336</v>
      </c>
      <c r="R1595" t="s">
        <v>8343</v>
      </c>
      <c r="S1595" s="15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0" t="s">
        <v>8336</v>
      </c>
      <c r="R1596" t="s">
        <v>8343</v>
      </c>
      <c r="S1596" s="15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0" t="s">
        <v>8336</v>
      </c>
      <c r="R1597" t="s">
        <v>8343</v>
      </c>
      <c r="S1597" s="15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0" t="s">
        <v>8336</v>
      </c>
      <c r="R1598" t="s">
        <v>8343</v>
      </c>
      <c r="S1598" s="15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0" t="s">
        <v>8336</v>
      </c>
      <c r="R1599" t="s">
        <v>8343</v>
      </c>
      <c r="S1599" s="15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0" t="s">
        <v>8336</v>
      </c>
      <c r="R1600" t="s">
        <v>8343</v>
      </c>
      <c r="S1600" s="15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0" t="s">
        <v>8336</v>
      </c>
      <c r="R1601" t="s">
        <v>8343</v>
      </c>
      <c r="S1601" s="15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 t="shared" ref="P1602:P1665" si="76">IFERROR(ROUND(E1602/L1602,2),0)</f>
        <v>40.78</v>
      </c>
      <c r="Q1602" s="10" t="s">
        <v>8336</v>
      </c>
      <c r="R1602" t="s">
        <v>8343</v>
      </c>
      <c r="S1602" s="15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si="76"/>
        <v>48.33</v>
      </c>
      <c r="Q1603" s="10" t="s">
        <v>8323</v>
      </c>
      <c r="R1603" t="s">
        <v>8324</v>
      </c>
      <c r="S1603" s="15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5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5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5">
        <f t="shared" si="77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5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5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5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5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5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0" t="s">
        <v>8323</v>
      </c>
      <c r="R1612" t="s">
        <v>8324</v>
      </c>
      <c r="S1612" s="15">
        <f t="shared" si="77"/>
        <v>41258.924884259257</v>
      </c>
    </row>
    <row r="1613" spans="1:19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0" t="s">
        <v>8323</v>
      </c>
      <c r="R1613" t="s">
        <v>8324</v>
      </c>
      <c r="S1613" s="15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0" t="s">
        <v>8323</v>
      </c>
      <c r="R1614" t="s">
        <v>8324</v>
      </c>
      <c r="S1614" s="15">
        <f t="shared" si="77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0" t="s">
        <v>8323</v>
      </c>
      <c r="R1615" t="s">
        <v>8324</v>
      </c>
      <c r="S1615" s="15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0" t="s">
        <v>8323</v>
      </c>
      <c r="R1616" t="s">
        <v>8324</v>
      </c>
      <c r="S1616" s="15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0" t="s">
        <v>8323</v>
      </c>
      <c r="R1617" t="s">
        <v>8324</v>
      </c>
      <c r="S1617" s="15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0" t="s">
        <v>8323</v>
      </c>
      <c r="R1618" t="s">
        <v>8324</v>
      </c>
      <c r="S1618" s="15">
        <f t="shared" si="77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0" t="s">
        <v>8323</v>
      </c>
      <c r="R1619" t="s">
        <v>8324</v>
      </c>
      <c r="S1619" s="15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0" t="s">
        <v>8323</v>
      </c>
      <c r="R1620" t="s">
        <v>8324</v>
      </c>
      <c r="S1620" s="15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0" t="s">
        <v>8323</v>
      </c>
      <c r="R1621" t="s">
        <v>8324</v>
      </c>
      <c r="S1621" s="15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0" t="s">
        <v>8323</v>
      </c>
      <c r="R1622" t="s">
        <v>8324</v>
      </c>
      <c r="S1622" s="15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0" t="s">
        <v>8323</v>
      </c>
      <c r="R1623" t="s">
        <v>8324</v>
      </c>
      <c r="S1623" s="15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0" t="s">
        <v>8323</v>
      </c>
      <c r="R1624" t="s">
        <v>8324</v>
      </c>
      <c r="S1624" s="15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0" t="s">
        <v>8323</v>
      </c>
      <c r="R1625" t="s">
        <v>8324</v>
      </c>
      <c r="S1625" s="15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0" t="s">
        <v>8323</v>
      </c>
      <c r="R1626" t="s">
        <v>8324</v>
      </c>
      <c r="S1626" s="15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0" t="s">
        <v>8323</v>
      </c>
      <c r="R1627" t="s">
        <v>8324</v>
      </c>
      <c r="S1627" s="15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0" t="s">
        <v>8323</v>
      </c>
      <c r="R1628" t="s">
        <v>8324</v>
      </c>
      <c r="S1628" s="15">
        <f t="shared" si="77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0" t="s">
        <v>8323</v>
      </c>
      <c r="R1629" t="s">
        <v>8324</v>
      </c>
      <c r="S1629" s="15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0" t="s">
        <v>8323</v>
      </c>
      <c r="R1630" t="s">
        <v>8324</v>
      </c>
      <c r="S1630" s="15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0" t="s">
        <v>8323</v>
      </c>
      <c r="R1631" t="s">
        <v>8324</v>
      </c>
      <c r="S1631" s="15">
        <f t="shared" si="77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0" t="s">
        <v>8323</v>
      </c>
      <c r="R1632" t="s">
        <v>8324</v>
      </c>
      <c r="S1632" s="15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0" t="s">
        <v>8323</v>
      </c>
      <c r="R1633" t="s">
        <v>8324</v>
      </c>
      <c r="S1633" s="15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0" t="s">
        <v>8323</v>
      </c>
      <c r="R1634" t="s">
        <v>8324</v>
      </c>
      <c r="S1634" s="15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0" t="s">
        <v>8323</v>
      </c>
      <c r="R1635" t="s">
        <v>8324</v>
      </c>
      <c r="S1635" s="15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0" t="s">
        <v>8323</v>
      </c>
      <c r="R1636" t="s">
        <v>8324</v>
      </c>
      <c r="S1636" s="15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0" t="s">
        <v>8323</v>
      </c>
      <c r="R1637" t="s">
        <v>8324</v>
      </c>
      <c r="S1637" s="15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0" t="s">
        <v>8323</v>
      </c>
      <c r="R1638" t="s">
        <v>8324</v>
      </c>
      <c r="S1638" s="15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0" t="s">
        <v>8323</v>
      </c>
      <c r="R1639" t="s">
        <v>8324</v>
      </c>
      <c r="S1639" s="15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0" t="s">
        <v>8323</v>
      </c>
      <c r="R1640" t="s">
        <v>8324</v>
      </c>
      <c r="S1640" s="15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0" t="s">
        <v>8323</v>
      </c>
      <c r="R1641" t="s">
        <v>8324</v>
      </c>
      <c r="S1641" s="15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0" t="s">
        <v>8323</v>
      </c>
      <c r="R1642" t="s">
        <v>8324</v>
      </c>
      <c r="S1642" s="15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0" t="s">
        <v>8323</v>
      </c>
      <c r="R1643" t="s">
        <v>8344</v>
      </c>
      <c r="S1643" s="15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0" t="s">
        <v>8323</v>
      </c>
      <c r="R1644" t="s">
        <v>8344</v>
      </c>
      <c r="S1644" s="15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0" t="s">
        <v>8323</v>
      </c>
      <c r="R1645" t="s">
        <v>8344</v>
      </c>
      <c r="S1645" s="15">
        <f t="shared" si="77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0" t="s">
        <v>8323</v>
      </c>
      <c r="R1646" t="s">
        <v>8344</v>
      </c>
      <c r="S1646" s="15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8344</v>
      </c>
      <c r="S1647" s="15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8344</v>
      </c>
      <c r="S1648" s="15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8344</v>
      </c>
      <c r="S1649" s="15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8344</v>
      </c>
      <c r="S1650" s="15">
        <f t="shared" si="77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8344</v>
      </c>
      <c r="S1651" s="15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8344</v>
      </c>
      <c r="S1652" s="15">
        <f t="shared" si="77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0" t="s">
        <v>8323</v>
      </c>
      <c r="R1653" t="s">
        <v>8344</v>
      </c>
      <c r="S1653" s="15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0" t="s">
        <v>8323</v>
      </c>
      <c r="R1654" t="s">
        <v>8344</v>
      </c>
      <c r="S1654" s="15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0" t="s">
        <v>8323</v>
      </c>
      <c r="R1655" t="s">
        <v>8344</v>
      </c>
      <c r="S1655" s="15">
        <f t="shared" si="77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8344</v>
      </c>
      <c r="S1656" s="15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0" t="s">
        <v>8323</v>
      </c>
      <c r="R1657" t="s">
        <v>8344</v>
      </c>
      <c r="S1657" s="15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0" t="s">
        <v>8323</v>
      </c>
      <c r="R1658" t="s">
        <v>8344</v>
      </c>
      <c r="S1658" s="15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0" t="s">
        <v>8323</v>
      </c>
      <c r="R1659" t="s">
        <v>8344</v>
      </c>
      <c r="S1659" s="15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8344</v>
      </c>
      <c r="S1660" s="15">
        <f t="shared" si="77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5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5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5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5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8344</v>
      </c>
      <c r="S1665" s="15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 t="shared" ref="P1666:P1729" si="79">IFERROR(ROUND(E1666/L1666,2),0)</f>
        <v>34.380000000000003</v>
      </c>
      <c r="Q1666" s="10" t="s">
        <v>8323</v>
      </c>
      <c r="R1666" t="s">
        <v>8344</v>
      </c>
      <c r="S1666" s="15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si="79"/>
        <v>44.96</v>
      </c>
      <c r="Q1667" s="10" t="s">
        <v>8323</v>
      </c>
      <c r="R1667" t="s">
        <v>8344</v>
      </c>
      <c r="S1667" s="15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5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5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5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5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5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5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5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5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0" t="s">
        <v>8323</v>
      </c>
      <c r="R1676" t="s">
        <v>8344</v>
      </c>
      <c r="S1676" s="15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8344</v>
      </c>
      <c r="S1677" s="15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8344</v>
      </c>
      <c r="S1678" s="15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8344</v>
      </c>
      <c r="S1679" s="15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8344</v>
      </c>
      <c r="S1680" s="15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8344</v>
      </c>
      <c r="S1681" s="15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8344</v>
      </c>
      <c r="S1682" s="15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8345</v>
      </c>
      <c r="S1683" s="15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0" t="s">
        <v>8323</v>
      </c>
      <c r="R1684" t="s">
        <v>8345</v>
      </c>
      <c r="S1684" s="15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0" t="s">
        <v>8323</v>
      </c>
      <c r="R1685" t="s">
        <v>8345</v>
      </c>
      <c r="S1685" s="15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0" t="s">
        <v>8323</v>
      </c>
      <c r="R1686" t="s">
        <v>8345</v>
      </c>
      <c r="S1686" s="15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0" t="s">
        <v>8323</v>
      </c>
      <c r="R1687" t="s">
        <v>8345</v>
      </c>
      <c r="S1687" s="15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0" t="s">
        <v>8323</v>
      </c>
      <c r="R1688" t="s">
        <v>8345</v>
      </c>
      <c r="S1688" s="15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0" t="s">
        <v>8323</v>
      </c>
      <c r="R1689" t="s">
        <v>8345</v>
      </c>
      <c r="S1689" s="15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0" t="s">
        <v>8323</v>
      </c>
      <c r="R1690" t="s">
        <v>8345</v>
      </c>
      <c r="S1690" s="15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0" t="s">
        <v>8323</v>
      </c>
      <c r="R1691" t="s">
        <v>8345</v>
      </c>
      <c r="S1691" s="15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0" t="s">
        <v>8323</v>
      </c>
      <c r="R1692" t="s">
        <v>8345</v>
      </c>
      <c r="S1692" s="15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0" t="s">
        <v>8323</v>
      </c>
      <c r="R1693" t="s">
        <v>8345</v>
      </c>
      <c r="S1693" s="15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0" t="s">
        <v>8323</v>
      </c>
      <c r="R1694" t="s">
        <v>8345</v>
      </c>
      <c r="S1694" s="15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0" t="s">
        <v>8323</v>
      </c>
      <c r="R1695" t="s">
        <v>8345</v>
      </c>
      <c r="S1695" s="15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0" t="s">
        <v>8323</v>
      </c>
      <c r="R1696" t="s">
        <v>8345</v>
      </c>
      <c r="S1696" s="15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0" t="s">
        <v>8323</v>
      </c>
      <c r="R1697" t="s">
        <v>8345</v>
      </c>
      <c r="S1697" s="15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0" t="s">
        <v>8323</v>
      </c>
      <c r="R1698" t="s">
        <v>8345</v>
      </c>
      <c r="S1698" s="15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0" t="s">
        <v>8323</v>
      </c>
      <c r="R1699" t="s">
        <v>8345</v>
      </c>
      <c r="S1699" s="15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0" t="s">
        <v>8323</v>
      </c>
      <c r="R1700" t="s">
        <v>8345</v>
      </c>
      <c r="S1700" s="15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0" t="s">
        <v>8323</v>
      </c>
      <c r="R1701" t="s">
        <v>8345</v>
      </c>
      <c r="S1701" s="15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0" t="s">
        <v>8323</v>
      </c>
      <c r="R1702" t="s">
        <v>8345</v>
      </c>
      <c r="S1702" s="15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0" t="s">
        <v>8323</v>
      </c>
      <c r="R1703" t="s">
        <v>8345</v>
      </c>
      <c r="S1703" s="15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0" t="s">
        <v>8323</v>
      </c>
      <c r="R1704" t="s">
        <v>8345</v>
      </c>
      <c r="S1704" s="15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0" t="s">
        <v>8323</v>
      </c>
      <c r="R1705" t="s">
        <v>8345</v>
      </c>
      <c r="S1705" s="15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0" t="s">
        <v>8323</v>
      </c>
      <c r="R1706" t="s">
        <v>8345</v>
      </c>
      <c r="S1706" s="15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0" t="s">
        <v>8323</v>
      </c>
      <c r="R1707" t="s">
        <v>8345</v>
      </c>
      <c r="S1707" s="15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0" t="s">
        <v>8323</v>
      </c>
      <c r="R1708" t="s">
        <v>8345</v>
      </c>
      <c r="S1708" s="15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0" t="s">
        <v>8323</v>
      </c>
      <c r="R1709" t="s">
        <v>8345</v>
      </c>
      <c r="S1709" s="15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0" t="s">
        <v>8323</v>
      </c>
      <c r="R1710" t="s">
        <v>8345</v>
      </c>
      <c r="S1710" s="15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0" t="s">
        <v>8323</v>
      </c>
      <c r="R1711" t="s">
        <v>8345</v>
      </c>
      <c r="S1711" s="15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0" t="s">
        <v>8323</v>
      </c>
      <c r="R1712" t="s">
        <v>8345</v>
      </c>
      <c r="S1712" s="15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0" t="s">
        <v>8323</v>
      </c>
      <c r="R1713" t="s">
        <v>8345</v>
      </c>
      <c r="S1713" s="15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0" t="s">
        <v>8323</v>
      </c>
      <c r="R1714" t="s">
        <v>8345</v>
      </c>
      <c r="S1714" s="15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0" t="s">
        <v>8323</v>
      </c>
      <c r="R1715" t="s">
        <v>8345</v>
      </c>
      <c r="S1715" s="15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0" t="s">
        <v>8323</v>
      </c>
      <c r="R1716" t="s">
        <v>8345</v>
      </c>
      <c r="S1716" s="15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0" t="s">
        <v>8323</v>
      </c>
      <c r="R1717" t="s">
        <v>8345</v>
      </c>
      <c r="S1717" s="15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0" t="s">
        <v>8323</v>
      </c>
      <c r="R1718" t="s">
        <v>8345</v>
      </c>
      <c r="S1718" s="15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0" t="s">
        <v>8323</v>
      </c>
      <c r="R1719" t="s">
        <v>8345</v>
      </c>
      <c r="S1719" s="15">
        <f t="shared" si="80"/>
        <v>42481.166666666672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0" t="s">
        <v>8323</v>
      </c>
      <c r="R1720" t="s">
        <v>8345</v>
      </c>
      <c r="S1720" s="15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0" t="s">
        <v>8323</v>
      </c>
      <c r="R1721" t="s">
        <v>8345</v>
      </c>
      <c r="S1721" s="15">
        <f t="shared" si="80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0" t="s">
        <v>8323</v>
      </c>
      <c r="R1722" t="s">
        <v>8345</v>
      </c>
      <c r="S1722" s="15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0" t="s">
        <v>8323</v>
      </c>
      <c r="R1723" t="s">
        <v>8345</v>
      </c>
      <c r="S1723" s="15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0" t="s">
        <v>8323</v>
      </c>
      <c r="R1724" t="s">
        <v>8345</v>
      </c>
      <c r="S1724" s="15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0" t="s">
        <v>8323</v>
      </c>
      <c r="R1725" t="s">
        <v>8345</v>
      </c>
      <c r="S1725" s="15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0" t="s">
        <v>8323</v>
      </c>
      <c r="R1726" t="s">
        <v>8345</v>
      </c>
      <c r="S1726" s="15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0" t="s">
        <v>8323</v>
      </c>
      <c r="R1727" t="s">
        <v>8345</v>
      </c>
      <c r="S1727" s="15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0" t="s">
        <v>8323</v>
      </c>
      <c r="R1728" t="s">
        <v>8345</v>
      </c>
      <c r="S1728" s="15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0" t="s">
        <v>8323</v>
      </c>
      <c r="R1729" t="s">
        <v>8345</v>
      </c>
      <c r="S1729" s="15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 t="shared" ref="P1730:P1793" si="82">IFERROR(ROUND(E1730/L1730,2),0)</f>
        <v>122.14</v>
      </c>
      <c r="Q1730" s="10" t="s">
        <v>8323</v>
      </c>
      <c r="R1730" t="s">
        <v>8345</v>
      </c>
      <c r="S1730" s="15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si="82"/>
        <v>0</v>
      </c>
      <c r="Q1731" s="10" t="s">
        <v>8323</v>
      </c>
      <c r="R1731" t="s">
        <v>8345</v>
      </c>
      <c r="S1731" s="15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5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5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5">
        <f t="shared" si="83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5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5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5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5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5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0" t="s">
        <v>8323</v>
      </c>
      <c r="R1740" t="s">
        <v>8345</v>
      </c>
      <c r="S1740" s="15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0" t="s">
        <v>8323</v>
      </c>
      <c r="R1741" t="s">
        <v>8345</v>
      </c>
      <c r="S1741" s="15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0" t="s">
        <v>8323</v>
      </c>
      <c r="R1742" t="s">
        <v>8345</v>
      </c>
      <c r="S1742" s="15">
        <f t="shared" si="83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0" t="s">
        <v>8336</v>
      </c>
      <c r="R1743" t="s">
        <v>8337</v>
      </c>
      <c r="S1743" s="15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0" t="s">
        <v>8336</v>
      </c>
      <c r="R1744" t="s">
        <v>8337</v>
      </c>
      <c r="S1744" s="15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0" t="s">
        <v>8336</v>
      </c>
      <c r="R1745" t="s">
        <v>8337</v>
      </c>
      <c r="S1745" s="15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0" t="s">
        <v>8336</v>
      </c>
      <c r="R1746" t="s">
        <v>8337</v>
      </c>
      <c r="S1746" s="15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0" t="s">
        <v>8336</v>
      </c>
      <c r="R1747" t="s">
        <v>8337</v>
      </c>
      <c r="S1747" s="15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0" t="s">
        <v>8336</v>
      </c>
      <c r="R1748" t="s">
        <v>8337</v>
      </c>
      <c r="S1748" s="15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0" t="s">
        <v>8336</v>
      </c>
      <c r="R1749" t="s">
        <v>8337</v>
      </c>
      <c r="S1749" s="15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5">
        <f t="shared" si="83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5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5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0" t="s">
        <v>8336</v>
      </c>
      <c r="R1753" t="s">
        <v>8337</v>
      </c>
      <c r="S1753" s="15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0" t="s">
        <v>8336</v>
      </c>
      <c r="R1754" t="s">
        <v>8337</v>
      </c>
      <c r="S1754" s="15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0" t="s">
        <v>8336</v>
      </c>
      <c r="R1755" t="s">
        <v>8337</v>
      </c>
      <c r="S1755" s="15">
        <f t="shared" si="83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0" t="s">
        <v>8336</v>
      </c>
      <c r="R1756" t="s">
        <v>8337</v>
      </c>
      <c r="S1756" s="15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0" t="s">
        <v>8336</v>
      </c>
      <c r="R1757" t="s">
        <v>8337</v>
      </c>
      <c r="S1757" s="15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0" t="s">
        <v>8336</v>
      </c>
      <c r="R1758" t="s">
        <v>8337</v>
      </c>
      <c r="S1758" s="15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0" t="s">
        <v>8336</v>
      </c>
      <c r="R1759" t="s">
        <v>8337</v>
      </c>
      <c r="S1759" s="15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0" t="s">
        <v>8336</v>
      </c>
      <c r="R1760" t="s">
        <v>8337</v>
      </c>
      <c r="S1760" s="15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0" t="s">
        <v>8336</v>
      </c>
      <c r="R1761" t="s">
        <v>8337</v>
      </c>
      <c r="S1761" s="15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0" t="s">
        <v>8336</v>
      </c>
      <c r="R1762" t="s">
        <v>8337</v>
      </c>
      <c r="S1762" s="15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0" t="s">
        <v>8336</v>
      </c>
      <c r="R1763" t="s">
        <v>8337</v>
      </c>
      <c r="S1763" s="15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0" t="s">
        <v>8336</v>
      </c>
      <c r="R1764" t="s">
        <v>8337</v>
      </c>
      <c r="S1764" s="15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0" t="s">
        <v>8336</v>
      </c>
      <c r="R1765" t="s">
        <v>8337</v>
      </c>
      <c r="S1765" s="15">
        <f t="shared" si="83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0" t="s">
        <v>8336</v>
      </c>
      <c r="R1766" t="s">
        <v>8337</v>
      </c>
      <c r="S1766" s="15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5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0" t="s">
        <v>8336</v>
      </c>
      <c r="R1768" t="s">
        <v>8337</v>
      </c>
      <c r="S1768" s="15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0" t="s">
        <v>8336</v>
      </c>
      <c r="R1769" t="s">
        <v>8337</v>
      </c>
      <c r="S1769" s="15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0" t="s">
        <v>8336</v>
      </c>
      <c r="R1770" t="s">
        <v>8337</v>
      </c>
      <c r="S1770" s="15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0" t="s">
        <v>8336</v>
      </c>
      <c r="R1771" t="s">
        <v>8337</v>
      </c>
      <c r="S1771" s="15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0" t="s">
        <v>8336</v>
      </c>
      <c r="R1772" t="s">
        <v>8337</v>
      </c>
      <c r="S1772" s="15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0" t="s">
        <v>8336</v>
      </c>
      <c r="R1773" t="s">
        <v>8337</v>
      </c>
      <c r="S1773" s="15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0" t="s">
        <v>8336</v>
      </c>
      <c r="R1774" t="s">
        <v>8337</v>
      </c>
      <c r="S1774" s="15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0" t="s">
        <v>8336</v>
      </c>
      <c r="R1775" t="s">
        <v>8337</v>
      </c>
      <c r="S1775" s="15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0" t="s">
        <v>8336</v>
      </c>
      <c r="R1776" t="s">
        <v>8337</v>
      </c>
      <c r="S1776" s="15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0" t="s">
        <v>8336</v>
      </c>
      <c r="R1777" t="s">
        <v>8337</v>
      </c>
      <c r="S1777" s="15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0" t="s">
        <v>8336</v>
      </c>
      <c r="R1778" t="s">
        <v>8337</v>
      </c>
      <c r="S1778" s="15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0" t="s">
        <v>8336</v>
      </c>
      <c r="R1779" t="s">
        <v>8337</v>
      </c>
      <c r="S1779" s="15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0" t="s">
        <v>8336</v>
      </c>
      <c r="R1780" t="s">
        <v>8337</v>
      </c>
      <c r="S1780" s="15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0" t="s">
        <v>8336</v>
      </c>
      <c r="R1781" t="s">
        <v>8337</v>
      </c>
      <c r="S1781" s="15">
        <f t="shared" si="83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0" t="s">
        <v>8336</v>
      </c>
      <c r="R1782" t="s">
        <v>8337</v>
      </c>
      <c r="S1782" s="15">
        <f t="shared" si="83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0" t="s">
        <v>8336</v>
      </c>
      <c r="R1783" t="s">
        <v>8337</v>
      </c>
      <c r="S1783" s="15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0" t="s">
        <v>8336</v>
      </c>
      <c r="R1784" t="s">
        <v>8337</v>
      </c>
      <c r="S1784" s="15">
        <f t="shared" si="83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0" t="s">
        <v>8336</v>
      </c>
      <c r="R1785" t="s">
        <v>8337</v>
      </c>
      <c r="S1785" s="15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0" t="s">
        <v>8336</v>
      </c>
      <c r="R1786" t="s">
        <v>8337</v>
      </c>
      <c r="S1786" s="15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0" t="s">
        <v>8336</v>
      </c>
      <c r="R1787" t="s">
        <v>8337</v>
      </c>
      <c r="S1787" s="15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0" t="s">
        <v>8336</v>
      </c>
      <c r="R1788" t="s">
        <v>8337</v>
      </c>
      <c r="S1788" s="15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0" t="s">
        <v>8336</v>
      </c>
      <c r="R1789" t="s">
        <v>8337</v>
      </c>
      <c r="S1789" s="15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0" t="s">
        <v>8336</v>
      </c>
      <c r="R1790" t="s">
        <v>8337</v>
      </c>
      <c r="S1790" s="15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0" t="s">
        <v>8336</v>
      </c>
      <c r="R1791" t="s">
        <v>8337</v>
      </c>
      <c r="S1791" s="15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0" t="s">
        <v>8336</v>
      </c>
      <c r="R1792" t="s">
        <v>8337</v>
      </c>
      <c r="S1792" s="15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0" t="s">
        <v>8336</v>
      </c>
      <c r="R1793" t="s">
        <v>8337</v>
      </c>
      <c r="S1793" s="15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 t="shared" ref="P1794:P1857" si="85">IFERROR(ROUND(E1794/L1794,2),0)</f>
        <v>109.94</v>
      </c>
      <c r="Q1794" s="10" t="s">
        <v>8336</v>
      </c>
      <c r="R1794" t="s">
        <v>8337</v>
      </c>
      <c r="S1794" s="15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si="85"/>
        <v>20</v>
      </c>
      <c r="Q1795" s="10" t="s">
        <v>8336</v>
      </c>
      <c r="R1795" t="s">
        <v>8337</v>
      </c>
      <c r="S1795" s="15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5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5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5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5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5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5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5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5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0" t="s">
        <v>8336</v>
      </c>
      <c r="R1804" t="s">
        <v>8337</v>
      </c>
      <c r="S1804" s="15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0" t="s">
        <v>8336</v>
      </c>
      <c r="R1805" t="s">
        <v>8337</v>
      </c>
      <c r="S1805" s="15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0" t="s">
        <v>8336</v>
      </c>
      <c r="R1806" t="s">
        <v>8337</v>
      </c>
      <c r="S1806" s="15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0" t="s">
        <v>8336</v>
      </c>
      <c r="R1807" t="s">
        <v>8337</v>
      </c>
      <c r="S1807" s="15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0" t="s">
        <v>8336</v>
      </c>
      <c r="R1808" t="s">
        <v>8337</v>
      </c>
      <c r="S1808" s="15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0" t="s">
        <v>8336</v>
      </c>
      <c r="R1809" t="s">
        <v>8337</v>
      </c>
      <c r="S1809" s="15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0" t="s">
        <v>8336</v>
      </c>
      <c r="R1810" t="s">
        <v>8337</v>
      </c>
      <c r="S1810" s="15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0" t="s">
        <v>8336</v>
      </c>
      <c r="R1811" t="s">
        <v>8337</v>
      </c>
      <c r="S1811" s="15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0" t="s">
        <v>8336</v>
      </c>
      <c r="R1812" t="s">
        <v>8337</v>
      </c>
      <c r="S1812" s="15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0" t="s">
        <v>8336</v>
      </c>
      <c r="R1813" t="s">
        <v>8337</v>
      </c>
      <c r="S1813" s="15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0" t="s">
        <v>8336</v>
      </c>
      <c r="R1814" t="s">
        <v>8337</v>
      </c>
      <c r="S1814" s="15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0" t="s">
        <v>8336</v>
      </c>
      <c r="R1815" t="s">
        <v>8337</v>
      </c>
      <c r="S1815" s="15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0" t="s">
        <v>8336</v>
      </c>
      <c r="R1816" t="s">
        <v>8337</v>
      </c>
      <c r="S1816" s="15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0" t="s">
        <v>8336</v>
      </c>
      <c r="R1817" t="s">
        <v>8337</v>
      </c>
      <c r="S1817" s="15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0" t="s">
        <v>8336</v>
      </c>
      <c r="R1818" t="s">
        <v>8337</v>
      </c>
      <c r="S1818" s="15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0" t="s">
        <v>8336</v>
      </c>
      <c r="R1819" t="s">
        <v>8337</v>
      </c>
      <c r="S1819" s="15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0" t="s">
        <v>8336</v>
      </c>
      <c r="R1820" t="s">
        <v>8337</v>
      </c>
      <c r="S1820" s="15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0" t="s">
        <v>8336</v>
      </c>
      <c r="R1821" t="s">
        <v>8337</v>
      </c>
      <c r="S1821" s="15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0" t="s">
        <v>8336</v>
      </c>
      <c r="R1822" t="s">
        <v>8337</v>
      </c>
      <c r="S1822" s="15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0" t="s">
        <v>8323</v>
      </c>
      <c r="R1823" t="s">
        <v>8324</v>
      </c>
      <c r="S1823" s="15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0" t="s">
        <v>8323</v>
      </c>
      <c r="R1824" t="s">
        <v>8324</v>
      </c>
      <c r="S1824" s="15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0" t="s">
        <v>8323</v>
      </c>
      <c r="R1825" t="s">
        <v>8324</v>
      </c>
      <c r="S1825" s="15">
        <f t="shared" si="86"/>
        <v>41206.684907407405</v>
      </c>
    </row>
    <row r="1826" spans="1:19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0" t="s">
        <v>8323</v>
      </c>
      <c r="R1826" t="s">
        <v>8324</v>
      </c>
      <c r="S1826" s="15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0" t="s">
        <v>8323</v>
      </c>
      <c r="R1827" t="s">
        <v>8324</v>
      </c>
      <c r="S1827" s="15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0" t="s">
        <v>8323</v>
      </c>
      <c r="R1828" t="s">
        <v>8324</v>
      </c>
      <c r="S1828" s="15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0" t="s">
        <v>8323</v>
      </c>
      <c r="R1829" t="s">
        <v>8324</v>
      </c>
      <c r="S1829" s="15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0" t="s">
        <v>8323</v>
      </c>
      <c r="R1830" t="s">
        <v>8324</v>
      </c>
      <c r="S1830" s="15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0" t="s">
        <v>8323</v>
      </c>
      <c r="R1831" t="s">
        <v>8324</v>
      </c>
      <c r="S1831" s="15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0" t="s">
        <v>8323</v>
      </c>
      <c r="R1832" t="s">
        <v>8324</v>
      </c>
      <c r="S1832" s="15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0" t="s">
        <v>8323</v>
      </c>
      <c r="R1833" t="s">
        <v>8324</v>
      </c>
      <c r="S1833" s="15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0" t="s">
        <v>8323</v>
      </c>
      <c r="R1834" t="s">
        <v>8324</v>
      </c>
      <c r="S1834" s="15">
        <f t="shared" si="86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0" t="s">
        <v>8323</v>
      </c>
      <c r="R1835" t="s">
        <v>8324</v>
      </c>
      <c r="S1835" s="15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0" t="s">
        <v>8323</v>
      </c>
      <c r="R1836" t="s">
        <v>8324</v>
      </c>
      <c r="S1836" s="15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0" t="s">
        <v>8323</v>
      </c>
      <c r="R1837" t="s">
        <v>8324</v>
      </c>
      <c r="S1837" s="15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0" t="s">
        <v>8323</v>
      </c>
      <c r="R1838" t="s">
        <v>8324</v>
      </c>
      <c r="S1838" s="15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0" t="s">
        <v>8323</v>
      </c>
      <c r="R1839" t="s">
        <v>8324</v>
      </c>
      <c r="S1839" s="15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0" t="s">
        <v>8323</v>
      </c>
      <c r="R1840" t="s">
        <v>8324</v>
      </c>
      <c r="S1840" s="15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0" t="s">
        <v>8323</v>
      </c>
      <c r="R1841" t="s">
        <v>8324</v>
      </c>
      <c r="S1841" s="15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0" t="s">
        <v>8323</v>
      </c>
      <c r="R1842" t="s">
        <v>8324</v>
      </c>
      <c r="S1842" s="15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0" t="s">
        <v>8323</v>
      </c>
      <c r="R1843" t="s">
        <v>8324</v>
      </c>
      <c r="S1843" s="15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0" t="s">
        <v>8323</v>
      </c>
      <c r="R1844" t="s">
        <v>8324</v>
      </c>
      <c r="S1844" s="15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0" t="s">
        <v>8323</v>
      </c>
      <c r="R1845" t="s">
        <v>8324</v>
      </c>
      <c r="S1845" s="15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0" t="s">
        <v>8323</v>
      </c>
      <c r="R1846" t="s">
        <v>8324</v>
      </c>
      <c r="S1846" s="15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0" t="s">
        <v>8323</v>
      </c>
      <c r="R1847" t="s">
        <v>8324</v>
      </c>
      <c r="S1847" s="15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0" t="s">
        <v>8323</v>
      </c>
      <c r="R1848" t="s">
        <v>8324</v>
      </c>
      <c r="S1848" s="15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0" t="s">
        <v>8323</v>
      </c>
      <c r="R1849" t="s">
        <v>8324</v>
      </c>
      <c r="S1849" s="15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0" t="s">
        <v>8323</v>
      </c>
      <c r="R1850" t="s">
        <v>8324</v>
      </c>
      <c r="S1850" s="15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0" t="s">
        <v>8323</v>
      </c>
      <c r="R1851" t="s">
        <v>8324</v>
      </c>
      <c r="S1851" s="15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0" t="s">
        <v>8323</v>
      </c>
      <c r="R1852" t="s">
        <v>8324</v>
      </c>
      <c r="S1852" s="15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0" t="s">
        <v>8323</v>
      </c>
      <c r="R1853" t="s">
        <v>8324</v>
      </c>
      <c r="S1853" s="15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0" t="s">
        <v>8323</v>
      </c>
      <c r="R1854" t="s">
        <v>8324</v>
      </c>
      <c r="S1854" s="15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0" t="s">
        <v>8323</v>
      </c>
      <c r="R1855" t="s">
        <v>8324</v>
      </c>
      <c r="S1855" s="15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0" t="s">
        <v>8323</v>
      </c>
      <c r="R1856" t="s">
        <v>8324</v>
      </c>
      <c r="S1856" s="15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0" t="s">
        <v>8323</v>
      </c>
      <c r="R1857" t="s">
        <v>8324</v>
      </c>
      <c r="S1857" s="15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 t="shared" ref="P1858:P1921" si="88">IFERROR(ROUND(E1858/L1858,2),0)</f>
        <v>53.29</v>
      </c>
      <c r="Q1858" s="10" t="s">
        <v>8323</v>
      </c>
      <c r="R1858" t="s">
        <v>8324</v>
      </c>
      <c r="S1858" s="15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si="88"/>
        <v>136.36000000000001</v>
      </c>
      <c r="Q1859" s="10" t="s">
        <v>8323</v>
      </c>
      <c r="R1859" t="s">
        <v>8324</v>
      </c>
      <c r="S1859" s="15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5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5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5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5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5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5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5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5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0" t="s">
        <v>8331</v>
      </c>
      <c r="R1868" t="s">
        <v>8333</v>
      </c>
      <c r="S1868" s="15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0" t="s">
        <v>8331</v>
      </c>
      <c r="R1869" t="s">
        <v>8333</v>
      </c>
      <c r="S1869" s="15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0" t="s">
        <v>8331</v>
      </c>
      <c r="R1870" t="s">
        <v>8333</v>
      </c>
      <c r="S1870" s="15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0" t="s">
        <v>8331</v>
      </c>
      <c r="R1871" t="s">
        <v>8333</v>
      </c>
      <c r="S1871" s="15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0" t="s">
        <v>8331</v>
      </c>
      <c r="R1872" t="s">
        <v>8333</v>
      </c>
      <c r="S1872" s="15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0" t="s">
        <v>8331</v>
      </c>
      <c r="R1873" t="s">
        <v>8333</v>
      </c>
      <c r="S1873" s="15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0" t="s">
        <v>8331</v>
      </c>
      <c r="R1874" t="s">
        <v>8333</v>
      </c>
      <c r="S1874" s="15">
        <f t="shared" si="8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0" t="s">
        <v>8331</v>
      </c>
      <c r="R1875" t="s">
        <v>8333</v>
      </c>
      <c r="S1875" s="15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0" t="s">
        <v>8331</v>
      </c>
      <c r="R1876" t="s">
        <v>8333</v>
      </c>
      <c r="S1876" s="15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0" t="s">
        <v>8331</v>
      </c>
      <c r="R1877" t="s">
        <v>8333</v>
      </c>
      <c r="S1877" s="15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0" t="s">
        <v>8331</v>
      </c>
      <c r="R1878" t="s">
        <v>8333</v>
      </c>
      <c r="S1878" s="15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0" t="s">
        <v>8331</v>
      </c>
      <c r="R1879" t="s">
        <v>8333</v>
      </c>
      <c r="S1879" s="15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0" t="s">
        <v>8331</v>
      </c>
      <c r="R1880" t="s">
        <v>8333</v>
      </c>
      <c r="S1880" s="15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0" t="s">
        <v>8331</v>
      </c>
      <c r="R1881" t="s">
        <v>8333</v>
      </c>
      <c r="S1881" s="15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0" t="s">
        <v>8331</v>
      </c>
      <c r="R1882" t="s">
        <v>8333</v>
      </c>
      <c r="S1882" s="15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0" t="s">
        <v>8323</v>
      </c>
      <c r="R1883" t="s">
        <v>8327</v>
      </c>
      <c r="S1883" s="15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0" t="s">
        <v>8323</v>
      </c>
      <c r="R1884" t="s">
        <v>8327</v>
      </c>
      <c r="S1884" s="15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8327</v>
      </c>
      <c r="S1885" s="15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0" t="s">
        <v>8323</v>
      </c>
      <c r="R1886" t="s">
        <v>8327</v>
      </c>
      <c r="S1886" s="15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0" t="s">
        <v>8323</v>
      </c>
      <c r="R1887" t="s">
        <v>8327</v>
      </c>
      <c r="S1887" s="15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0" t="s">
        <v>8323</v>
      </c>
      <c r="R1888" t="s">
        <v>8327</v>
      </c>
      <c r="S1888" s="15">
        <f t="shared" si="8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0" t="s">
        <v>8323</v>
      </c>
      <c r="R1889" t="s">
        <v>8327</v>
      </c>
      <c r="S1889" s="15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0" t="s">
        <v>8323</v>
      </c>
      <c r="R1890" t="s">
        <v>8327</v>
      </c>
      <c r="S1890" s="15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0" t="s">
        <v>8323</v>
      </c>
      <c r="R1891" t="s">
        <v>8327</v>
      </c>
      <c r="S1891" s="15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8327</v>
      </c>
      <c r="S1892" s="15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8327</v>
      </c>
      <c r="S1893" s="15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8327</v>
      </c>
      <c r="S1894" s="15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8327</v>
      </c>
      <c r="S1895" s="15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8327</v>
      </c>
      <c r="S1896" s="15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8327</v>
      </c>
      <c r="S1897" s="15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8327</v>
      </c>
      <c r="S1898" s="15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8327</v>
      </c>
      <c r="S1899" s="15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8327</v>
      </c>
      <c r="S1900" s="15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8327</v>
      </c>
      <c r="S1901" s="15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8327</v>
      </c>
      <c r="S1902" s="15">
        <f t="shared" si="8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0" t="s">
        <v>8317</v>
      </c>
      <c r="R1903" t="s">
        <v>8346</v>
      </c>
      <c r="S1903" s="15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0" t="s">
        <v>8317</v>
      </c>
      <c r="R1904" t="s">
        <v>8346</v>
      </c>
      <c r="S1904" s="15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0" t="s">
        <v>8317</v>
      </c>
      <c r="R1905" t="s">
        <v>8346</v>
      </c>
      <c r="S1905" s="15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0" t="s">
        <v>8317</v>
      </c>
      <c r="R1906" t="s">
        <v>8346</v>
      </c>
      <c r="S1906" s="15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0" t="s">
        <v>8317</v>
      </c>
      <c r="R1907" t="s">
        <v>8346</v>
      </c>
      <c r="S1907" s="15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0" t="s">
        <v>8317</v>
      </c>
      <c r="R1908" t="s">
        <v>8346</v>
      </c>
      <c r="S1908" s="15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0" t="s">
        <v>8317</v>
      </c>
      <c r="R1909" t="s">
        <v>8346</v>
      </c>
      <c r="S1909" s="15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8346</v>
      </c>
      <c r="S1910" s="15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8346</v>
      </c>
      <c r="S1911" s="15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0" t="s">
        <v>8317</v>
      </c>
      <c r="R1912" t="s">
        <v>8346</v>
      </c>
      <c r="S1912" s="15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0" t="s">
        <v>8317</v>
      </c>
      <c r="R1913" t="s">
        <v>8346</v>
      </c>
      <c r="S1913" s="15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0" t="s">
        <v>8317</v>
      </c>
      <c r="R1914" t="s">
        <v>8346</v>
      </c>
      <c r="S1914" s="15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0" t="s">
        <v>8317</v>
      </c>
      <c r="R1915" t="s">
        <v>8346</v>
      </c>
      <c r="S1915" s="15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0" t="s">
        <v>8317</v>
      </c>
      <c r="R1916" t="s">
        <v>8346</v>
      </c>
      <c r="S1916" s="15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0" t="s">
        <v>8317</v>
      </c>
      <c r="R1917" t="s">
        <v>8346</v>
      </c>
      <c r="S1917" s="15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0" t="s">
        <v>8317</v>
      </c>
      <c r="R1918" t="s">
        <v>8346</v>
      </c>
      <c r="S1918" s="15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0" t="s">
        <v>8317</v>
      </c>
      <c r="R1919" t="s">
        <v>8346</v>
      </c>
      <c r="S1919" s="15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0" t="s">
        <v>8317</v>
      </c>
      <c r="R1920" t="s">
        <v>8346</v>
      </c>
      <c r="S1920" s="15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0" t="s">
        <v>8317</v>
      </c>
      <c r="R1921" t="s">
        <v>8346</v>
      </c>
      <c r="S1921" s="15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 t="shared" ref="P1922:P1985" si="91">IFERROR(ROUND(E1922/L1922,2),0)</f>
        <v>40.98</v>
      </c>
      <c r="Q1922" s="10" t="s">
        <v>8317</v>
      </c>
      <c r="R1922" t="s">
        <v>8346</v>
      </c>
      <c r="S1922" s="15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si="91"/>
        <v>54</v>
      </c>
      <c r="Q1923" s="10" t="s">
        <v>8323</v>
      </c>
      <c r="R1923" t="s">
        <v>8327</v>
      </c>
      <c r="S1923" s="15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5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5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5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5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5">
        <f t="shared" si="92"/>
        <v>40484.018055555556</v>
      </c>
    </row>
    <row r="1929" spans="1:19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5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5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5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0" t="s">
        <v>8323</v>
      </c>
      <c r="R1932" t="s">
        <v>8327</v>
      </c>
      <c r="S1932" s="15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0" t="s">
        <v>8323</v>
      </c>
      <c r="R1933" t="s">
        <v>8327</v>
      </c>
      <c r="S1933" s="15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0" t="s">
        <v>8323</v>
      </c>
      <c r="R1934" t="s">
        <v>8327</v>
      </c>
      <c r="S1934" s="15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0" t="s">
        <v>8323</v>
      </c>
      <c r="R1935" t="s">
        <v>8327</v>
      </c>
      <c r="S1935" s="15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0" t="s">
        <v>8323</v>
      </c>
      <c r="R1936" t="s">
        <v>8327</v>
      </c>
      <c r="S1936" s="15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0" t="s">
        <v>8323</v>
      </c>
      <c r="R1937" t="s">
        <v>8327</v>
      </c>
      <c r="S1937" s="15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0" t="s">
        <v>8323</v>
      </c>
      <c r="R1938" t="s">
        <v>8327</v>
      </c>
      <c r="S1938" s="15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0" t="s">
        <v>8323</v>
      </c>
      <c r="R1939" t="s">
        <v>8327</v>
      </c>
      <c r="S1939" s="15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0" t="s">
        <v>8323</v>
      </c>
      <c r="R1940" t="s">
        <v>8327</v>
      </c>
      <c r="S1940" s="15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0" t="s">
        <v>8323</v>
      </c>
      <c r="R1941" t="s">
        <v>8327</v>
      </c>
      <c r="S1941" s="15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0" t="s">
        <v>8323</v>
      </c>
      <c r="R1942" t="s">
        <v>8327</v>
      </c>
      <c r="S1942" s="15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0" t="s">
        <v>8317</v>
      </c>
      <c r="R1943" t="s">
        <v>8347</v>
      </c>
      <c r="S1943" s="15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0" t="s">
        <v>8317</v>
      </c>
      <c r="R1944" t="s">
        <v>8347</v>
      </c>
      <c r="S1944" s="15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0" t="s">
        <v>8317</v>
      </c>
      <c r="R1945" t="s">
        <v>8347</v>
      </c>
      <c r="S1945" s="15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0" t="s">
        <v>8317</v>
      </c>
      <c r="R1946" t="s">
        <v>8347</v>
      </c>
      <c r="S1946" s="15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0" t="s">
        <v>8317</v>
      </c>
      <c r="R1947" t="s">
        <v>8347</v>
      </c>
      <c r="S1947" s="15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0" t="s">
        <v>8317</v>
      </c>
      <c r="R1948" t="s">
        <v>8347</v>
      </c>
      <c r="S1948" s="15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0" t="s">
        <v>8317</v>
      </c>
      <c r="R1949" t="s">
        <v>8347</v>
      </c>
      <c r="S1949" s="15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0" t="s">
        <v>8317</v>
      </c>
      <c r="R1950" t="s">
        <v>8347</v>
      </c>
      <c r="S1950" s="15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0" t="s">
        <v>8317</v>
      </c>
      <c r="R1951" t="s">
        <v>8347</v>
      </c>
      <c r="S1951" s="15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0" t="s">
        <v>8317</v>
      </c>
      <c r="R1952" t="s">
        <v>8347</v>
      </c>
      <c r="S1952" s="15">
        <f t="shared" si="92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0" t="s">
        <v>8317</v>
      </c>
      <c r="R1953" t="s">
        <v>8347</v>
      </c>
      <c r="S1953" s="15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0" t="s">
        <v>8317</v>
      </c>
      <c r="R1954" t="s">
        <v>8347</v>
      </c>
      <c r="S1954" s="15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0" t="s">
        <v>8317</v>
      </c>
      <c r="R1955" t="s">
        <v>8347</v>
      </c>
      <c r="S1955" s="15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0" t="s">
        <v>8317</v>
      </c>
      <c r="R1956" t="s">
        <v>8347</v>
      </c>
      <c r="S1956" s="15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0" t="s">
        <v>8317</v>
      </c>
      <c r="R1957" t="s">
        <v>8347</v>
      </c>
      <c r="S1957" s="15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0" t="s">
        <v>8317</v>
      </c>
      <c r="R1958" t="s">
        <v>8347</v>
      </c>
      <c r="S1958" s="15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0" t="s">
        <v>8317</v>
      </c>
      <c r="R1959" t="s">
        <v>8347</v>
      </c>
      <c r="S1959" s="15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0" t="s">
        <v>8317</v>
      </c>
      <c r="R1960" t="s">
        <v>8347</v>
      </c>
      <c r="S1960" s="15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0" t="s">
        <v>8317</v>
      </c>
      <c r="R1961" t="s">
        <v>8347</v>
      </c>
      <c r="S1961" s="15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0" t="s">
        <v>8317</v>
      </c>
      <c r="R1962" t="s">
        <v>8347</v>
      </c>
      <c r="S1962" s="15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0" t="s">
        <v>8317</v>
      </c>
      <c r="R1963" t="s">
        <v>8347</v>
      </c>
      <c r="S1963" s="15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0" t="s">
        <v>8317</v>
      </c>
      <c r="R1964" t="s">
        <v>8347</v>
      </c>
      <c r="S1964" s="15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0" t="s">
        <v>8317</v>
      </c>
      <c r="R1965" t="s">
        <v>8347</v>
      </c>
      <c r="S1965" s="15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0" t="s">
        <v>8317</v>
      </c>
      <c r="R1966" t="s">
        <v>8347</v>
      </c>
      <c r="S1966" s="15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0" t="s">
        <v>8317</v>
      </c>
      <c r="R1967" t="s">
        <v>8347</v>
      </c>
      <c r="S1967" s="15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0" t="s">
        <v>8317</v>
      </c>
      <c r="R1968" t="s">
        <v>8347</v>
      </c>
      <c r="S1968" s="15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0" t="s">
        <v>8317</v>
      </c>
      <c r="R1969" t="s">
        <v>8347</v>
      </c>
      <c r="S1969" s="15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0" t="s">
        <v>8317</v>
      </c>
      <c r="R1970" t="s">
        <v>8347</v>
      </c>
      <c r="S1970" s="15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0" t="s">
        <v>8317</v>
      </c>
      <c r="R1971" t="s">
        <v>8347</v>
      </c>
      <c r="S1971" s="15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0" t="s">
        <v>8317</v>
      </c>
      <c r="R1972" t="s">
        <v>8347</v>
      </c>
      <c r="S1972" s="15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0" t="s">
        <v>8317</v>
      </c>
      <c r="R1973" t="s">
        <v>8347</v>
      </c>
      <c r="S1973" s="15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0" t="s">
        <v>8317</v>
      </c>
      <c r="R1974" t="s">
        <v>8347</v>
      </c>
      <c r="S1974" s="15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0" t="s">
        <v>8317</v>
      </c>
      <c r="R1975" t="s">
        <v>8347</v>
      </c>
      <c r="S1975" s="15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0" t="s">
        <v>8317</v>
      </c>
      <c r="R1976" t="s">
        <v>8347</v>
      </c>
      <c r="S1976" s="15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0" t="s">
        <v>8317</v>
      </c>
      <c r="R1977" t="s">
        <v>8347</v>
      </c>
      <c r="S1977" s="15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0" t="s">
        <v>8317</v>
      </c>
      <c r="R1978" t="s">
        <v>8347</v>
      </c>
      <c r="S1978" s="15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0" t="s">
        <v>8317</v>
      </c>
      <c r="R1979" t="s">
        <v>8347</v>
      </c>
      <c r="S1979" s="15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0" t="s">
        <v>8317</v>
      </c>
      <c r="R1980" t="s">
        <v>8347</v>
      </c>
      <c r="S1980" s="15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0" t="s">
        <v>8317</v>
      </c>
      <c r="R1981" t="s">
        <v>8347</v>
      </c>
      <c r="S1981" s="15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0" t="s">
        <v>8317</v>
      </c>
      <c r="R1982" t="s">
        <v>8347</v>
      </c>
      <c r="S1982" s="15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0" t="s">
        <v>8336</v>
      </c>
      <c r="R1983" t="s">
        <v>8348</v>
      </c>
      <c r="S1983" s="15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0" t="s">
        <v>8336</v>
      </c>
      <c r="R1984" t="s">
        <v>8348</v>
      </c>
      <c r="S1984" s="15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0" t="s">
        <v>8336</v>
      </c>
      <c r="R1985" t="s">
        <v>8348</v>
      </c>
      <c r="S1985" s="15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 t="shared" ref="P1986:P2049" si="94">IFERROR(ROUND(E1986/L1986,2),0)</f>
        <v>453.14</v>
      </c>
      <c r="Q1986" s="10" t="s">
        <v>8336</v>
      </c>
      <c r="R1986" t="s">
        <v>8348</v>
      </c>
      <c r="S1986" s="15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si="94"/>
        <v>12.75</v>
      </c>
      <c r="Q1987" s="10" t="s">
        <v>8336</v>
      </c>
      <c r="R1987" t="s">
        <v>8348</v>
      </c>
      <c r="S1987" s="15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5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5">
        <f t="shared" si="95"/>
        <v>42064.639768518522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5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5">
        <f t="shared" si="9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5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5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5">
        <f t="shared" si="9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5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0" t="s">
        <v>8336</v>
      </c>
      <c r="R1996" t="s">
        <v>8348</v>
      </c>
      <c r="S1996" s="15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0" t="s">
        <v>8336</v>
      </c>
      <c r="R1997" t="s">
        <v>8348</v>
      </c>
      <c r="S1997" s="15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0" t="s">
        <v>8336</v>
      </c>
      <c r="R1998" t="s">
        <v>8348</v>
      </c>
      <c r="S1998" s="15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0" t="s">
        <v>8336</v>
      </c>
      <c r="R1999" t="s">
        <v>8348</v>
      </c>
      <c r="S1999" s="15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0" t="s">
        <v>8336</v>
      </c>
      <c r="R2000" t="s">
        <v>8348</v>
      </c>
      <c r="S2000" s="15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0" t="s">
        <v>8336</v>
      </c>
      <c r="R2001" t="s">
        <v>8348</v>
      </c>
      <c r="S2001" s="15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0" t="s">
        <v>8336</v>
      </c>
      <c r="R2002" t="s">
        <v>8348</v>
      </c>
      <c r="S2002" s="15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0" t="s">
        <v>8317</v>
      </c>
      <c r="R2003" t="s">
        <v>8347</v>
      </c>
      <c r="S2003" s="15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0" t="s">
        <v>8317</v>
      </c>
      <c r="R2004" t="s">
        <v>8347</v>
      </c>
      <c r="S2004" s="15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0" t="s">
        <v>8317</v>
      </c>
      <c r="R2005" t="s">
        <v>8347</v>
      </c>
      <c r="S2005" s="15">
        <f t="shared" si="9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0" t="s">
        <v>8317</v>
      </c>
      <c r="R2006" t="s">
        <v>8347</v>
      </c>
      <c r="S2006" s="15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0" t="s">
        <v>8317</v>
      </c>
      <c r="R2007" t="s">
        <v>8347</v>
      </c>
      <c r="S2007" s="15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0" t="s">
        <v>8317</v>
      </c>
      <c r="R2008" t="s">
        <v>8347</v>
      </c>
      <c r="S2008" s="15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0" t="s">
        <v>8317</v>
      </c>
      <c r="R2009" t="s">
        <v>8347</v>
      </c>
      <c r="S2009" s="15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0" t="s">
        <v>8317</v>
      </c>
      <c r="R2010" t="s">
        <v>8347</v>
      </c>
      <c r="S2010" s="15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0" t="s">
        <v>8317</v>
      </c>
      <c r="R2011" t="s">
        <v>8347</v>
      </c>
      <c r="S2011" s="15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0" t="s">
        <v>8317</v>
      </c>
      <c r="R2012" t="s">
        <v>8347</v>
      </c>
      <c r="S2012" s="15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0" t="s">
        <v>8317</v>
      </c>
      <c r="R2013" t="s">
        <v>8347</v>
      </c>
      <c r="S2013" s="15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0" t="s">
        <v>8317</v>
      </c>
      <c r="R2014" t="s">
        <v>8347</v>
      </c>
      <c r="S2014" s="15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0" t="s">
        <v>8317</v>
      </c>
      <c r="R2015" t="s">
        <v>8347</v>
      </c>
      <c r="S2015" s="15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0" t="s">
        <v>8317</v>
      </c>
      <c r="R2016" t="s">
        <v>8347</v>
      </c>
      <c r="S2016" s="15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0" t="s">
        <v>8317</v>
      </c>
      <c r="R2017" t="s">
        <v>8347</v>
      </c>
      <c r="S2017" s="15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0" t="s">
        <v>8317</v>
      </c>
      <c r="R2018" t="s">
        <v>8347</v>
      </c>
      <c r="S2018" s="15">
        <f t="shared" si="9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0" t="s">
        <v>8317</v>
      </c>
      <c r="R2019" t="s">
        <v>8347</v>
      </c>
      <c r="S2019" s="15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0" t="s">
        <v>8317</v>
      </c>
      <c r="R2020" t="s">
        <v>8347</v>
      </c>
      <c r="S2020" s="15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0" t="s">
        <v>8317</v>
      </c>
      <c r="R2021" t="s">
        <v>8347</v>
      </c>
      <c r="S2021" s="15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0" t="s">
        <v>8317</v>
      </c>
      <c r="R2022" t="s">
        <v>8347</v>
      </c>
      <c r="S2022" s="15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0" t="s">
        <v>8317</v>
      </c>
      <c r="R2023" t="s">
        <v>8347</v>
      </c>
      <c r="S2023" s="15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0" t="s">
        <v>8317</v>
      </c>
      <c r="R2024" t="s">
        <v>8347</v>
      </c>
      <c r="S2024" s="15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0" t="s">
        <v>8317</v>
      </c>
      <c r="R2025" t="s">
        <v>8347</v>
      </c>
      <c r="S2025" s="15">
        <f t="shared" si="9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0" t="s">
        <v>8317</v>
      </c>
      <c r="R2026" t="s">
        <v>8347</v>
      </c>
      <c r="S2026" s="15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0" t="s">
        <v>8317</v>
      </c>
      <c r="R2027" t="s">
        <v>8347</v>
      </c>
      <c r="S2027" s="15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0" t="s">
        <v>8317</v>
      </c>
      <c r="R2028" t="s">
        <v>8347</v>
      </c>
      <c r="S2028" s="15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0" t="s">
        <v>8317</v>
      </c>
      <c r="R2029" t="s">
        <v>8347</v>
      </c>
      <c r="S2029" s="15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0" t="s">
        <v>8317</v>
      </c>
      <c r="R2030" t="s">
        <v>8347</v>
      </c>
      <c r="S2030" s="15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0" t="s">
        <v>8317</v>
      </c>
      <c r="R2031" t="s">
        <v>8347</v>
      </c>
      <c r="S2031" s="15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0" t="s">
        <v>8317</v>
      </c>
      <c r="R2032" t="s">
        <v>8347</v>
      </c>
      <c r="S2032" s="15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0" t="s">
        <v>8317</v>
      </c>
      <c r="R2033" t="s">
        <v>8347</v>
      </c>
      <c r="S2033" s="15">
        <f t="shared" si="9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0" t="s">
        <v>8317</v>
      </c>
      <c r="R2034" t="s">
        <v>8347</v>
      </c>
      <c r="S2034" s="15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0" t="s">
        <v>8317</v>
      </c>
      <c r="R2035" t="s">
        <v>8347</v>
      </c>
      <c r="S2035" s="15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0" t="s">
        <v>8317</v>
      </c>
      <c r="R2036" t="s">
        <v>8347</v>
      </c>
      <c r="S2036" s="15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0" t="s">
        <v>8317</v>
      </c>
      <c r="R2037" t="s">
        <v>8347</v>
      </c>
      <c r="S2037" s="15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0" t="s">
        <v>8317</v>
      </c>
      <c r="R2038" t="s">
        <v>8347</v>
      </c>
      <c r="S2038" s="15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0" t="s">
        <v>8317</v>
      </c>
      <c r="R2039" t="s">
        <v>8347</v>
      </c>
      <c r="S2039" s="15">
        <f t="shared" si="9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0" t="s">
        <v>8317</v>
      </c>
      <c r="R2040" t="s">
        <v>8347</v>
      </c>
      <c r="S2040" s="15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0" t="s">
        <v>8317</v>
      </c>
      <c r="R2041" t="s">
        <v>8347</v>
      </c>
      <c r="S2041" s="15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0" t="s">
        <v>8317</v>
      </c>
      <c r="R2042" t="s">
        <v>8347</v>
      </c>
      <c r="S2042" s="15">
        <f t="shared" si="9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0" t="s">
        <v>8317</v>
      </c>
      <c r="R2043" t="s">
        <v>8347</v>
      </c>
      <c r="S2043" s="15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0" t="s">
        <v>8317</v>
      </c>
      <c r="R2044" t="s">
        <v>8347</v>
      </c>
      <c r="S2044" s="15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0" t="s">
        <v>8317</v>
      </c>
      <c r="R2045" t="s">
        <v>8347</v>
      </c>
      <c r="S2045" s="15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0" t="s">
        <v>8317</v>
      </c>
      <c r="R2046" t="s">
        <v>8347</v>
      </c>
      <c r="S2046" s="15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0" t="s">
        <v>8317</v>
      </c>
      <c r="R2047" t="s">
        <v>8347</v>
      </c>
      <c r="S2047" s="15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0" t="s">
        <v>8317</v>
      </c>
      <c r="R2048" t="s">
        <v>8347</v>
      </c>
      <c r="S2048" s="15">
        <f t="shared" si="9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0" t="s">
        <v>8317</v>
      </c>
      <c r="R2049" t="s">
        <v>8347</v>
      </c>
      <c r="S2049" s="15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 t="shared" ref="P2050:P2113" si="97">IFERROR(ROUND(E2050/L2050,2),0)</f>
        <v>91.83</v>
      </c>
      <c r="Q2050" s="10" t="s">
        <v>8317</v>
      </c>
      <c r="R2050" t="s">
        <v>8347</v>
      </c>
      <c r="S2050" s="15">
        <f t="shared" si="95"/>
        <v>41417.651516203703</v>
      </c>
    </row>
    <row r="2051" spans="1:19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si="97"/>
        <v>80.989999999999995</v>
      </c>
      <c r="Q2051" s="10" t="s">
        <v>8317</v>
      </c>
      <c r="R2051" t="s">
        <v>8347</v>
      </c>
      <c r="S2051" s="15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0" t="s">
        <v>8317</v>
      </c>
      <c r="R2052" t="s">
        <v>8347</v>
      </c>
      <c r="S2052" s="15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0" t="s">
        <v>8317</v>
      </c>
      <c r="R2053" t="s">
        <v>8347</v>
      </c>
      <c r="S2053" s="15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0" t="s">
        <v>8317</v>
      </c>
      <c r="R2054" t="s">
        <v>8347</v>
      </c>
      <c r="S2054" s="15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0" t="s">
        <v>8317</v>
      </c>
      <c r="R2055" t="s">
        <v>8347</v>
      </c>
      <c r="S2055" s="15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0" t="s">
        <v>8317</v>
      </c>
      <c r="R2056" t="s">
        <v>8347</v>
      </c>
      <c r="S2056" s="15">
        <f t="shared" si="98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0" t="s">
        <v>8317</v>
      </c>
      <c r="R2057" t="s">
        <v>8347</v>
      </c>
      <c r="S2057" s="15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0" t="s">
        <v>8317</v>
      </c>
      <c r="R2058" t="s">
        <v>8347</v>
      </c>
      <c r="S2058" s="15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0" t="s">
        <v>8317</v>
      </c>
      <c r="R2059" t="s">
        <v>8347</v>
      </c>
      <c r="S2059" s="15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0" t="s">
        <v>8317</v>
      </c>
      <c r="R2060" t="s">
        <v>8347</v>
      </c>
      <c r="S2060" s="15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0" t="s">
        <v>8317</v>
      </c>
      <c r="R2061" t="s">
        <v>8347</v>
      </c>
      <c r="S2061" s="15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0" t="s">
        <v>8317</v>
      </c>
      <c r="R2062" t="s">
        <v>8347</v>
      </c>
      <c r="S2062" s="15">
        <f t="shared" si="98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0" t="s">
        <v>8317</v>
      </c>
      <c r="R2063" t="s">
        <v>8347</v>
      </c>
      <c r="S2063" s="15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0" t="s">
        <v>8317</v>
      </c>
      <c r="R2064" t="s">
        <v>8347</v>
      </c>
      <c r="S2064" s="15">
        <f t="shared" si="98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0" t="s">
        <v>8317</v>
      </c>
      <c r="R2065" t="s">
        <v>8347</v>
      </c>
      <c r="S2065" s="15">
        <f t="shared" si="98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0" t="s">
        <v>8317</v>
      </c>
      <c r="R2066" t="s">
        <v>8347</v>
      </c>
      <c r="S2066" s="15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0" t="s">
        <v>8317</v>
      </c>
      <c r="R2067" t="s">
        <v>8347</v>
      </c>
      <c r="S2067" s="15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0" t="s">
        <v>8317</v>
      </c>
      <c r="R2068" t="s">
        <v>8347</v>
      </c>
      <c r="S2068" s="15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0" t="s">
        <v>8317</v>
      </c>
      <c r="R2069" t="s">
        <v>8347</v>
      </c>
      <c r="S2069" s="15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0" t="s">
        <v>8317</v>
      </c>
      <c r="R2070" t="s">
        <v>8347</v>
      </c>
      <c r="S2070" s="15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0" t="s">
        <v>8317</v>
      </c>
      <c r="R2071" t="s">
        <v>8347</v>
      </c>
      <c r="S2071" s="15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0" t="s">
        <v>8317</v>
      </c>
      <c r="R2072" t="s">
        <v>8347</v>
      </c>
      <c r="S2072" s="15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0" t="s">
        <v>8317</v>
      </c>
      <c r="R2073" t="s">
        <v>8347</v>
      </c>
      <c r="S2073" s="15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0" t="s">
        <v>8317</v>
      </c>
      <c r="R2074" t="s">
        <v>8347</v>
      </c>
      <c r="S2074" s="15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0" t="s">
        <v>8317</v>
      </c>
      <c r="R2075" t="s">
        <v>8347</v>
      </c>
      <c r="S2075" s="15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0" t="s">
        <v>8317</v>
      </c>
      <c r="R2076" t="s">
        <v>8347</v>
      </c>
      <c r="S2076" s="15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0" t="s">
        <v>8317</v>
      </c>
      <c r="R2077" t="s">
        <v>8347</v>
      </c>
      <c r="S2077" s="15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0" t="s">
        <v>8317</v>
      </c>
      <c r="R2078" t="s">
        <v>8347</v>
      </c>
      <c r="S2078" s="15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0" t="s">
        <v>8317</v>
      </c>
      <c r="R2079" t="s">
        <v>8347</v>
      </c>
      <c r="S2079" s="15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0" t="s">
        <v>8317</v>
      </c>
      <c r="R2080" t="s">
        <v>8347</v>
      </c>
      <c r="S2080" s="15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0" t="s">
        <v>8317</v>
      </c>
      <c r="R2081" t="s">
        <v>8347</v>
      </c>
      <c r="S2081" s="15">
        <f t="shared" si="98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0" t="s">
        <v>8317</v>
      </c>
      <c r="R2082" t="s">
        <v>8347</v>
      </c>
      <c r="S2082" s="15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0" t="s">
        <v>8323</v>
      </c>
      <c r="R2083" t="s">
        <v>8327</v>
      </c>
      <c r="S2083" s="15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0" t="s">
        <v>8323</v>
      </c>
      <c r="R2084" t="s">
        <v>8327</v>
      </c>
      <c r="S2084" s="15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0" t="s">
        <v>8323</v>
      </c>
      <c r="R2085" t="s">
        <v>8327</v>
      </c>
      <c r="S2085" s="15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0" t="s">
        <v>8323</v>
      </c>
      <c r="R2086" t="s">
        <v>8327</v>
      </c>
      <c r="S2086" s="15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0" t="s">
        <v>8323</v>
      </c>
      <c r="R2087" t="s">
        <v>8327</v>
      </c>
      <c r="S2087" s="15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0" t="s">
        <v>8323</v>
      </c>
      <c r="R2088" t="s">
        <v>8327</v>
      </c>
      <c r="S2088" s="15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0" t="s">
        <v>8323</v>
      </c>
      <c r="R2089" t="s">
        <v>8327</v>
      </c>
      <c r="S2089" s="15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0" t="s">
        <v>8323</v>
      </c>
      <c r="R2090" t="s">
        <v>8327</v>
      </c>
      <c r="S2090" s="15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0" t="s">
        <v>8323</v>
      </c>
      <c r="R2091" t="s">
        <v>8327</v>
      </c>
      <c r="S2091" s="15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0" t="s">
        <v>8323</v>
      </c>
      <c r="R2092" t="s">
        <v>8327</v>
      </c>
      <c r="S2092" s="15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0" t="s">
        <v>8323</v>
      </c>
      <c r="R2093" t="s">
        <v>8327</v>
      </c>
      <c r="S2093" s="15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0" t="s">
        <v>8323</v>
      </c>
      <c r="R2094" t="s">
        <v>8327</v>
      </c>
      <c r="S2094" s="15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0" t="s">
        <v>8323</v>
      </c>
      <c r="R2095" t="s">
        <v>8327</v>
      </c>
      <c r="S2095" s="15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0" t="s">
        <v>8323</v>
      </c>
      <c r="R2096" t="s">
        <v>8327</v>
      </c>
      <c r="S2096" s="15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0" t="s">
        <v>8323</v>
      </c>
      <c r="R2097" t="s">
        <v>8327</v>
      </c>
      <c r="S2097" s="15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0" t="s">
        <v>8323</v>
      </c>
      <c r="R2098" t="s">
        <v>8327</v>
      </c>
      <c r="S2098" s="15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0" t="s">
        <v>8323</v>
      </c>
      <c r="R2099" t="s">
        <v>8327</v>
      </c>
      <c r="S2099" s="15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0" t="s">
        <v>8323</v>
      </c>
      <c r="R2100" t="s">
        <v>8327</v>
      </c>
      <c r="S2100" s="15">
        <f t="shared" si="98"/>
        <v>40976.11383101852</v>
      </c>
    </row>
    <row r="2101" spans="1:19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0" t="s">
        <v>8323</v>
      </c>
      <c r="R2101" t="s">
        <v>8327</v>
      </c>
      <c r="S2101" s="15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0" t="s">
        <v>8323</v>
      </c>
      <c r="R2102" t="s">
        <v>8327</v>
      </c>
      <c r="S2102" s="15">
        <f t="shared" si="98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0" t="s">
        <v>8323</v>
      </c>
      <c r="R2103" t="s">
        <v>8327</v>
      </c>
      <c r="S2103" s="15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0" t="s">
        <v>8323</v>
      </c>
      <c r="R2104" t="s">
        <v>8327</v>
      </c>
      <c r="S2104" s="15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0" t="s">
        <v>8323</v>
      </c>
      <c r="R2105" t="s">
        <v>8327</v>
      </c>
      <c r="S2105" s="15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0" t="s">
        <v>8323</v>
      </c>
      <c r="R2106" t="s">
        <v>8327</v>
      </c>
      <c r="S2106" s="15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0" t="s">
        <v>8323</v>
      </c>
      <c r="R2107" t="s">
        <v>8327</v>
      </c>
      <c r="S2107" s="15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0" t="s">
        <v>8323</v>
      </c>
      <c r="R2108" t="s">
        <v>8327</v>
      </c>
      <c r="S2108" s="15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0" t="s">
        <v>8323</v>
      </c>
      <c r="R2109" t="s">
        <v>8327</v>
      </c>
      <c r="S2109" s="15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0" t="s">
        <v>8323</v>
      </c>
      <c r="R2110" t="s">
        <v>8327</v>
      </c>
      <c r="S2110" s="15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0" t="s">
        <v>8323</v>
      </c>
      <c r="R2111" t="s">
        <v>8327</v>
      </c>
      <c r="S2111" s="15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0" t="s">
        <v>8323</v>
      </c>
      <c r="R2112" t="s">
        <v>8327</v>
      </c>
      <c r="S2112" s="15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0" t="s">
        <v>8323</v>
      </c>
      <c r="R2113" t="s">
        <v>8327</v>
      </c>
      <c r="S2113" s="15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 t="shared" ref="P2114:P2177" si="100">IFERROR(ROUND(E2114/L2114,2),0)</f>
        <v>27.27</v>
      </c>
      <c r="Q2114" s="10" t="s">
        <v>8323</v>
      </c>
      <c r="R2114" t="s">
        <v>8327</v>
      </c>
      <c r="S2114" s="15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si="100"/>
        <v>68.599999999999994</v>
      </c>
      <c r="Q2115" s="10" t="s">
        <v>8323</v>
      </c>
      <c r="R2115" t="s">
        <v>8327</v>
      </c>
      <c r="S2115" s="15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0" t="s">
        <v>8323</v>
      </c>
      <c r="R2116" t="s">
        <v>8327</v>
      </c>
      <c r="S2116" s="15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0" t="s">
        <v>8323</v>
      </c>
      <c r="R2117" t="s">
        <v>8327</v>
      </c>
      <c r="S2117" s="15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0" t="s">
        <v>8323</v>
      </c>
      <c r="R2118" t="s">
        <v>8327</v>
      </c>
      <c r="S2118" s="15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0" t="s">
        <v>8323</v>
      </c>
      <c r="R2119" t="s">
        <v>8327</v>
      </c>
      <c r="S2119" s="15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0" t="s">
        <v>8323</v>
      </c>
      <c r="R2120" t="s">
        <v>8327</v>
      </c>
      <c r="S2120" s="15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0" t="s">
        <v>8323</v>
      </c>
      <c r="R2121" t="s">
        <v>8327</v>
      </c>
      <c r="S2121" s="15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0" t="s">
        <v>8323</v>
      </c>
      <c r="R2122" t="s">
        <v>8327</v>
      </c>
      <c r="S2122" s="15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0" t="s">
        <v>8331</v>
      </c>
      <c r="R2123" t="s">
        <v>8332</v>
      </c>
      <c r="S2123" s="15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0" t="s">
        <v>8331</v>
      </c>
      <c r="R2124" t="s">
        <v>8332</v>
      </c>
      <c r="S2124" s="15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0" t="s">
        <v>8331</v>
      </c>
      <c r="R2125" t="s">
        <v>8332</v>
      </c>
      <c r="S2125" s="15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0" t="s">
        <v>8331</v>
      </c>
      <c r="R2126" t="s">
        <v>8332</v>
      </c>
      <c r="S2126" s="15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0" t="s">
        <v>8331</v>
      </c>
      <c r="R2127" t="s">
        <v>8332</v>
      </c>
      <c r="S2127" s="15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0" t="s">
        <v>8331</v>
      </c>
      <c r="R2128" t="s">
        <v>8332</v>
      </c>
      <c r="S2128" s="15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0" t="s">
        <v>8331</v>
      </c>
      <c r="R2129" t="s">
        <v>8332</v>
      </c>
      <c r="S2129" s="15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0" t="s">
        <v>8331</v>
      </c>
      <c r="R2130" t="s">
        <v>8332</v>
      </c>
      <c r="S2130" s="15">
        <f t="shared" si="101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0" t="s">
        <v>8331</v>
      </c>
      <c r="R2131" t="s">
        <v>8332</v>
      </c>
      <c r="S2131" s="15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0" t="s">
        <v>8331</v>
      </c>
      <c r="R2132" t="s">
        <v>8332</v>
      </c>
      <c r="S2132" s="15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0" t="s">
        <v>8331</v>
      </c>
      <c r="R2133" t="s">
        <v>8332</v>
      </c>
      <c r="S2133" s="15">
        <f t="shared" si="101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0" t="s">
        <v>8331</v>
      </c>
      <c r="R2134" t="s">
        <v>8332</v>
      </c>
      <c r="S2134" s="15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0" t="s">
        <v>8331</v>
      </c>
      <c r="R2135" t="s">
        <v>8332</v>
      </c>
      <c r="S2135" s="15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0" t="s">
        <v>8331</v>
      </c>
      <c r="R2136" t="s">
        <v>8332</v>
      </c>
      <c r="S2136" s="15">
        <f t="shared" si="101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0" t="s">
        <v>8331</v>
      </c>
      <c r="R2137" t="s">
        <v>8332</v>
      </c>
      <c r="S2137" s="15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0" t="s">
        <v>8331</v>
      </c>
      <c r="R2138" t="s">
        <v>8332</v>
      </c>
      <c r="S2138" s="15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0" t="s">
        <v>8331</v>
      </c>
      <c r="R2139" t="s">
        <v>8332</v>
      </c>
      <c r="S2139" s="15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0" t="s">
        <v>8331</v>
      </c>
      <c r="R2140" t="s">
        <v>8332</v>
      </c>
      <c r="S2140" s="15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0" t="s">
        <v>8331</v>
      </c>
      <c r="R2141" t="s">
        <v>8332</v>
      </c>
      <c r="S2141" s="15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0" t="s">
        <v>8331</v>
      </c>
      <c r="R2142" t="s">
        <v>8332</v>
      </c>
      <c r="S2142" s="15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0" t="s">
        <v>8331</v>
      </c>
      <c r="R2143" t="s">
        <v>8332</v>
      </c>
      <c r="S2143" s="15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0" t="s">
        <v>8331</v>
      </c>
      <c r="R2144" t="s">
        <v>8332</v>
      </c>
      <c r="S2144" s="15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0" t="s">
        <v>8331</v>
      </c>
      <c r="R2145" t="s">
        <v>8332</v>
      </c>
      <c r="S2145" s="15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0" t="s">
        <v>8331</v>
      </c>
      <c r="R2146" t="s">
        <v>8332</v>
      </c>
      <c r="S2146" s="15">
        <f t="shared" si="101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0" t="s">
        <v>8331</v>
      </c>
      <c r="R2147" t="s">
        <v>8332</v>
      </c>
      <c r="S2147" s="15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0" t="s">
        <v>8331</v>
      </c>
      <c r="R2148" t="s">
        <v>8332</v>
      </c>
      <c r="S2148" s="15">
        <f t="shared" si="101"/>
        <v>42411.679513888885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0" t="s">
        <v>8331</v>
      </c>
      <c r="R2149" t="s">
        <v>8332</v>
      </c>
      <c r="S2149" s="15">
        <f t="shared" si="101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0" t="s">
        <v>8331</v>
      </c>
      <c r="R2150" t="s">
        <v>8332</v>
      </c>
      <c r="S2150" s="15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0" t="s">
        <v>8331</v>
      </c>
      <c r="R2151" t="s">
        <v>8332</v>
      </c>
      <c r="S2151" s="15">
        <f t="shared" si="101"/>
        <v>40390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0" t="s">
        <v>8331</v>
      </c>
      <c r="R2152" t="s">
        <v>8332</v>
      </c>
      <c r="S2152" s="15">
        <f t="shared" si="101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0" t="s">
        <v>8331</v>
      </c>
      <c r="R2153" t="s">
        <v>8332</v>
      </c>
      <c r="S2153" s="15">
        <f t="shared" si="101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0" t="s">
        <v>8331</v>
      </c>
      <c r="R2154" t="s">
        <v>8332</v>
      </c>
      <c r="S2154" s="15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0" t="s">
        <v>8331</v>
      </c>
      <c r="R2155" t="s">
        <v>8332</v>
      </c>
      <c r="S2155" s="15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0" t="s">
        <v>8331</v>
      </c>
      <c r="R2156" t="s">
        <v>8332</v>
      </c>
      <c r="S2156" s="15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0" t="s">
        <v>8331</v>
      </c>
      <c r="R2157" t="s">
        <v>8332</v>
      </c>
      <c r="S2157" s="15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0" t="s">
        <v>8331</v>
      </c>
      <c r="R2158" t="s">
        <v>8332</v>
      </c>
      <c r="S2158" s="15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0" t="s">
        <v>8331</v>
      </c>
      <c r="R2159" t="s">
        <v>8332</v>
      </c>
      <c r="S2159" s="15">
        <f t="shared" si="101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0" t="s">
        <v>8331</v>
      </c>
      <c r="R2160" t="s">
        <v>8332</v>
      </c>
      <c r="S2160" s="15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0" t="s">
        <v>8331</v>
      </c>
      <c r="R2161" t="s">
        <v>8332</v>
      </c>
      <c r="S2161" s="15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0" t="s">
        <v>8331</v>
      </c>
      <c r="R2162" t="s">
        <v>8332</v>
      </c>
      <c r="S2162" s="15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0" t="s">
        <v>8323</v>
      </c>
      <c r="R2163" t="s">
        <v>8324</v>
      </c>
      <c r="S2163" s="15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0" t="s">
        <v>8323</v>
      </c>
      <c r="R2164" t="s">
        <v>8324</v>
      </c>
      <c r="S2164" s="15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0" t="s">
        <v>8323</v>
      </c>
      <c r="R2165" t="s">
        <v>8324</v>
      </c>
      <c r="S2165" s="15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0" t="s">
        <v>8323</v>
      </c>
      <c r="R2166" t="s">
        <v>8324</v>
      </c>
      <c r="S2166" s="15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0" t="s">
        <v>8323</v>
      </c>
      <c r="R2167" t="s">
        <v>8324</v>
      </c>
      <c r="S2167" s="15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0" t="s">
        <v>8323</v>
      </c>
      <c r="R2168" t="s">
        <v>8324</v>
      </c>
      <c r="S2168" s="15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0" t="s">
        <v>8323</v>
      </c>
      <c r="R2169" t="s">
        <v>8324</v>
      </c>
      <c r="S2169" s="15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0" t="s">
        <v>8323</v>
      </c>
      <c r="R2170" t="s">
        <v>8324</v>
      </c>
      <c r="S2170" s="15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0" t="s">
        <v>8323</v>
      </c>
      <c r="R2171" t="s">
        <v>8324</v>
      </c>
      <c r="S2171" s="15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0" t="s">
        <v>8323</v>
      </c>
      <c r="R2172" t="s">
        <v>8324</v>
      </c>
      <c r="S2172" s="15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0" t="s">
        <v>8323</v>
      </c>
      <c r="R2173" t="s">
        <v>8324</v>
      </c>
      <c r="S2173" s="15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0" t="s">
        <v>8323</v>
      </c>
      <c r="R2174" t="s">
        <v>8324</v>
      </c>
      <c r="S2174" s="15">
        <f t="shared" si="101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0" t="s">
        <v>8323</v>
      </c>
      <c r="R2175" t="s">
        <v>8324</v>
      </c>
      <c r="S2175" s="15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0" t="s">
        <v>8323</v>
      </c>
      <c r="R2176" t="s">
        <v>8324</v>
      </c>
      <c r="S2176" s="15">
        <f t="shared" si="101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0" t="s">
        <v>8323</v>
      </c>
      <c r="R2177" t="s">
        <v>8324</v>
      </c>
      <c r="S2177" s="15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 t="shared" ref="P2178:P2241" si="103">IFERROR(ROUND(E2178/L2178,2),0)</f>
        <v>88.75</v>
      </c>
      <c r="Q2178" s="10" t="s">
        <v>8323</v>
      </c>
      <c r="R2178" t="s">
        <v>8324</v>
      </c>
      <c r="S2178" s="15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si="103"/>
        <v>65.87</v>
      </c>
      <c r="Q2179" s="10" t="s">
        <v>8323</v>
      </c>
      <c r="R2179" t="s">
        <v>8324</v>
      </c>
      <c r="S2179" s="15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0" t="s">
        <v>8323</v>
      </c>
      <c r="R2180" t="s">
        <v>8324</v>
      </c>
      <c r="S2180" s="15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0" t="s">
        <v>8323</v>
      </c>
      <c r="R2181" t="s">
        <v>8324</v>
      </c>
      <c r="S2181" s="15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0" t="s">
        <v>8323</v>
      </c>
      <c r="R2182" t="s">
        <v>8324</v>
      </c>
      <c r="S2182" s="15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0" t="s">
        <v>8331</v>
      </c>
      <c r="R2183" t="s">
        <v>8349</v>
      </c>
      <c r="S2183" s="15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0" t="s">
        <v>8331</v>
      </c>
      <c r="R2184" t="s">
        <v>8349</v>
      </c>
      <c r="S2184" s="15">
        <f t="shared" si="104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0" t="s">
        <v>8331</v>
      </c>
      <c r="R2185" t="s">
        <v>8349</v>
      </c>
      <c r="S2185" s="15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0" t="s">
        <v>8331</v>
      </c>
      <c r="R2186" t="s">
        <v>8349</v>
      </c>
      <c r="S2186" s="15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0" t="s">
        <v>8331</v>
      </c>
      <c r="R2187" t="s">
        <v>8349</v>
      </c>
      <c r="S2187" s="15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0" t="s">
        <v>8331</v>
      </c>
      <c r="R2188" t="s">
        <v>8349</v>
      </c>
      <c r="S2188" s="15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0" t="s">
        <v>8331</v>
      </c>
      <c r="R2189" t="s">
        <v>8349</v>
      </c>
      <c r="S2189" s="15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0" t="s">
        <v>8331</v>
      </c>
      <c r="R2190" t="s">
        <v>8349</v>
      </c>
      <c r="S2190" s="15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0" t="s">
        <v>8331</v>
      </c>
      <c r="R2191" t="s">
        <v>8349</v>
      </c>
      <c r="S2191" s="15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0" t="s">
        <v>8331</v>
      </c>
      <c r="R2192" t="s">
        <v>8349</v>
      </c>
      <c r="S2192" s="15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0" t="s">
        <v>8331</v>
      </c>
      <c r="R2193" t="s">
        <v>8349</v>
      </c>
      <c r="S2193" s="15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0" t="s">
        <v>8331</v>
      </c>
      <c r="R2194" t="s">
        <v>8349</v>
      </c>
      <c r="S2194" s="15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0" t="s">
        <v>8331</v>
      </c>
      <c r="R2195" t="s">
        <v>8349</v>
      </c>
      <c r="S2195" s="15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0" t="s">
        <v>8331</v>
      </c>
      <c r="R2196" t="s">
        <v>8349</v>
      </c>
      <c r="S2196" s="15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0" t="s">
        <v>8331</v>
      </c>
      <c r="R2197" t="s">
        <v>8349</v>
      </c>
      <c r="S2197" s="15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0" t="s">
        <v>8331</v>
      </c>
      <c r="R2198" t="s">
        <v>8349</v>
      </c>
      <c r="S2198" s="15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0" t="s">
        <v>8331</v>
      </c>
      <c r="R2199" t="s">
        <v>8349</v>
      </c>
      <c r="S2199" s="15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0" t="s">
        <v>8331</v>
      </c>
      <c r="R2200" t="s">
        <v>8349</v>
      </c>
      <c r="S2200" s="15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0" t="s">
        <v>8331</v>
      </c>
      <c r="R2201" t="s">
        <v>8349</v>
      </c>
      <c r="S2201" s="15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0" t="s">
        <v>8331</v>
      </c>
      <c r="R2202" t="s">
        <v>8349</v>
      </c>
      <c r="S2202" s="15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0" t="s">
        <v>8323</v>
      </c>
      <c r="R2203" t="s">
        <v>8328</v>
      </c>
      <c r="S2203" s="15">
        <f t="shared" si="104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0" t="s">
        <v>8323</v>
      </c>
      <c r="R2204" t="s">
        <v>8328</v>
      </c>
      <c r="S2204" s="15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0" t="s">
        <v>8323</v>
      </c>
      <c r="R2205" t="s">
        <v>8328</v>
      </c>
      <c r="S2205" s="15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0" t="s">
        <v>8323</v>
      </c>
      <c r="R2206" t="s">
        <v>8328</v>
      </c>
      <c r="S2206" s="15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0" t="s">
        <v>8323</v>
      </c>
      <c r="R2207" t="s">
        <v>8328</v>
      </c>
      <c r="S2207" s="15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0" t="s">
        <v>8323</v>
      </c>
      <c r="R2208" t="s">
        <v>8328</v>
      </c>
      <c r="S2208" s="15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0" t="s">
        <v>8323</v>
      </c>
      <c r="R2209" t="s">
        <v>8328</v>
      </c>
      <c r="S2209" s="15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0" t="s">
        <v>8323</v>
      </c>
      <c r="R2210" t="s">
        <v>8328</v>
      </c>
      <c r="S2210" s="15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0" t="s">
        <v>8323</v>
      </c>
      <c r="R2211" t="s">
        <v>8328</v>
      </c>
      <c r="S2211" s="15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0" t="s">
        <v>8323</v>
      </c>
      <c r="R2212" t="s">
        <v>8328</v>
      </c>
      <c r="S2212" s="15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0" t="s">
        <v>8323</v>
      </c>
      <c r="R2213" t="s">
        <v>8328</v>
      </c>
      <c r="S2213" s="15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0" t="s">
        <v>8323</v>
      </c>
      <c r="R2214" t="s">
        <v>8328</v>
      </c>
      <c r="S2214" s="15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0" t="s">
        <v>8323</v>
      </c>
      <c r="R2215" t="s">
        <v>8328</v>
      </c>
      <c r="S2215" s="15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0" t="s">
        <v>8323</v>
      </c>
      <c r="R2216" t="s">
        <v>8328</v>
      </c>
      <c r="S2216" s="15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0" t="s">
        <v>8323</v>
      </c>
      <c r="R2217" t="s">
        <v>8328</v>
      </c>
      <c r="S2217" s="15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0" t="s">
        <v>8323</v>
      </c>
      <c r="R2218" t="s">
        <v>8328</v>
      </c>
      <c r="S2218" s="15">
        <f t="shared" si="104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0" t="s">
        <v>8323</v>
      </c>
      <c r="R2219" t="s">
        <v>8328</v>
      </c>
      <c r="S2219" s="15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0" t="s">
        <v>8323</v>
      </c>
      <c r="R2220" t="s">
        <v>8328</v>
      </c>
      <c r="S2220" s="15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0" t="s">
        <v>8323</v>
      </c>
      <c r="R2221" t="s">
        <v>8328</v>
      </c>
      <c r="S2221" s="15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0" t="s">
        <v>8323</v>
      </c>
      <c r="R2222" t="s">
        <v>8328</v>
      </c>
      <c r="S2222" s="15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0" t="s">
        <v>8331</v>
      </c>
      <c r="R2223" t="s">
        <v>8349</v>
      </c>
      <c r="S2223" s="15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0" t="s">
        <v>8331</v>
      </c>
      <c r="R2224" t="s">
        <v>8349</v>
      </c>
      <c r="S2224" s="15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0" t="s">
        <v>8331</v>
      </c>
      <c r="R2225" t="s">
        <v>8349</v>
      </c>
      <c r="S2225" s="15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0" t="s">
        <v>8331</v>
      </c>
      <c r="R2226" t="s">
        <v>8349</v>
      </c>
      <c r="S2226" s="15">
        <f t="shared" si="104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0" t="s">
        <v>8331</v>
      </c>
      <c r="R2227" t="s">
        <v>8349</v>
      </c>
      <c r="S2227" s="15">
        <f t="shared" si="104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0" t="s">
        <v>8331</v>
      </c>
      <c r="R2228" t="s">
        <v>8349</v>
      </c>
      <c r="S2228" s="15">
        <f t="shared" si="104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0" t="s">
        <v>8331</v>
      </c>
      <c r="R2229" t="s">
        <v>8349</v>
      </c>
      <c r="S2229" s="15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0" t="s">
        <v>8331</v>
      </c>
      <c r="R2230" t="s">
        <v>8349</v>
      </c>
      <c r="S2230" s="15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0" t="s">
        <v>8331</v>
      </c>
      <c r="R2231" t="s">
        <v>8349</v>
      </c>
      <c r="S2231" s="15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0" t="s">
        <v>8331</v>
      </c>
      <c r="R2232" t="s">
        <v>8349</v>
      </c>
      <c r="S2232" s="15">
        <f t="shared" si="104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0" t="s">
        <v>8331</v>
      </c>
      <c r="R2233" t="s">
        <v>8349</v>
      </c>
      <c r="S2233" s="15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0" t="s">
        <v>8331</v>
      </c>
      <c r="R2234" t="s">
        <v>8349</v>
      </c>
      <c r="S2234" s="15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0" t="s">
        <v>8331</v>
      </c>
      <c r="R2235" t="s">
        <v>8349</v>
      </c>
      <c r="S2235" s="15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0" t="s">
        <v>8331</v>
      </c>
      <c r="R2236" t="s">
        <v>8349</v>
      </c>
      <c r="S2236" s="15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0" t="s">
        <v>8331</v>
      </c>
      <c r="R2237" t="s">
        <v>8349</v>
      </c>
      <c r="S2237" s="15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0" t="s">
        <v>8331</v>
      </c>
      <c r="R2238" t="s">
        <v>8349</v>
      </c>
      <c r="S2238" s="15">
        <f t="shared" si="104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0" t="s">
        <v>8331</v>
      </c>
      <c r="R2239" t="s">
        <v>8349</v>
      </c>
      <c r="S2239" s="15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0" t="s">
        <v>8331</v>
      </c>
      <c r="R2240" t="s">
        <v>8349</v>
      </c>
      <c r="S2240" s="15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0" t="s">
        <v>8331</v>
      </c>
      <c r="R2241" t="s">
        <v>8349</v>
      </c>
      <c r="S2241" s="15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 t="shared" ref="P2242:P2305" si="106">IFERROR(ROUND(E2242/L2242,2),0)</f>
        <v>140.97999999999999</v>
      </c>
      <c r="Q2242" s="10" t="s">
        <v>8331</v>
      </c>
      <c r="R2242" t="s">
        <v>8349</v>
      </c>
      <c r="S2242" s="15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si="106"/>
        <v>49.47</v>
      </c>
      <c r="Q2243" s="10" t="s">
        <v>8331</v>
      </c>
      <c r="R2243" t="s">
        <v>8349</v>
      </c>
      <c r="S2243" s="15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0" t="s">
        <v>8331</v>
      </c>
      <c r="R2244" t="s">
        <v>8349</v>
      </c>
      <c r="S2244" s="15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0" t="s">
        <v>8331</v>
      </c>
      <c r="R2245" t="s">
        <v>8349</v>
      </c>
      <c r="S2245" s="15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0" t="s">
        <v>8331</v>
      </c>
      <c r="R2246" t="s">
        <v>8349</v>
      </c>
      <c r="S2246" s="15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0" t="s">
        <v>8331</v>
      </c>
      <c r="R2247" t="s">
        <v>8349</v>
      </c>
      <c r="S2247" s="15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0" t="s">
        <v>8331</v>
      </c>
      <c r="R2248" t="s">
        <v>8349</v>
      </c>
      <c r="S2248" s="15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0" t="s">
        <v>8331</v>
      </c>
      <c r="R2249" t="s">
        <v>8349</v>
      </c>
      <c r="S2249" s="15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0" t="s">
        <v>8331</v>
      </c>
      <c r="R2250" t="s">
        <v>8349</v>
      </c>
      <c r="S2250" s="15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0" t="s">
        <v>8331</v>
      </c>
      <c r="R2251" t="s">
        <v>8349</v>
      </c>
      <c r="S2251" s="15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0" t="s">
        <v>8331</v>
      </c>
      <c r="R2252" t="s">
        <v>8349</v>
      </c>
      <c r="S2252" s="15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0" t="s">
        <v>8331</v>
      </c>
      <c r="R2253" t="s">
        <v>8349</v>
      </c>
      <c r="S2253" s="15">
        <f t="shared" si="107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0" t="s">
        <v>8331</v>
      </c>
      <c r="R2254" t="s">
        <v>8349</v>
      </c>
      <c r="S2254" s="15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0" t="s">
        <v>8331</v>
      </c>
      <c r="R2255" t="s">
        <v>8349</v>
      </c>
      <c r="S2255" s="15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0" t="s">
        <v>8331</v>
      </c>
      <c r="R2256" t="s">
        <v>8349</v>
      </c>
      <c r="S2256" s="15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0" t="s">
        <v>8331</v>
      </c>
      <c r="R2257" t="s">
        <v>8349</v>
      </c>
      <c r="S2257" s="15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0" t="s">
        <v>8331</v>
      </c>
      <c r="R2258" t="s">
        <v>8349</v>
      </c>
      <c r="S2258" s="15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0" t="s">
        <v>8331</v>
      </c>
      <c r="R2259" t="s">
        <v>8349</v>
      </c>
      <c r="S2259" s="15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0" t="s">
        <v>8331</v>
      </c>
      <c r="R2260" t="s">
        <v>8349</v>
      </c>
      <c r="S2260" s="15">
        <f t="shared" si="107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0" t="s">
        <v>8331</v>
      </c>
      <c r="R2261" t="s">
        <v>8349</v>
      </c>
      <c r="S2261" s="15">
        <f t="shared" si="107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0" t="s">
        <v>8331</v>
      </c>
      <c r="R2262" t="s">
        <v>8349</v>
      </c>
      <c r="S2262" s="15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0" t="s">
        <v>8331</v>
      </c>
      <c r="R2263" t="s">
        <v>8349</v>
      </c>
      <c r="S2263" s="15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0" t="s">
        <v>8331</v>
      </c>
      <c r="R2264" t="s">
        <v>8349</v>
      </c>
      <c r="S2264" s="15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0" t="s">
        <v>8331</v>
      </c>
      <c r="R2265" t="s">
        <v>8349</v>
      </c>
      <c r="S2265" s="15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0" t="s">
        <v>8331</v>
      </c>
      <c r="R2266" t="s">
        <v>8349</v>
      </c>
      <c r="S2266" s="15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0" t="s">
        <v>8331</v>
      </c>
      <c r="R2267" t="s">
        <v>8349</v>
      </c>
      <c r="S2267" s="15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0" t="s">
        <v>8331</v>
      </c>
      <c r="R2268" t="s">
        <v>8349</v>
      </c>
      <c r="S2268" s="15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0" t="s">
        <v>8331</v>
      </c>
      <c r="R2269" t="s">
        <v>8349</v>
      </c>
      <c r="S2269" s="15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0" t="s">
        <v>8331</v>
      </c>
      <c r="R2270" t="s">
        <v>8349</v>
      </c>
      <c r="S2270" s="15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0" t="s">
        <v>8331</v>
      </c>
      <c r="R2271" t="s">
        <v>8349</v>
      </c>
      <c r="S2271" s="15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0" t="s">
        <v>8331</v>
      </c>
      <c r="R2272" t="s">
        <v>8349</v>
      </c>
      <c r="S2272" s="15">
        <f t="shared" si="107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0" t="s">
        <v>8331</v>
      </c>
      <c r="R2273" t="s">
        <v>8349</v>
      </c>
      <c r="S2273" s="15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0" t="s">
        <v>8331</v>
      </c>
      <c r="R2274" t="s">
        <v>8349</v>
      </c>
      <c r="S2274" s="15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0" t="s">
        <v>8331</v>
      </c>
      <c r="R2275" t="s">
        <v>8349</v>
      </c>
      <c r="S2275" s="15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0" t="s">
        <v>8331</v>
      </c>
      <c r="R2276" t="s">
        <v>8349</v>
      </c>
      <c r="S2276" s="15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0" t="s">
        <v>8331</v>
      </c>
      <c r="R2277" t="s">
        <v>8349</v>
      </c>
      <c r="S2277" s="15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0" t="s">
        <v>8331</v>
      </c>
      <c r="R2278" t="s">
        <v>8349</v>
      </c>
      <c r="S2278" s="15">
        <f t="shared" si="107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0" t="s">
        <v>8331</v>
      </c>
      <c r="R2279" t="s">
        <v>8349</v>
      </c>
      <c r="S2279" s="15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0" t="s">
        <v>8331</v>
      </c>
      <c r="R2280" t="s">
        <v>8349</v>
      </c>
      <c r="S2280" s="15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0" t="s">
        <v>8331</v>
      </c>
      <c r="R2281" t="s">
        <v>8349</v>
      </c>
      <c r="S2281" s="15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0" t="s">
        <v>8331</v>
      </c>
      <c r="R2282" t="s">
        <v>8349</v>
      </c>
      <c r="S2282" s="15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0" t="s">
        <v>8323</v>
      </c>
      <c r="R2283" t="s">
        <v>8324</v>
      </c>
      <c r="S2283" s="15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0" t="s">
        <v>8323</v>
      </c>
      <c r="R2284" t="s">
        <v>8324</v>
      </c>
      <c r="S2284" s="15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0" t="s">
        <v>8323</v>
      </c>
      <c r="R2285" t="s">
        <v>8324</v>
      </c>
      <c r="S2285" s="15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0" t="s">
        <v>8323</v>
      </c>
      <c r="R2286" t="s">
        <v>8324</v>
      </c>
      <c r="S2286" s="15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0" t="s">
        <v>8323</v>
      </c>
      <c r="R2287" t="s">
        <v>8324</v>
      </c>
      <c r="S2287" s="15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0" t="s">
        <v>8323</v>
      </c>
      <c r="R2288" t="s">
        <v>8324</v>
      </c>
      <c r="S2288" s="15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0" t="s">
        <v>8323</v>
      </c>
      <c r="R2289" t="s">
        <v>8324</v>
      </c>
      <c r="S2289" s="15">
        <f t="shared" si="107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0" t="s">
        <v>8323</v>
      </c>
      <c r="R2290" t="s">
        <v>8324</v>
      </c>
      <c r="S2290" s="15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0" t="s">
        <v>8323</v>
      </c>
      <c r="R2291" t="s">
        <v>8324</v>
      </c>
      <c r="S2291" s="15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0" t="s">
        <v>8323</v>
      </c>
      <c r="R2292" t="s">
        <v>8324</v>
      </c>
      <c r="S2292" s="15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0" t="s">
        <v>8323</v>
      </c>
      <c r="R2293" t="s">
        <v>8324</v>
      </c>
      <c r="S2293" s="15">
        <f t="shared" si="107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0" t="s">
        <v>8323</v>
      </c>
      <c r="R2294" t="s">
        <v>8324</v>
      </c>
      <c r="S2294" s="15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0" t="s">
        <v>8323</v>
      </c>
      <c r="R2295" t="s">
        <v>8324</v>
      </c>
      <c r="S2295" s="15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0" t="s">
        <v>8323</v>
      </c>
      <c r="R2296" t="s">
        <v>8324</v>
      </c>
      <c r="S2296" s="15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0" t="s">
        <v>8323</v>
      </c>
      <c r="R2297" t="s">
        <v>8324</v>
      </c>
      <c r="S2297" s="15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0" t="s">
        <v>8323</v>
      </c>
      <c r="R2298" t="s">
        <v>8324</v>
      </c>
      <c r="S2298" s="15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0" t="s">
        <v>8323</v>
      </c>
      <c r="R2299" t="s">
        <v>8324</v>
      </c>
      <c r="S2299" s="15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0" t="s">
        <v>8323</v>
      </c>
      <c r="R2300" t="s">
        <v>8324</v>
      </c>
      <c r="S2300" s="15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0" t="s">
        <v>8323</v>
      </c>
      <c r="R2301" t="s">
        <v>8324</v>
      </c>
      <c r="S2301" s="15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0" t="s">
        <v>8323</v>
      </c>
      <c r="R2302" t="s">
        <v>8324</v>
      </c>
      <c r="S2302" s="15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0" t="s">
        <v>8323</v>
      </c>
      <c r="R2303" t="s">
        <v>8327</v>
      </c>
      <c r="S2303" s="15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0" t="s">
        <v>8323</v>
      </c>
      <c r="R2304" t="s">
        <v>8327</v>
      </c>
      <c r="S2304" s="15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0" t="s">
        <v>8323</v>
      </c>
      <c r="R2305" t="s">
        <v>8327</v>
      </c>
      <c r="S2305" s="15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 t="shared" ref="P2306:P2369" si="109">IFERROR(ROUND(E2306/L2306,2),0)</f>
        <v>53.47</v>
      </c>
      <c r="Q2306" s="10" t="s">
        <v>8323</v>
      </c>
      <c r="R2306" t="s">
        <v>8327</v>
      </c>
      <c r="S2306" s="15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si="109"/>
        <v>109.11</v>
      </c>
      <c r="Q2307" s="10" t="s">
        <v>8323</v>
      </c>
      <c r="R2307" t="s">
        <v>8327</v>
      </c>
      <c r="S2307" s="15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5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5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0" t="s">
        <v>8323</v>
      </c>
      <c r="R2310" t="s">
        <v>8327</v>
      </c>
      <c r="S2310" s="15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0" t="s">
        <v>8323</v>
      </c>
      <c r="R2311" t="s">
        <v>8327</v>
      </c>
      <c r="S2311" s="15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0" t="s">
        <v>8323</v>
      </c>
      <c r="R2312" t="s">
        <v>8327</v>
      </c>
      <c r="S2312" s="15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0" t="s">
        <v>8323</v>
      </c>
      <c r="R2313" t="s">
        <v>8327</v>
      </c>
      <c r="S2313" s="15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0" t="s">
        <v>8323</v>
      </c>
      <c r="R2314" t="s">
        <v>8327</v>
      </c>
      <c r="S2314" s="15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0" t="s">
        <v>8323</v>
      </c>
      <c r="R2315" t="s">
        <v>8327</v>
      </c>
      <c r="S2315" s="15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0" t="s">
        <v>8323</v>
      </c>
      <c r="R2316" t="s">
        <v>8327</v>
      </c>
      <c r="S2316" s="15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0" t="s">
        <v>8323</v>
      </c>
      <c r="R2317" t="s">
        <v>8327</v>
      </c>
      <c r="S2317" s="15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0" t="s">
        <v>8323</v>
      </c>
      <c r="R2318" t="s">
        <v>8327</v>
      </c>
      <c r="S2318" s="15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0" t="s">
        <v>8323</v>
      </c>
      <c r="R2319" t="s">
        <v>8327</v>
      </c>
      <c r="S2319" s="15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0" t="s">
        <v>8323</v>
      </c>
      <c r="R2320" t="s">
        <v>8327</v>
      </c>
      <c r="S2320" s="15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0" t="s">
        <v>8323</v>
      </c>
      <c r="R2321" t="s">
        <v>8327</v>
      </c>
      <c r="S2321" s="15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0" t="s">
        <v>8323</v>
      </c>
      <c r="R2322" t="s">
        <v>8327</v>
      </c>
      <c r="S2322" s="15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0" t="s">
        <v>8334</v>
      </c>
      <c r="R2323" t="s">
        <v>8350</v>
      </c>
      <c r="S2323" s="15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0" t="s">
        <v>8334</v>
      </c>
      <c r="R2324" t="s">
        <v>8350</v>
      </c>
      <c r="S2324" s="15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0" t="s">
        <v>8334</v>
      </c>
      <c r="R2325" t="s">
        <v>8350</v>
      </c>
      <c r="S2325" s="15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0" t="s">
        <v>8334</v>
      </c>
      <c r="R2326" t="s">
        <v>8350</v>
      </c>
      <c r="S2326" s="15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0" t="s">
        <v>8334</v>
      </c>
      <c r="R2327" t="s">
        <v>8350</v>
      </c>
      <c r="S2327" s="15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0" t="s">
        <v>8334</v>
      </c>
      <c r="R2328" t="s">
        <v>8350</v>
      </c>
      <c r="S2328" s="15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0" t="s">
        <v>8334</v>
      </c>
      <c r="R2329" t="s">
        <v>8350</v>
      </c>
      <c r="S2329" s="15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0" t="s">
        <v>8334</v>
      </c>
      <c r="R2330" t="s">
        <v>8350</v>
      </c>
      <c r="S2330" s="15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0" t="s">
        <v>8334</v>
      </c>
      <c r="R2331" t="s">
        <v>8350</v>
      </c>
      <c r="S2331" s="15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0" t="s">
        <v>8334</v>
      </c>
      <c r="R2332" t="s">
        <v>8350</v>
      </c>
      <c r="S2332" s="15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0" t="s">
        <v>8334</v>
      </c>
      <c r="R2333" t="s">
        <v>8350</v>
      </c>
      <c r="S2333" s="15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0" t="s">
        <v>8334</v>
      </c>
      <c r="R2334" t="s">
        <v>8350</v>
      </c>
      <c r="S2334" s="15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0" t="s">
        <v>8334</v>
      </c>
      <c r="R2335" t="s">
        <v>8350</v>
      </c>
      <c r="S2335" s="15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0" t="s">
        <v>8334</v>
      </c>
      <c r="R2336" t="s">
        <v>8350</v>
      </c>
      <c r="S2336" s="15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0" t="s">
        <v>8334</v>
      </c>
      <c r="R2337" t="s">
        <v>8350</v>
      </c>
      <c r="S2337" s="15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0" t="s">
        <v>8334</v>
      </c>
      <c r="R2338" t="s">
        <v>8350</v>
      </c>
      <c r="S2338" s="15">
        <f t="shared" si="110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0" t="s">
        <v>8334</v>
      </c>
      <c r="R2339" t="s">
        <v>8350</v>
      </c>
      <c r="S2339" s="15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0" t="s">
        <v>8334</v>
      </c>
      <c r="R2340" t="s">
        <v>8350</v>
      </c>
      <c r="S2340" s="15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0" t="s">
        <v>8334</v>
      </c>
      <c r="R2341" t="s">
        <v>8350</v>
      </c>
      <c r="S2341" s="15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0" t="s">
        <v>8334</v>
      </c>
      <c r="R2342" t="s">
        <v>8350</v>
      </c>
      <c r="S2342" s="15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0" t="s">
        <v>8317</v>
      </c>
      <c r="R2343" t="s">
        <v>8318</v>
      </c>
      <c r="S2343" s="15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0" t="s">
        <v>8317</v>
      </c>
      <c r="R2344" t="s">
        <v>8318</v>
      </c>
      <c r="S2344" s="15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0" t="s">
        <v>8317</v>
      </c>
      <c r="R2345" t="s">
        <v>8318</v>
      </c>
      <c r="S2345" s="15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0" t="s">
        <v>8317</v>
      </c>
      <c r="R2346" t="s">
        <v>8318</v>
      </c>
      <c r="S2346" s="15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0" t="s">
        <v>8317</v>
      </c>
      <c r="R2347" t="s">
        <v>8318</v>
      </c>
      <c r="S2347" s="15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0" t="s">
        <v>8317</v>
      </c>
      <c r="R2348" t="s">
        <v>8318</v>
      </c>
      <c r="S2348" s="15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0" t="s">
        <v>8317</v>
      </c>
      <c r="R2349" t="s">
        <v>8318</v>
      </c>
      <c r="S2349" s="15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0" t="s">
        <v>8317</v>
      </c>
      <c r="R2350" t="s">
        <v>8318</v>
      </c>
      <c r="S2350" s="15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0" t="s">
        <v>8317</v>
      </c>
      <c r="R2351" t="s">
        <v>8318</v>
      </c>
      <c r="S2351" s="15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0" t="s">
        <v>8317</v>
      </c>
      <c r="R2352" t="s">
        <v>8318</v>
      </c>
      <c r="S2352" s="15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0" t="s">
        <v>8317</v>
      </c>
      <c r="R2353" t="s">
        <v>8318</v>
      </c>
      <c r="S2353" s="15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0" t="s">
        <v>8317</v>
      </c>
      <c r="R2354" t="s">
        <v>8318</v>
      </c>
      <c r="S2354" s="15">
        <f t="shared" si="110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0" t="s">
        <v>8317</v>
      </c>
      <c r="R2355" t="s">
        <v>8318</v>
      </c>
      <c r="S2355" s="15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0" t="s">
        <v>8317</v>
      </c>
      <c r="R2356" t="s">
        <v>8318</v>
      </c>
      <c r="S2356" s="15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0" t="s">
        <v>8317</v>
      </c>
      <c r="R2357" t="s">
        <v>8318</v>
      </c>
      <c r="S2357" s="15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0" t="s">
        <v>8317</v>
      </c>
      <c r="R2358" t="s">
        <v>8318</v>
      </c>
      <c r="S2358" s="15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0" t="s">
        <v>8317</v>
      </c>
      <c r="R2359" t="s">
        <v>8318</v>
      </c>
      <c r="S2359" s="15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0" t="s">
        <v>8317</v>
      </c>
      <c r="R2360" t="s">
        <v>8318</v>
      </c>
      <c r="S2360" s="15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0" t="s">
        <v>8317</v>
      </c>
      <c r="R2361" t="s">
        <v>8318</v>
      </c>
      <c r="S2361" s="15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0" t="s">
        <v>8317</v>
      </c>
      <c r="R2362" t="s">
        <v>8318</v>
      </c>
      <c r="S2362" s="15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0" t="s">
        <v>8317</v>
      </c>
      <c r="R2363" t="s">
        <v>8318</v>
      </c>
      <c r="S2363" s="15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0" t="s">
        <v>8317</v>
      </c>
      <c r="R2364" t="s">
        <v>8318</v>
      </c>
      <c r="S2364" s="15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0" t="s">
        <v>8317</v>
      </c>
      <c r="R2365" t="s">
        <v>8318</v>
      </c>
      <c r="S2365" s="15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0" t="s">
        <v>8317</v>
      </c>
      <c r="R2366" t="s">
        <v>8318</v>
      </c>
      <c r="S2366" s="15">
        <f t="shared" si="110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0" t="s">
        <v>8317</v>
      </c>
      <c r="R2367" t="s">
        <v>8318</v>
      </c>
      <c r="S2367" s="15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0" t="s">
        <v>8317</v>
      </c>
      <c r="R2368" t="s">
        <v>8318</v>
      </c>
      <c r="S2368" s="15">
        <f t="shared" si="110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0" t="s">
        <v>8317</v>
      </c>
      <c r="R2369" t="s">
        <v>8318</v>
      </c>
      <c r="S2369" s="15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 t="shared" ref="P2370:P2433" si="112">IFERROR(ROUND(E2370/L2370,2),0)</f>
        <v>50</v>
      </c>
      <c r="Q2370" s="10" t="s">
        <v>8317</v>
      </c>
      <c r="R2370" t="s">
        <v>8318</v>
      </c>
      <c r="S2370" s="15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si="112"/>
        <v>0</v>
      </c>
      <c r="Q2371" s="10" t="s">
        <v>8317</v>
      </c>
      <c r="R2371" t="s">
        <v>8318</v>
      </c>
      <c r="S2371" s="15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0" t="s">
        <v>8317</v>
      </c>
      <c r="R2372" t="s">
        <v>8318</v>
      </c>
      <c r="S2372" s="15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0" t="s">
        <v>8317</v>
      </c>
      <c r="R2373" t="s">
        <v>8318</v>
      </c>
      <c r="S2373" s="15">
        <f t="shared" si="113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0" t="s">
        <v>8317</v>
      </c>
      <c r="R2374" t="s">
        <v>8318</v>
      </c>
      <c r="S2374" s="15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0" t="s">
        <v>8317</v>
      </c>
      <c r="R2375" t="s">
        <v>8318</v>
      </c>
      <c r="S2375" s="15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0" t="s">
        <v>8317</v>
      </c>
      <c r="R2376" t="s">
        <v>8318</v>
      </c>
      <c r="S2376" s="15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8318</v>
      </c>
      <c r="S2377" s="15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0" t="s">
        <v>8317</v>
      </c>
      <c r="R2378" t="s">
        <v>8318</v>
      </c>
      <c r="S2378" s="15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0" t="s">
        <v>8317</v>
      </c>
      <c r="R2379" t="s">
        <v>8318</v>
      </c>
      <c r="S2379" s="15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0" t="s">
        <v>8317</v>
      </c>
      <c r="R2380" t="s">
        <v>8318</v>
      </c>
      <c r="S2380" s="15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0" t="s">
        <v>8317</v>
      </c>
      <c r="R2381" t="s">
        <v>8318</v>
      </c>
      <c r="S2381" s="15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0" t="s">
        <v>8317</v>
      </c>
      <c r="R2382" t="s">
        <v>8318</v>
      </c>
      <c r="S2382" s="15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0" t="s">
        <v>8317</v>
      </c>
      <c r="R2383" t="s">
        <v>8318</v>
      </c>
      <c r="S2383" s="15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0" t="s">
        <v>8317</v>
      </c>
      <c r="R2384" t="s">
        <v>8318</v>
      </c>
      <c r="S2384" s="15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0" t="s">
        <v>8317</v>
      </c>
      <c r="R2385" t="s">
        <v>8318</v>
      </c>
      <c r="S2385" s="15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0" t="s">
        <v>8317</v>
      </c>
      <c r="R2386" t="s">
        <v>8318</v>
      </c>
      <c r="S2386" s="15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0" t="s">
        <v>8317</v>
      </c>
      <c r="R2387" t="s">
        <v>8318</v>
      </c>
      <c r="S2387" s="15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0" t="s">
        <v>8317</v>
      </c>
      <c r="R2388" t="s">
        <v>8318</v>
      </c>
      <c r="S2388" s="15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0" t="s">
        <v>8317</v>
      </c>
      <c r="R2389" t="s">
        <v>8318</v>
      </c>
      <c r="S2389" s="15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0" t="s">
        <v>8317</v>
      </c>
      <c r="R2390" t="s">
        <v>8318</v>
      </c>
      <c r="S2390" s="15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0" t="s">
        <v>8317</v>
      </c>
      <c r="R2391" t="s">
        <v>8318</v>
      </c>
      <c r="S2391" s="15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0" t="s">
        <v>8317</v>
      </c>
      <c r="R2392" t="s">
        <v>8318</v>
      </c>
      <c r="S2392" s="15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0" t="s">
        <v>8317</v>
      </c>
      <c r="R2393" t="s">
        <v>8318</v>
      </c>
      <c r="S2393" s="15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0" t="s">
        <v>8317</v>
      </c>
      <c r="R2394" t="s">
        <v>8318</v>
      </c>
      <c r="S2394" s="15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0" t="s">
        <v>8317</v>
      </c>
      <c r="R2395" t="s">
        <v>8318</v>
      </c>
      <c r="S2395" s="15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0" t="s">
        <v>8317</v>
      </c>
      <c r="R2396" t="s">
        <v>8318</v>
      </c>
      <c r="S2396" s="15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0" t="s">
        <v>8317</v>
      </c>
      <c r="R2397" t="s">
        <v>8318</v>
      </c>
      <c r="S2397" s="15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0" t="s">
        <v>8317</v>
      </c>
      <c r="R2398" t="s">
        <v>8318</v>
      </c>
      <c r="S2398" s="15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0" t="s">
        <v>8317</v>
      </c>
      <c r="R2399" t="s">
        <v>8318</v>
      </c>
      <c r="S2399" s="15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0" t="s">
        <v>8317</v>
      </c>
      <c r="R2400" t="s">
        <v>8318</v>
      </c>
      <c r="S2400" s="15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0" t="s">
        <v>8317</v>
      </c>
      <c r="R2401" t="s">
        <v>8318</v>
      </c>
      <c r="S2401" s="15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0" t="s">
        <v>8317</v>
      </c>
      <c r="R2402" t="s">
        <v>8318</v>
      </c>
      <c r="S2402" s="15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0" t="s">
        <v>8334</v>
      </c>
      <c r="R2403" t="s">
        <v>8335</v>
      </c>
      <c r="S2403" s="15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0" t="s">
        <v>8334</v>
      </c>
      <c r="R2404" t="s">
        <v>8335</v>
      </c>
      <c r="S2404" s="15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0" t="s">
        <v>8334</v>
      </c>
      <c r="R2405" t="s">
        <v>8335</v>
      </c>
      <c r="S2405" s="15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0" t="s">
        <v>8334</v>
      </c>
      <c r="R2406" t="s">
        <v>8335</v>
      </c>
      <c r="S2406" s="15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0" t="s">
        <v>8334</v>
      </c>
      <c r="R2407" t="s">
        <v>8335</v>
      </c>
      <c r="S2407" s="15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0" t="s">
        <v>8334</v>
      </c>
      <c r="R2408" t="s">
        <v>8335</v>
      </c>
      <c r="S2408" s="15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0" t="s">
        <v>8334</v>
      </c>
      <c r="R2409" t="s">
        <v>8335</v>
      </c>
      <c r="S2409" s="15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0" t="s">
        <v>8334</v>
      </c>
      <c r="R2410" t="s">
        <v>8335</v>
      </c>
      <c r="S2410" s="15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0" t="s">
        <v>8334</v>
      </c>
      <c r="R2411" t="s">
        <v>8335</v>
      </c>
      <c r="S2411" s="15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0" t="s">
        <v>8334</v>
      </c>
      <c r="R2412" t="s">
        <v>8335</v>
      </c>
      <c r="S2412" s="15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0" t="s">
        <v>8334</v>
      </c>
      <c r="R2413" t="s">
        <v>8335</v>
      </c>
      <c r="S2413" s="15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0" t="s">
        <v>8334</v>
      </c>
      <c r="R2414" t="s">
        <v>8335</v>
      </c>
      <c r="S2414" s="15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0" t="s">
        <v>8334</v>
      </c>
      <c r="R2415" t="s">
        <v>8335</v>
      </c>
      <c r="S2415" s="15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0" t="s">
        <v>8334</v>
      </c>
      <c r="R2416" t="s">
        <v>8335</v>
      </c>
      <c r="S2416" s="15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0" t="s">
        <v>8334</v>
      </c>
      <c r="R2417" t="s">
        <v>8335</v>
      </c>
      <c r="S2417" s="15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0" t="s">
        <v>8334</v>
      </c>
      <c r="R2418" t="s">
        <v>8335</v>
      </c>
      <c r="S2418" s="15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0" t="s">
        <v>8334</v>
      </c>
      <c r="R2419" t="s">
        <v>8335</v>
      </c>
      <c r="S2419" s="15">
        <f t="shared" si="113"/>
        <v>41861.884108796294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0" t="s">
        <v>8334</v>
      </c>
      <c r="R2420" t="s">
        <v>8335</v>
      </c>
      <c r="S2420" s="15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0" t="s">
        <v>8334</v>
      </c>
      <c r="R2421" t="s">
        <v>8335</v>
      </c>
      <c r="S2421" s="15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0" t="s">
        <v>8334</v>
      </c>
      <c r="R2422" t="s">
        <v>8335</v>
      </c>
      <c r="S2422" s="15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0" t="s">
        <v>8334</v>
      </c>
      <c r="R2423" t="s">
        <v>8335</v>
      </c>
      <c r="S2423" s="15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0" t="s">
        <v>8334</v>
      </c>
      <c r="R2424" t="s">
        <v>8335</v>
      </c>
      <c r="S2424" s="15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0" t="s">
        <v>8334</v>
      </c>
      <c r="R2425" t="s">
        <v>8335</v>
      </c>
      <c r="S2425" s="15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0" t="s">
        <v>8334</v>
      </c>
      <c r="R2426" t="s">
        <v>8335</v>
      </c>
      <c r="S2426" s="15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0" t="s">
        <v>8334</v>
      </c>
      <c r="R2427" t="s">
        <v>8335</v>
      </c>
      <c r="S2427" s="15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0" t="s">
        <v>8334</v>
      </c>
      <c r="R2428" t="s">
        <v>8335</v>
      </c>
      <c r="S2428" s="15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0" t="s">
        <v>8334</v>
      </c>
      <c r="R2429" t="s">
        <v>8335</v>
      </c>
      <c r="S2429" s="15">
        <f t="shared" si="113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0" t="s">
        <v>8334</v>
      </c>
      <c r="R2430" t="s">
        <v>8335</v>
      </c>
      <c r="S2430" s="15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0" t="s">
        <v>8334</v>
      </c>
      <c r="R2431" t="s">
        <v>8335</v>
      </c>
      <c r="S2431" s="15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0" t="s">
        <v>8334</v>
      </c>
      <c r="R2432" t="s">
        <v>8335</v>
      </c>
      <c r="S2432" s="15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0" t="s">
        <v>8334</v>
      </c>
      <c r="R2433" t="s">
        <v>8335</v>
      </c>
      <c r="S2433" s="15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 t="shared" ref="P2434:P2497" si="115">IFERROR(ROUND(E2434/L2434,2),0)</f>
        <v>1</v>
      </c>
      <c r="Q2434" s="10" t="s">
        <v>8334</v>
      </c>
      <c r="R2434" t="s">
        <v>8335</v>
      </c>
      <c r="S2434" s="15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si="115"/>
        <v>0</v>
      </c>
      <c r="Q2435" s="10" t="s">
        <v>8334</v>
      </c>
      <c r="R2435" t="s">
        <v>8335</v>
      </c>
      <c r="S2435" s="15">
        <f t="shared" ref="S2435:S2498" si="116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0" t="s">
        <v>8334</v>
      </c>
      <c r="R2436" t="s">
        <v>8335</v>
      </c>
      <c r="S2436" s="15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0" t="s">
        <v>8334</v>
      </c>
      <c r="R2437" t="s">
        <v>8335</v>
      </c>
      <c r="S2437" s="15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0" t="s">
        <v>8334</v>
      </c>
      <c r="R2438" t="s">
        <v>8335</v>
      </c>
      <c r="S2438" s="15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0" t="s">
        <v>8334</v>
      </c>
      <c r="R2439" t="s">
        <v>8335</v>
      </c>
      <c r="S2439" s="15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0" t="s">
        <v>8334</v>
      </c>
      <c r="R2440" t="s">
        <v>8335</v>
      </c>
      <c r="S2440" s="15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0" t="s">
        <v>8334</v>
      </c>
      <c r="R2441" t="s">
        <v>8335</v>
      </c>
      <c r="S2441" s="15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0" t="s">
        <v>8334</v>
      </c>
      <c r="R2442" t="s">
        <v>8335</v>
      </c>
      <c r="S2442" s="15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0" t="s">
        <v>8334</v>
      </c>
      <c r="R2443" t="s">
        <v>8350</v>
      </c>
      <c r="S2443" s="15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0" t="s">
        <v>8334</v>
      </c>
      <c r="R2444" t="s">
        <v>8350</v>
      </c>
      <c r="S2444" s="15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0" t="s">
        <v>8334</v>
      </c>
      <c r="R2445" t="s">
        <v>8350</v>
      </c>
      <c r="S2445" s="15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0" t="s">
        <v>8334</v>
      </c>
      <c r="R2446" t="s">
        <v>8350</v>
      </c>
      <c r="S2446" s="15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0" t="s">
        <v>8334</v>
      </c>
      <c r="R2447" t="s">
        <v>8350</v>
      </c>
      <c r="S2447" s="15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0" t="s">
        <v>8334</v>
      </c>
      <c r="R2448" t="s">
        <v>8350</v>
      </c>
      <c r="S2448" s="15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0" t="s">
        <v>8334</v>
      </c>
      <c r="R2449" t="s">
        <v>8350</v>
      </c>
      <c r="S2449" s="15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0" t="s">
        <v>8334</v>
      </c>
      <c r="R2450" t="s">
        <v>8350</v>
      </c>
      <c r="S2450" s="15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0" t="s">
        <v>8334</v>
      </c>
      <c r="R2451" t="s">
        <v>8350</v>
      </c>
      <c r="S2451" s="15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0" t="s">
        <v>8334</v>
      </c>
      <c r="R2452" t="s">
        <v>8350</v>
      </c>
      <c r="S2452" s="15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0" t="s">
        <v>8334</v>
      </c>
      <c r="R2453" t="s">
        <v>8350</v>
      </c>
      <c r="S2453" s="15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0" t="s">
        <v>8334</v>
      </c>
      <c r="R2454" t="s">
        <v>8350</v>
      </c>
      <c r="S2454" s="15">
        <f t="shared" si="116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0" t="s">
        <v>8334</v>
      </c>
      <c r="R2455" t="s">
        <v>8350</v>
      </c>
      <c r="S2455" s="15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0" t="s">
        <v>8334</v>
      </c>
      <c r="R2456" t="s">
        <v>8350</v>
      </c>
      <c r="S2456" s="15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0" t="s">
        <v>8334</v>
      </c>
      <c r="R2457" t="s">
        <v>8350</v>
      </c>
      <c r="S2457" s="15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0" t="s">
        <v>8334</v>
      </c>
      <c r="R2458" t="s">
        <v>8350</v>
      </c>
      <c r="S2458" s="15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0" t="s">
        <v>8334</v>
      </c>
      <c r="R2459" t="s">
        <v>8350</v>
      </c>
      <c r="S2459" s="15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0" t="s">
        <v>8334</v>
      </c>
      <c r="R2460" t="s">
        <v>8350</v>
      </c>
      <c r="S2460" s="15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0" t="s">
        <v>8334</v>
      </c>
      <c r="R2461" t="s">
        <v>8350</v>
      </c>
      <c r="S2461" s="15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0" t="s">
        <v>8334</v>
      </c>
      <c r="R2462" t="s">
        <v>8350</v>
      </c>
      <c r="S2462" s="15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0" t="s">
        <v>8323</v>
      </c>
      <c r="R2463" t="s">
        <v>8327</v>
      </c>
      <c r="S2463" s="15">
        <f t="shared" si="116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0" t="s">
        <v>8323</v>
      </c>
      <c r="R2464" t="s">
        <v>8327</v>
      </c>
      <c r="S2464" s="15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0" t="s">
        <v>8323</v>
      </c>
      <c r="R2465" t="s">
        <v>8327</v>
      </c>
      <c r="S2465" s="15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0" t="s">
        <v>8323</v>
      </c>
      <c r="R2466" t="s">
        <v>8327</v>
      </c>
      <c r="S2466" s="15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0" t="s">
        <v>8323</v>
      </c>
      <c r="R2467" t="s">
        <v>8327</v>
      </c>
      <c r="S2467" s="15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0" t="s">
        <v>8323</v>
      </c>
      <c r="R2468" t="s">
        <v>8327</v>
      </c>
      <c r="S2468" s="15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0" t="s">
        <v>8323</v>
      </c>
      <c r="R2469" t="s">
        <v>8327</v>
      </c>
      <c r="S2469" s="15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0" t="s">
        <v>8323</v>
      </c>
      <c r="R2470" t="s">
        <v>8327</v>
      </c>
      <c r="S2470" s="15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0" t="s">
        <v>8323</v>
      </c>
      <c r="R2471" t="s">
        <v>8327</v>
      </c>
      <c r="S2471" s="15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0" t="s">
        <v>8323</v>
      </c>
      <c r="R2472" t="s">
        <v>8327</v>
      </c>
      <c r="S2472" s="15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0" t="s">
        <v>8323</v>
      </c>
      <c r="R2473" t="s">
        <v>8327</v>
      </c>
      <c r="S2473" s="15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0" t="s">
        <v>8323</v>
      </c>
      <c r="R2474" t="s">
        <v>8327</v>
      </c>
      <c r="S2474" s="15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0" t="s">
        <v>8323</v>
      </c>
      <c r="R2475" t="s">
        <v>8327</v>
      </c>
      <c r="S2475" s="15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0" t="s">
        <v>8323</v>
      </c>
      <c r="R2476" t="s">
        <v>8327</v>
      </c>
      <c r="S2476" s="15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0" t="s">
        <v>8323</v>
      </c>
      <c r="R2477" t="s">
        <v>8327</v>
      </c>
      <c r="S2477" s="15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0" t="s">
        <v>8323</v>
      </c>
      <c r="R2478" t="s">
        <v>8327</v>
      </c>
      <c r="S2478" s="15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0" t="s">
        <v>8323</v>
      </c>
      <c r="R2479" t="s">
        <v>8327</v>
      </c>
      <c r="S2479" s="15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0" t="s">
        <v>8323</v>
      </c>
      <c r="R2480" t="s">
        <v>8327</v>
      </c>
      <c r="S2480" s="15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0" t="s">
        <v>8323</v>
      </c>
      <c r="R2481" t="s">
        <v>8327</v>
      </c>
      <c r="S2481" s="15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0" t="s">
        <v>8323</v>
      </c>
      <c r="R2482" t="s">
        <v>8327</v>
      </c>
      <c r="S2482" s="15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0" t="s">
        <v>8323</v>
      </c>
      <c r="R2483" t="s">
        <v>8327</v>
      </c>
      <c r="S2483" s="15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0" t="s">
        <v>8323</v>
      </c>
      <c r="R2484" t="s">
        <v>8327</v>
      </c>
      <c r="S2484" s="15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0" t="s">
        <v>8323</v>
      </c>
      <c r="R2485" t="s">
        <v>8327</v>
      </c>
      <c r="S2485" s="15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0" t="s">
        <v>8323</v>
      </c>
      <c r="R2486" t="s">
        <v>8327</v>
      </c>
      <c r="S2486" s="15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0" t="s">
        <v>8323</v>
      </c>
      <c r="R2487" t="s">
        <v>8327</v>
      </c>
      <c r="S2487" s="15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0" t="s">
        <v>8323</v>
      </c>
      <c r="R2488" t="s">
        <v>8327</v>
      </c>
      <c r="S2488" s="15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0" t="s">
        <v>8323</v>
      </c>
      <c r="R2489" t="s">
        <v>8327</v>
      </c>
      <c r="S2489" s="15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0" t="s">
        <v>8323</v>
      </c>
      <c r="R2490" t="s">
        <v>8327</v>
      </c>
      <c r="S2490" s="15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0" t="s">
        <v>8323</v>
      </c>
      <c r="R2491" t="s">
        <v>8327</v>
      </c>
      <c r="S2491" s="15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0" t="s">
        <v>8323</v>
      </c>
      <c r="R2492" t="s">
        <v>8327</v>
      </c>
      <c r="S2492" s="15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0" t="s">
        <v>8323</v>
      </c>
      <c r="R2493" t="s">
        <v>8327</v>
      </c>
      <c r="S2493" s="15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0" t="s">
        <v>8323</v>
      </c>
      <c r="R2494" t="s">
        <v>8327</v>
      </c>
      <c r="S2494" s="15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0" t="s">
        <v>8323</v>
      </c>
      <c r="R2495" t="s">
        <v>8327</v>
      </c>
      <c r="S2495" s="15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0" t="s">
        <v>8323</v>
      </c>
      <c r="R2496" t="s">
        <v>8327</v>
      </c>
      <c r="S2496" s="15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0" t="s">
        <v>8323</v>
      </c>
      <c r="R2497" t="s">
        <v>8327</v>
      </c>
      <c r="S2497" s="15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 t="shared" ref="P2498:P2561" si="118">IFERROR(ROUND(E2498/L2498,2),0)</f>
        <v>600</v>
      </c>
      <c r="Q2498" s="10" t="s">
        <v>8323</v>
      </c>
      <c r="R2498" t="s">
        <v>8327</v>
      </c>
      <c r="S2498" s="15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si="118"/>
        <v>80.55</v>
      </c>
      <c r="Q2499" s="10" t="s">
        <v>8323</v>
      </c>
      <c r="R2499" t="s">
        <v>8327</v>
      </c>
      <c r="S2499" s="15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8327</v>
      </c>
      <c r="S2500" s="15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0" t="s">
        <v>8323</v>
      </c>
      <c r="R2501" t="s">
        <v>8327</v>
      </c>
      <c r="S2501" s="15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0" t="s">
        <v>8323</v>
      </c>
      <c r="R2502" t="s">
        <v>8327</v>
      </c>
      <c r="S2502" s="15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8351</v>
      </c>
      <c r="S2503" s="15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0" t="s">
        <v>8334</v>
      </c>
      <c r="R2504" t="s">
        <v>8351</v>
      </c>
      <c r="S2504" s="15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0" t="s">
        <v>8334</v>
      </c>
      <c r="R2505" t="s">
        <v>8351</v>
      </c>
      <c r="S2505" s="15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0" t="s">
        <v>8334</v>
      </c>
      <c r="R2506" t="s">
        <v>8351</v>
      </c>
      <c r="S2506" s="15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0" t="s">
        <v>8334</v>
      </c>
      <c r="R2507" t="s">
        <v>8351</v>
      </c>
      <c r="S2507" s="15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0" t="s">
        <v>8334</v>
      </c>
      <c r="R2508" t="s">
        <v>8351</v>
      </c>
      <c r="S2508" s="15">
        <f t="shared" si="119"/>
        <v>42280.875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0" t="s">
        <v>8334</v>
      </c>
      <c r="R2509" t="s">
        <v>8351</v>
      </c>
      <c r="S2509" s="15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0" t="s">
        <v>8334</v>
      </c>
      <c r="R2510" t="s">
        <v>8351</v>
      </c>
      <c r="S2510" s="15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0" t="s">
        <v>8334</v>
      </c>
      <c r="R2511" t="s">
        <v>8351</v>
      </c>
      <c r="S2511" s="15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0" t="s">
        <v>8334</v>
      </c>
      <c r="R2512" t="s">
        <v>8351</v>
      </c>
      <c r="S2512" s="15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0" t="s">
        <v>8334</v>
      </c>
      <c r="R2513" t="s">
        <v>8351</v>
      </c>
      <c r="S2513" s="15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0" t="s">
        <v>8334</v>
      </c>
      <c r="R2514" t="s">
        <v>8351</v>
      </c>
      <c r="S2514" s="15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0" t="s">
        <v>8334</v>
      </c>
      <c r="R2515" t="s">
        <v>8351</v>
      </c>
      <c r="S2515" s="15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0" t="s">
        <v>8334</v>
      </c>
      <c r="R2516" t="s">
        <v>8351</v>
      </c>
      <c r="S2516" s="15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0" t="s">
        <v>8334</v>
      </c>
      <c r="R2517" t="s">
        <v>8351</v>
      </c>
      <c r="S2517" s="15">
        <f t="shared" si="11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0" t="s">
        <v>8334</v>
      </c>
      <c r="R2518" t="s">
        <v>8351</v>
      </c>
      <c r="S2518" s="15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0" t="s">
        <v>8334</v>
      </c>
      <c r="R2519" t="s">
        <v>8351</v>
      </c>
      <c r="S2519" s="15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0" t="s">
        <v>8334</v>
      </c>
      <c r="R2520" t="s">
        <v>8351</v>
      </c>
      <c r="S2520" s="15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0" t="s">
        <v>8334</v>
      </c>
      <c r="R2521" t="s">
        <v>8351</v>
      </c>
      <c r="S2521" s="15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0" t="s">
        <v>8334</v>
      </c>
      <c r="R2522" t="s">
        <v>8351</v>
      </c>
      <c r="S2522" s="15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0" t="s">
        <v>8323</v>
      </c>
      <c r="R2523" t="s">
        <v>8352</v>
      </c>
      <c r="S2523" s="15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0" t="s">
        <v>8323</v>
      </c>
      <c r="R2524" t="s">
        <v>8352</v>
      </c>
      <c r="S2524" s="15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0" t="s">
        <v>8323</v>
      </c>
      <c r="R2525" t="s">
        <v>8352</v>
      </c>
      <c r="S2525" s="15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0" t="s">
        <v>8323</v>
      </c>
      <c r="R2526" t="s">
        <v>8352</v>
      </c>
      <c r="S2526" s="15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0" t="s">
        <v>8323</v>
      </c>
      <c r="R2527" t="s">
        <v>8352</v>
      </c>
      <c r="S2527" s="15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0" t="s">
        <v>8323</v>
      </c>
      <c r="R2528" t="s">
        <v>8352</v>
      </c>
      <c r="S2528" s="15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0" t="s">
        <v>8323</v>
      </c>
      <c r="R2529" t="s">
        <v>8352</v>
      </c>
      <c r="S2529" s="15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0" t="s">
        <v>8323</v>
      </c>
      <c r="R2530" t="s">
        <v>8352</v>
      </c>
      <c r="S2530" s="15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0" t="s">
        <v>8323</v>
      </c>
      <c r="R2531" t="s">
        <v>8352</v>
      </c>
      <c r="S2531" s="15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0" t="s">
        <v>8323</v>
      </c>
      <c r="R2532" t="s">
        <v>8352</v>
      </c>
      <c r="S2532" s="15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0" t="s">
        <v>8323</v>
      </c>
      <c r="R2533" t="s">
        <v>8352</v>
      </c>
      <c r="S2533" s="15">
        <f t="shared" si="11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0" t="s">
        <v>8323</v>
      </c>
      <c r="R2534" t="s">
        <v>8352</v>
      </c>
      <c r="S2534" s="15">
        <f t="shared" si="11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0" t="s">
        <v>8323</v>
      </c>
      <c r="R2535" t="s">
        <v>8352</v>
      </c>
      <c r="S2535" s="15">
        <f t="shared" si="11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0" t="s">
        <v>8323</v>
      </c>
      <c r="R2536" t="s">
        <v>8352</v>
      </c>
      <c r="S2536" s="15">
        <f t="shared" si="119"/>
        <v>40179.25</v>
      </c>
    </row>
    <row r="2537" spans="1:19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0" t="s">
        <v>8323</v>
      </c>
      <c r="R2537" t="s">
        <v>8352</v>
      </c>
      <c r="S2537" s="15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0" t="s">
        <v>8323</v>
      </c>
      <c r="R2538" t="s">
        <v>8352</v>
      </c>
      <c r="S2538" s="15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0" t="s">
        <v>8323</v>
      </c>
      <c r="R2539" t="s">
        <v>8352</v>
      </c>
      <c r="S2539" s="15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0" t="s">
        <v>8323</v>
      </c>
      <c r="R2540" t="s">
        <v>8352</v>
      </c>
      <c r="S2540" s="15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0" t="s">
        <v>8323</v>
      </c>
      <c r="R2541" t="s">
        <v>8352</v>
      </c>
      <c r="S2541" s="15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0" t="s">
        <v>8323</v>
      </c>
      <c r="R2542" t="s">
        <v>8352</v>
      </c>
      <c r="S2542" s="15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0" t="s">
        <v>8323</v>
      </c>
      <c r="R2543" t="s">
        <v>8352</v>
      </c>
      <c r="S2543" s="15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0" t="s">
        <v>8323</v>
      </c>
      <c r="R2544" t="s">
        <v>8352</v>
      </c>
      <c r="S2544" s="15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0" t="s">
        <v>8323</v>
      </c>
      <c r="R2545" t="s">
        <v>8352</v>
      </c>
      <c r="S2545" s="15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0" t="s">
        <v>8323</v>
      </c>
      <c r="R2546" t="s">
        <v>8352</v>
      </c>
      <c r="S2546" s="15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0" t="s">
        <v>8323</v>
      </c>
      <c r="R2547" t="s">
        <v>8352</v>
      </c>
      <c r="S2547" s="15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0" t="s">
        <v>8323</v>
      </c>
      <c r="R2548" t="s">
        <v>8352</v>
      </c>
      <c r="S2548" s="15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0" t="s">
        <v>8323</v>
      </c>
      <c r="R2549" t="s">
        <v>8352</v>
      </c>
      <c r="S2549" s="15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0" t="s">
        <v>8323</v>
      </c>
      <c r="R2550" t="s">
        <v>8352</v>
      </c>
      <c r="S2550" s="15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0" t="s">
        <v>8323</v>
      </c>
      <c r="R2551" t="s">
        <v>8352</v>
      </c>
      <c r="S2551" s="15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0" t="s">
        <v>8323</v>
      </c>
      <c r="R2552" t="s">
        <v>8352</v>
      </c>
      <c r="S2552" s="15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0" t="s">
        <v>8323</v>
      </c>
      <c r="R2553" t="s">
        <v>8352</v>
      </c>
      <c r="S2553" s="15">
        <f t="shared" si="11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0" t="s">
        <v>8323</v>
      </c>
      <c r="R2554" t="s">
        <v>8352</v>
      </c>
      <c r="S2554" s="15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0" t="s">
        <v>8323</v>
      </c>
      <c r="R2555" t="s">
        <v>8352</v>
      </c>
      <c r="S2555" s="15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0" t="s">
        <v>8323</v>
      </c>
      <c r="R2556" t="s">
        <v>8352</v>
      </c>
      <c r="S2556" s="15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0" t="s">
        <v>8323</v>
      </c>
      <c r="R2557" t="s">
        <v>8352</v>
      </c>
      <c r="S2557" s="15">
        <f t="shared" si="11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0" t="s">
        <v>8323</v>
      </c>
      <c r="R2558" t="s">
        <v>8352</v>
      </c>
      <c r="S2558" s="15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0" t="s">
        <v>8323</v>
      </c>
      <c r="R2559" t="s">
        <v>8352</v>
      </c>
      <c r="S2559" s="15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0" t="s">
        <v>8323</v>
      </c>
      <c r="R2560" t="s">
        <v>8352</v>
      </c>
      <c r="S2560" s="15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0" t="s">
        <v>8323</v>
      </c>
      <c r="R2561" t="s">
        <v>8352</v>
      </c>
      <c r="S2561" s="15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 t="shared" ref="P2562:P2625" si="121">IFERROR(ROUND(E2562/L2562,2),0)</f>
        <v>143</v>
      </c>
      <c r="Q2562" s="10" t="s">
        <v>8323</v>
      </c>
      <c r="R2562" t="s">
        <v>8352</v>
      </c>
      <c r="S2562" s="15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si="121"/>
        <v>0</v>
      </c>
      <c r="Q2563" s="10" t="s">
        <v>8334</v>
      </c>
      <c r="R2563" t="s">
        <v>8335</v>
      </c>
      <c r="S2563" s="15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0" t="s">
        <v>8334</v>
      </c>
      <c r="R2564" t="s">
        <v>8335</v>
      </c>
      <c r="S2564" s="15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0" t="s">
        <v>8334</v>
      </c>
      <c r="R2565" t="s">
        <v>8335</v>
      </c>
      <c r="S2565" s="15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0" t="s">
        <v>8334</v>
      </c>
      <c r="R2566" t="s">
        <v>8335</v>
      </c>
      <c r="S2566" s="15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0" t="s">
        <v>8334</v>
      </c>
      <c r="R2567" t="s">
        <v>8335</v>
      </c>
      <c r="S2567" s="15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0" t="s">
        <v>8334</v>
      </c>
      <c r="R2568" t="s">
        <v>8335</v>
      </c>
      <c r="S2568" s="15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0" t="s">
        <v>8334</v>
      </c>
      <c r="R2569" t="s">
        <v>8335</v>
      </c>
      <c r="S2569" s="15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0" t="s">
        <v>8334</v>
      </c>
      <c r="R2570" t="s">
        <v>8335</v>
      </c>
      <c r="S2570" s="15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0" t="s">
        <v>8334</v>
      </c>
      <c r="R2571" t="s">
        <v>8335</v>
      </c>
      <c r="S2571" s="15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0" t="s">
        <v>8334</v>
      </c>
      <c r="R2572" t="s">
        <v>8335</v>
      </c>
      <c r="S2572" s="15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0" t="s">
        <v>8334</v>
      </c>
      <c r="R2573" t="s">
        <v>8335</v>
      </c>
      <c r="S2573" s="15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0" t="s">
        <v>8334</v>
      </c>
      <c r="R2574" t="s">
        <v>8335</v>
      </c>
      <c r="S2574" s="15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0" t="s">
        <v>8334</v>
      </c>
      <c r="R2575" t="s">
        <v>8335</v>
      </c>
      <c r="S2575" s="15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0" t="s">
        <v>8334</v>
      </c>
      <c r="R2576" t="s">
        <v>8335</v>
      </c>
      <c r="S2576" s="15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0" t="s">
        <v>8334</v>
      </c>
      <c r="R2577" t="s">
        <v>8335</v>
      </c>
      <c r="S2577" s="15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0" t="s">
        <v>8334</v>
      </c>
      <c r="R2578" t="s">
        <v>8335</v>
      </c>
      <c r="S2578" s="15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0" t="s">
        <v>8334</v>
      </c>
      <c r="R2579" t="s">
        <v>8335</v>
      </c>
      <c r="S2579" s="15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0" t="s">
        <v>8334</v>
      </c>
      <c r="R2580" t="s">
        <v>8335</v>
      </c>
      <c r="S2580" s="15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0" t="s">
        <v>8334</v>
      </c>
      <c r="R2581" t="s">
        <v>8335</v>
      </c>
      <c r="S2581" s="15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0" t="s">
        <v>8334</v>
      </c>
      <c r="R2582" t="s">
        <v>8335</v>
      </c>
      <c r="S2582" s="15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0" t="s">
        <v>8334</v>
      </c>
      <c r="R2583" t="s">
        <v>8335</v>
      </c>
      <c r="S2583" s="15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0" t="s">
        <v>8334</v>
      </c>
      <c r="R2584" t="s">
        <v>8335</v>
      </c>
      <c r="S2584" s="15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0" t="s">
        <v>8334</v>
      </c>
      <c r="R2585" t="s">
        <v>8335</v>
      </c>
      <c r="S2585" s="15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0" t="s">
        <v>8334</v>
      </c>
      <c r="R2586" t="s">
        <v>8335</v>
      </c>
      <c r="S2586" s="15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0" t="s">
        <v>8334</v>
      </c>
      <c r="R2587" t="s">
        <v>8335</v>
      </c>
      <c r="S2587" s="15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0" t="s">
        <v>8334</v>
      </c>
      <c r="R2588" t="s">
        <v>8335</v>
      </c>
      <c r="S2588" s="15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0" t="s">
        <v>8334</v>
      </c>
      <c r="R2589" t="s">
        <v>8335</v>
      </c>
      <c r="S2589" s="15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0" t="s">
        <v>8334</v>
      </c>
      <c r="R2590" t="s">
        <v>8335</v>
      </c>
      <c r="S2590" s="15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0" t="s">
        <v>8334</v>
      </c>
      <c r="R2591" t="s">
        <v>8335</v>
      </c>
      <c r="S2591" s="15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0" t="s">
        <v>8334</v>
      </c>
      <c r="R2592" t="s">
        <v>8335</v>
      </c>
      <c r="S2592" s="15">
        <f t="shared" si="122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0" t="s">
        <v>8334</v>
      </c>
      <c r="R2593" t="s">
        <v>8335</v>
      </c>
      <c r="S2593" s="15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0" t="s">
        <v>8334</v>
      </c>
      <c r="R2594" t="s">
        <v>8335</v>
      </c>
      <c r="S2594" s="15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0" t="s">
        <v>8334</v>
      </c>
      <c r="R2595" t="s">
        <v>8335</v>
      </c>
      <c r="S2595" s="15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0" t="s">
        <v>8334</v>
      </c>
      <c r="R2596" t="s">
        <v>8335</v>
      </c>
      <c r="S2596" s="15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0" t="s">
        <v>8334</v>
      </c>
      <c r="R2597" t="s">
        <v>8335</v>
      </c>
      <c r="S2597" s="15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0" t="s">
        <v>8334</v>
      </c>
      <c r="R2598" t="s">
        <v>8335</v>
      </c>
      <c r="S2598" s="15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0" t="s">
        <v>8334</v>
      </c>
      <c r="R2599" t="s">
        <v>8335</v>
      </c>
      <c r="S2599" s="15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0" t="s">
        <v>8334</v>
      </c>
      <c r="R2600" t="s">
        <v>8335</v>
      </c>
      <c r="S2600" s="15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0" t="s">
        <v>8334</v>
      </c>
      <c r="R2601" t="s">
        <v>8335</v>
      </c>
      <c r="S2601" s="15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0" t="s">
        <v>8334</v>
      </c>
      <c r="R2602" t="s">
        <v>8335</v>
      </c>
      <c r="S2602" s="15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0" t="s">
        <v>8317</v>
      </c>
      <c r="R2603" t="s">
        <v>8353</v>
      </c>
      <c r="S2603" s="15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0" t="s">
        <v>8317</v>
      </c>
      <c r="R2604" t="s">
        <v>8353</v>
      </c>
      <c r="S2604" s="15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0" t="s">
        <v>8317</v>
      </c>
      <c r="R2605" t="s">
        <v>8353</v>
      </c>
      <c r="S2605" s="15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0" t="s">
        <v>8317</v>
      </c>
      <c r="R2606" t="s">
        <v>8353</v>
      </c>
      <c r="S2606" s="15">
        <f t="shared" si="122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0" t="s">
        <v>8317</v>
      </c>
      <c r="R2607" t="s">
        <v>8353</v>
      </c>
      <c r="S2607" s="15">
        <f t="shared" si="122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0" t="s">
        <v>8317</v>
      </c>
      <c r="R2608" t="s">
        <v>8353</v>
      </c>
      <c r="S2608" s="15">
        <f t="shared" si="122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0" t="s">
        <v>8317</v>
      </c>
      <c r="R2609" t="s">
        <v>8353</v>
      </c>
      <c r="S2609" s="15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0" t="s">
        <v>8317</v>
      </c>
      <c r="R2610" t="s">
        <v>8353</v>
      </c>
      <c r="S2610" s="15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0" t="s">
        <v>8317</v>
      </c>
      <c r="R2611" t="s">
        <v>8353</v>
      </c>
      <c r="S2611" s="15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0" t="s">
        <v>8317</v>
      </c>
      <c r="R2612" t="s">
        <v>8353</v>
      </c>
      <c r="S2612" s="15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0" t="s">
        <v>8317</v>
      </c>
      <c r="R2613" t="s">
        <v>8353</v>
      </c>
      <c r="S2613" s="15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0" t="s">
        <v>8317</v>
      </c>
      <c r="R2614" t="s">
        <v>8353</v>
      </c>
      <c r="S2614" s="15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0" t="s">
        <v>8317</v>
      </c>
      <c r="R2615" t="s">
        <v>8353</v>
      </c>
      <c r="S2615" s="15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0" t="s">
        <v>8317</v>
      </c>
      <c r="R2616" t="s">
        <v>8353</v>
      </c>
      <c r="S2616" s="15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0" t="s">
        <v>8317</v>
      </c>
      <c r="R2617" t="s">
        <v>8353</v>
      </c>
      <c r="S2617" s="15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0" t="s">
        <v>8317</v>
      </c>
      <c r="R2618" t="s">
        <v>8353</v>
      </c>
      <c r="S2618" s="15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0" t="s">
        <v>8317</v>
      </c>
      <c r="R2619" t="s">
        <v>8353</v>
      </c>
      <c r="S2619" s="15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0" t="s">
        <v>8317</v>
      </c>
      <c r="R2620" t="s">
        <v>8353</v>
      </c>
      <c r="S2620" s="15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0" t="s">
        <v>8317</v>
      </c>
      <c r="R2621" t="s">
        <v>8353</v>
      </c>
      <c r="S2621" s="15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0" t="s">
        <v>8317</v>
      </c>
      <c r="R2622" t="s">
        <v>8353</v>
      </c>
      <c r="S2622" s="15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0" t="s">
        <v>8317</v>
      </c>
      <c r="R2623" t="s">
        <v>8353</v>
      </c>
      <c r="S2623" s="15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0" t="s">
        <v>8317</v>
      </c>
      <c r="R2624" t="s">
        <v>8353</v>
      </c>
      <c r="S2624" s="15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0" t="s">
        <v>8317</v>
      </c>
      <c r="R2625" t="s">
        <v>8353</v>
      </c>
      <c r="S2625" s="15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 t="shared" ref="P2626:P2689" si="124">IFERROR(ROUND(E2626/L2626,2),0)</f>
        <v>31.82</v>
      </c>
      <c r="Q2626" s="10" t="s">
        <v>8317</v>
      </c>
      <c r="R2626" t="s">
        <v>8353</v>
      </c>
      <c r="S2626" s="15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si="124"/>
        <v>27.58</v>
      </c>
      <c r="Q2627" s="10" t="s">
        <v>8317</v>
      </c>
      <c r="R2627" t="s">
        <v>8353</v>
      </c>
      <c r="S2627" s="15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8353</v>
      </c>
      <c r="S2628" s="15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8353</v>
      </c>
      <c r="S2629" s="15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0" t="s">
        <v>8317</v>
      </c>
      <c r="R2630" t="s">
        <v>8353</v>
      </c>
      <c r="S2630" s="15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0" t="s">
        <v>8317</v>
      </c>
      <c r="R2631" t="s">
        <v>8353</v>
      </c>
      <c r="S2631" s="15">
        <f t="shared" si="12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0" t="s">
        <v>8317</v>
      </c>
      <c r="R2632" t="s">
        <v>8353</v>
      </c>
      <c r="S2632" s="15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0" t="s">
        <v>8317</v>
      </c>
      <c r="R2633" t="s">
        <v>8353</v>
      </c>
      <c r="S2633" s="15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0" t="s">
        <v>8317</v>
      </c>
      <c r="R2634" t="s">
        <v>8353</v>
      </c>
      <c r="S2634" s="15">
        <f t="shared" si="12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0" t="s">
        <v>8317</v>
      </c>
      <c r="R2635" t="s">
        <v>8353</v>
      </c>
      <c r="S2635" s="15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0" t="s">
        <v>8317</v>
      </c>
      <c r="R2636" t="s">
        <v>8353</v>
      </c>
      <c r="S2636" s="15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0" t="s">
        <v>8317</v>
      </c>
      <c r="R2637" t="s">
        <v>8353</v>
      </c>
      <c r="S2637" s="15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0" t="s">
        <v>8317</v>
      </c>
      <c r="R2638" t="s">
        <v>8353</v>
      </c>
      <c r="S2638" s="15">
        <f t="shared" si="12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0" t="s">
        <v>8317</v>
      </c>
      <c r="R2639" t="s">
        <v>8353</v>
      </c>
      <c r="S2639" s="15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0" t="s">
        <v>8317</v>
      </c>
      <c r="R2640" t="s">
        <v>8353</v>
      </c>
      <c r="S2640" s="15">
        <f t="shared" si="12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0" t="s">
        <v>8317</v>
      </c>
      <c r="R2641" t="s">
        <v>8353</v>
      </c>
      <c r="S2641" s="15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0" t="s">
        <v>8317</v>
      </c>
      <c r="R2642" t="s">
        <v>8353</v>
      </c>
      <c r="S2642" s="15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0" t="s">
        <v>8317</v>
      </c>
      <c r="R2643" t="s">
        <v>8353</v>
      </c>
      <c r="S2643" s="15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0" t="s">
        <v>8317</v>
      </c>
      <c r="R2644" t="s">
        <v>8353</v>
      </c>
      <c r="S2644" s="15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0" t="s">
        <v>8317</v>
      </c>
      <c r="R2645" t="s">
        <v>8353</v>
      </c>
      <c r="S2645" s="15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0" t="s">
        <v>8317</v>
      </c>
      <c r="R2646" t="s">
        <v>8353</v>
      </c>
      <c r="S2646" s="15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0" t="s">
        <v>8317</v>
      </c>
      <c r="R2647" t="s">
        <v>8353</v>
      </c>
      <c r="S2647" s="15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0" t="s">
        <v>8317</v>
      </c>
      <c r="R2648" t="s">
        <v>8353</v>
      </c>
      <c r="S2648" s="15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0" t="s">
        <v>8317</v>
      </c>
      <c r="R2649" t="s">
        <v>8353</v>
      </c>
      <c r="S2649" s="15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0" t="s">
        <v>8317</v>
      </c>
      <c r="R2650" t="s">
        <v>8353</v>
      </c>
      <c r="S2650" s="15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0" t="s">
        <v>8317</v>
      </c>
      <c r="R2651" t="s">
        <v>8353</v>
      </c>
      <c r="S2651" s="15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0" t="s">
        <v>8317</v>
      </c>
      <c r="R2652" t="s">
        <v>8353</v>
      </c>
      <c r="S2652" s="15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0" t="s">
        <v>8317</v>
      </c>
      <c r="R2653" t="s">
        <v>8353</v>
      </c>
      <c r="S2653" s="15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0" t="s">
        <v>8317</v>
      </c>
      <c r="R2654" t="s">
        <v>8353</v>
      </c>
      <c r="S2654" s="15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0" t="s">
        <v>8317</v>
      </c>
      <c r="R2655" t="s">
        <v>8353</v>
      </c>
      <c r="S2655" s="15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0" t="s">
        <v>8317</v>
      </c>
      <c r="R2656" t="s">
        <v>8353</v>
      </c>
      <c r="S2656" s="15">
        <f t="shared" si="125"/>
        <v>42115.559328703705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0" t="s">
        <v>8317</v>
      </c>
      <c r="R2657" t="s">
        <v>8353</v>
      </c>
      <c r="S2657" s="15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0" t="s">
        <v>8317</v>
      </c>
      <c r="R2658" t="s">
        <v>8353</v>
      </c>
      <c r="S2658" s="15">
        <f t="shared" si="12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0" t="s">
        <v>8317</v>
      </c>
      <c r="R2659" t="s">
        <v>8353</v>
      </c>
      <c r="S2659" s="15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0" t="s">
        <v>8317</v>
      </c>
      <c r="R2660" t="s">
        <v>8353</v>
      </c>
      <c r="S2660" s="15">
        <f t="shared" si="125"/>
        <v>42581.884189814817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0" t="s">
        <v>8317</v>
      </c>
      <c r="R2661" t="s">
        <v>8353</v>
      </c>
      <c r="S2661" s="15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0" t="s">
        <v>8317</v>
      </c>
      <c r="R2662" t="s">
        <v>8353</v>
      </c>
      <c r="S2662" s="15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0" t="s">
        <v>8317</v>
      </c>
      <c r="R2663" t="s">
        <v>8354</v>
      </c>
      <c r="S2663" s="15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0" t="s">
        <v>8317</v>
      </c>
      <c r="R2664" t="s">
        <v>8354</v>
      </c>
      <c r="S2664" s="15">
        <f t="shared" si="12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0" t="s">
        <v>8317</v>
      </c>
      <c r="R2665" t="s">
        <v>8354</v>
      </c>
      <c r="S2665" s="15">
        <f t="shared" si="12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0" t="s">
        <v>8317</v>
      </c>
      <c r="R2666" t="s">
        <v>8354</v>
      </c>
      <c r="S2666" s="15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0" t="s">
        <v>8317</v>
      </c>
      <c r="R2667" t="s">
        <v>8354</v>
      </c>
      <c r="S2667" s="15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0" t="s">
        <v>8317</v>
      </c>
      <c r="R2668" t="s">
        <v>8354</v>
      </c>
      <c r="S2668" s="15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0" t="s">
        <v>8317</v>
      </c>
      <c r="R2669" t="s">
        <v>8354</v>
      </c>
      <c r="S2669" s="15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0" t="s">
        <v>8317</v>
      </c>
      <c r="R2670" t="s">
        <v>8354</v>
      </c>
      <c r="S2670" s="15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0" t="s">
        <v>8317</v>
      </c>
      <c r="R2671" t="s">
        <v>8354</v>
      </c>
      <c r="S2671" s="15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0" t="s">
        <v>8317</v>
      </c>
      <c r="R2672" t="s">
        <v>8354</v>
      </c>
      <c r="S2672" s="15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0" t="s">
        <v>8317</v>
      </c>
      <c r="R2673" t="s">
        <v>8354</v>
      </c>
      <c r="S2673" s="15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0" t="s">
        <v>8317</v>
      </c>
      <c r="R2674" t="s">
        <v>8354</v>
      </c>
      <c r="S2674" s="15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0" t="s">
        <v>8317</v>
      </c>
      <c r="R2675" t="s">
        <v>8354</v>
      </c>
      <c r="S2675" s="15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0" t="s">
        <v>8317</v>
      </c>
      <c r="R2676" t="s">
        <v>8354</v>
      </c>
      <c r="S2676" s="15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0" t="s">
        <v>8317</v>
      </c>
      <c r="R2677" t="s">
        <v>8354</v>
      </c>
      <c r="S2677" s="15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0" t="s">
        <v>8317</v>
      </c>
      <c r="R2678" t="s">
        <v>8354</v>
      </c>
      <c r="S2678" s="15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0" t="s">
        <v>8317</v>
      </c>
      <c r="R2679" t="s">
        <v>8354</v>
      </c>
      <c r="S2679" s="15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0" t="s">
        <v>8317</v>
      </c>
      <c r="R2680" t="s">
        <v>8354</v>
      </c>
      <c r="S2680" s="15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0" t="s">
        <v>8317</v>
      </c>
      <c r="R2681" t="s">
        <v>8354</v>
      </c>
      <c r="S2681" s="15">
        <f t="shared" si="125"/>
        <v>42063.001087962963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0" t="s">
        <v>8317</v>
      </c>
      <c r="R2682" t="s">
        <v>8354</v>
      </c>
      <c r="S2682" s="15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0" t="s">
        <v>8334</v>
      </c>
      <c r="R2683" t="s">
        <v>8335</v>
      </c>
      <c r="S2683" s="15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0" t="s">
        <v>8334</v>
      </c>
      <c r="R2684" t="s">
        <v>8335</v>
      </c>
      <c r="S2684" s="15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0" t="s">
        <v>8334</v>
      </c>
      <c r="R2685" t="s">
        <v>8335</v>
      </c>
      <c r="S2685" s="15">
        <f t="shared" si="12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0" t="s">
        <v>8334</v>
      </c>
      <c r="R2686" t="s">
        <v>8335</v>
      </c>
      <c r="S2686" s="15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0" t="s">
        <v>8334</v>
      </c>
      <c r="R2687" t="s">
        <v>8335</v>
      </c>
      <c r="S2687" s="15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0" t="s">
        <v>8334</v>
      </c>
      <c r="R2688" t="s">
        <v>8335</v>
      </c>
      <c r="S2688" s="15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0" t="s">
        <v>8334</v>
      </c>
      <c r="R2689" t="s">
        <v>8335</v>
      </c>
      <c r="S2689" s="15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 t="shared" ref="P2690:P2753" si="127">IFERROR(ROUND(E2690/L2690,2),0)</f>
        <v>5.29</v>
      </c>
      <c r="Q2690" s="10" t="s">
        <v>8334</v>
      </c>
      <c r="R2690" t="s">
        <v>8335</v>
      </c>
      <c r="S2690" s="15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si="127"/>
        <v>1</v>
      </c>
      <c r="Q2691" s="10" t="s">
        <v>8334</v>
      </c>
      <c r="R2691" t="s">
        <v>8335</v>
      </c>
      <c r="S2691" s="15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0" t="s">
        <v>8334</v>
      </c>
      <c r="R2692" t="s">
        <v>8335</v>
      </c>
      <c r="S2692" s="15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0" t="s">
        <v>8334</v>
      </c>
      <c r="R2693" t="s">
        <v>8335</v>
      </c>
      <c r="S2693" s="15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0" t="s">
        <v>8334</v>
      </c>
      <c r="R2694" t="s">
        <v>8335</v>
      </c>
      <c r="S2694" s="15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0" t="s">
        <v>8334</v>
      </c>
      <c r="R2695" t="s">
        <v>8335</v>
      </c>
      <c r="S2695" s="15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0" t="s">
        <v>8334</v>
      </c>
      <c r="R2696" t="s">
        <v>8335</v>
      </c>
      <c r="S2696" s="15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0" t="s">
        <v>8334</v>
      </c>
      <c r="R2697" t="s">
        <v>8335</v>
      </c>
      <c r="S2697" s="15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0" t="s">
        <v>8334</v>
      </c>
      <c r="R2698" t="s">
        <v>8335</v>
      </c>
      <c r="S2698" s="15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0" t="s">
        <v>8334</v>
      </c>
      <c r="R2699" t="s">
        <v>8335</v>
      </c>
      <c r="S2699" s="15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0" t="s">
        <v>8334</v>
      </c>
      <c r="R2700" t="s">
        <v>8335</v>
      </c>
      <c r="S2700" s="15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0" t="s">
        <v>8334</v>
      </c>
      <c r="R2701" t="s">
        <v>8335</v>
      </c>
      <c r="S2701" s="15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0" t="s">
        <v>8334</v>
      </c>
      <c r="R2702" t="s">
        <v>8335</v>
      </c>
      <c r="S2702" s="15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0" t="s">
        <v>8315</v>
      </c>
      <c r="R2703" t="s">
        <v>8355</v>
      </c>
      <c r="S2703" s="15">
        <f t="shared" si="128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0" t="s">
        <v>8315</v>
      </c>
      <c r="R2704" t="s">
        <v>8355</v>
      </c>
      <c r="S2704" s="15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0" t="s">
        <v>8315</v>
      </c>
      <c r="R2705" t="s">
        <v>8355</v>
      </c>
      <c r="S2705" s="15">
        <f t="shared" si="128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0" t="s">
        <v>8315</v>
      </c>
      <c r="R2706" t="s">
        <v>8355</v>
      </c>
      <c r="S2706" s="15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0" t="s">
        <v>8315</v>
      </c>
      <c r="R2707" t="s">
        <v>8355</v>
      </c>
      <c r="S2707" s="15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0" t="s">
        <v>8315</v>
      </c>
      <c r="R2708" t="s">
        <v>8355</v>
      </c>
      <c r="S2708" s="15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0" t="s">
        <v>8315</v>
      </c>
      <c r="R2709" t="s">
        <v>8355</v>
      </c>
      <c r="S2709" s="15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0" t="s">
        <v>8315</v>
      </c>
      <c r="R2710" t="s">
        <v>8355</v>
      </c>
      <c r="S2710" s="15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0" t="s">
        <v>8315</v>
      </c>
      <c r="R2711" t="s">
        <v>8355</v>
      </c>
      <c r="S2711" s="15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0" t="s">
        <v>8315</v>
      </c>
      <c r="R2712" t="s">
        <v>8355</v>
      </c>
      <c r="S2712" s="15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0" t="s">
        <v>8315</v>
      </c>
      <c r="R2713" t="s">
        <v>8355</v>
      </c>
      <c r="S2713" s="15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0" t="s">
        <v>8315</v>
      </c>
      <c r="R2714" t="s">
        <v>8355</v>
      </c>
      <c r="S2714" s="15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0" t="s">
        <v>8315</v>
      </c>
      <c r="R2715" t="s">
        <v>8355</v>
      </c>
      <c r="S2715" s="15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0" t="s">
        <v>8315</v>
      </c>
      <c r="R2716" t="s">
        <v>8355</v>
      </c>
      <c r="S2716" s="15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0" t="s">
        <v>8315</v>
      </c>
      <c r="R2717" t="s">
        <v>8355</v>
      </c>
      <c r="S2717" s="15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0" t="s">
        <v>8315</v>
      </c>
      <c r="R2718" t="s">
        <v>8355</v>
      </c>
      <c r="S2718" s="15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0" t="s">
        <v>8315</v>
      </c>
      <c r="R2719" t="s">
        <v>8355</v>
      </c>
      <c r="S2719" s="15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0" t="s">
        <v>8315</v>
      </c>
      <c r="R2720" t="s">
        <v>8355</v>
      </c>
      <c r="S2720" s="15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0" t="s">
        <v>8315</v>
      </c>
      <c r="R2721" t="s">
        <v>8355</v>
      </c>
      <c r="S2721" s="15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0" t="s">
        <v>8315</v>
      </c>
      <c r="R2722" t="s">
        <v>8355</v>
      </c>
      <c r="S2722" s="15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0" t="s">
        <v>8317</v>
      </c>
      <c r="R2723" t="s">
        <v>8347</v>
      </c>
      <c r="S2723" s="15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0" t="s">
        <v>8317</v>
      </c>
      <c r="R2724" t="s">
        <v>8347</v>
      </c>
      <c r="S2724" s="15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0" t="s">
        <v>8317</v>
      </c>
      <c r="R2725" t="s">
        <v>8347</v>
      </c>
      <c r="S2725" s="15">
        <f t="shared" si="128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0" t="s">
        <v>8317</v>
      </c>
      <c r="R2726" t="s">
        <v>8347</v>
      </c>
      <c r="S2726" s="15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0" t="s">
        <v>8317</v>
      </c>
      <c r="R2727" t="s">
        <v>8347</v>
      </c>
      <c r="S2727" s="15">
        <f t="shared" si="128"/>
        <v>42795.744618055556</v>
      </c>
    </row>
    <row r="2728" spans="1:19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0" t="s">
        <v>8317</v>
      </c>
      <c r="R2728" t="s">
        <v>8347</v>
      </c>
      <c r="S2728" s="15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0" t="s">
        <v>8317</v>
      </c>
      <c r="R2729" t="s">
        <v>8347</v>
      </c>
      <c r="S2729" s="15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0" t="s">
        <v>8317</v>
      </c>
      <c r="R2730" t="s">
        <v>8347</v>
      </c>
      <c r="S2730" s="15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0" t="s">
        <v>8317</v>
      </c>
      <c r="R2731" t="s">
        <v>8347</v>
      </c>
      <c r="S2731" s="15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0" t="s">
        <v>8317</v>
      </c>
      <c r="R2732" t="s">
        <v>8347</v>
      </c>
      <c r="S2732" s="15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0" t="s">
        <v>8317</v>
      </c>
      <c r="R2733" t="s">
        <v>8347</v>
      </c>
      <c r="S2733" s="15">
        <f t="shared" si="128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0" t="s">
        <v>8317</v>
      </c>
      <c r="R2734" t="s">
        <v>8347</v>
      </c>
      <c r="S2734" s="15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0" t="s">
        <v>8317</v>
      </c>
      <c r="R2735" t="s">
        <v>8347</v>
      </c>
      <c r="S2735" s="15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0" t="s">
        <v>8317</v>
      </c>
      <c r="R2736" t="s">
        <v>8347</v>
      </c>
      <c r="S2736" s="15">
        <f t="shared" si="128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0" t="s">
        <v>8317</v>
      </c>
      <c r="R2737" t="s">
        <v>8347</v>
      </c>
      <c r="S2737" s="15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0" t="s">
        <v>8317</v>
      </c>
      <c r="R2738" t="s">
        <v>8347</v>
      </c>
      <c r="S2738" s="15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0" t="s">
        <v>8317</v>
      </c>
      <c r="R2739" t="s">
        <v>8347</v>
      </c>
      <c r="S2739" s="15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0" t="s">
        <v>8317</v>
      </c>
      <c r="R2740" t="s">
        <v>8347</v>
      </c>
      <c r="S2740" s="15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0" t="s">
        <v>8317</v>
      </c>
      <c r="R2741" t="s">
        <v>8347</v>
      </c>
      <c r="S2741" s="15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0" t="s">
        <v>8317</v>
      </c>
      <c r="R2742" t="s">
        <v>8347</v>
      </c>
      <c r="S2742" s="15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0" t="s">
        <v>8320</v>
      </c>
      <c r="R2743" t="s">
        <v>8356</v>
      </c>
      <c r="S2743" s="15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0" t="s">
        <v>8320</v>
      </c>
      <c r="R2744" t="s">
        <v>8356</v>
      </c>
      <c r="S2744" s="15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0" t="s">
        <v>8320</v>
      </c>
      <c r="R2745" t="s">
        <v>8356</v>
      </c>
      <c r="S2745" s="15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0" t="s">
        <v>8320</v>
      </c>
      <c r="R2746" t="s">
        <v>8356</v>
      </c>
      <c r="S2746" s="15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0" t="s">
        <v>8320</v>
      </c>
      <c r="R2747" t="s">
        <v>8356</v>
      </c>
      <c r="S2747" s="15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0" t="s">
        <v>8320</v>
      </c>
      <c r="R2748" t="s">
        <v>8356</v>
      </c>
      <c r="S2748" s="15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0" t="s">
        <v>8320</v>
      </c>
      <c r="R2749" t="s">
        <v>8356</v>
      </c>
      <c r="S2749" s="15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0" t="s">
        <v>8320</v>
      </c>
      <c r="R2750" t="s">
        <v>8356</v>
      </c>
      <c r="S2750" s="15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0" t="s">
        <v>8320</v>
      </c>
      <c r="R2751" t="s">
        <v>8356</v>
      </c>
      <c r="S2751" s="15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0" t="s">
        <v>8320</v>
      </c>
      <c r="R2752" t="s">
        <v>8356</v>
      </c>
      <c r="S2752" s="15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0" t="s">
        <v>8320</v>
      </c>
      <c r="R2753" t="s">
        <v>8356</v>
      </c>
      <c r="S2753" s="15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 t="shared" ref="P2754:P2817" si="130">IFERROR(ROUND(E2754/L2754,2),0)</f>
        <v>39.29</v>
      </c>
      <c r="Q2754" s="10" t="s">
        <v>8320</v>
      </c>
      <c r="R2754" t="s">
        <v>8356</v>
      </c>
      <c r="S2754" s="15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si="130"/>
        <v>47.5</v>
      </c>
      <c r="Q2755" s="10" t="s">
        <v>8320</v>
      </c>
      <c r="R2755" t="s">
        <v>8356</v>
      </c>
      <c r="S2755" s="15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0" t="s">
        <v>8320</v>
      </c>
      <c r="R2756" t="s">
        <v>8356</v>
      </c>
      <c r="S2756" s="15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0" t="s">
        <v>8320</v>
      </c>
      <c r="R2757" t="s">
        <v>8356</v>
      </c>
      <c r="S2757" s="15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8356</v>
      </c>
      <c r="S2758" s="15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8356</v>
      </c>
      <c r="S2759" s="15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8356</v>
      </c>
      <c r="S2760" s="15">
        <f t="shared" si="131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0" t="s">
        <v>8320</v>
      </c>
      <c r="R2761" t="s">
        <v>8356</v>
      </c>
      <c r="S2761" s="15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0" t="s">
        <v>8320</v>
      </c>
      <c r="R2762" t="s">
        <v>8356</v>
      </c>
      <c r="S2762" s="15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0" t="s">
        <v>8320</v>
      </c>
      <c r="R2763" t="s">
        <v>8356</v>
      </c>
      <c r="S2763" s="15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0" t="s">
        <v>8320</v>
      </c>
      <c r="R2764" t="s">
        <v>8356</v>
      </c>
      <c r="S2764" s="15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0" t="s">
        <v>8320</v>
      </c>
      <c r="R2765" t="s">
        <v>8356</v>
      </c>
      <c r="S2765" s="15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0" t="s">
        <v>8320</v>
      </c>
      <c r="R2766" t="s">
        <v>8356</v>
      </c>
      <c r="S2766" s="15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0" t="s">
        <v>8320</v>
      </c>
      <c r="R2767" t="s">
        <v>8356</v>
      </c>
      <c r="S2767" s="15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0" t="s">
        <v>8320</v>
      </c>
      <c r="R2768" t="s">
        <v>8356</v>
      </c>
      <c r="S2768" s="15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0" t="s">
        <v>8320</v>
      </c>
      <c r="R2769" t="s">
        <v>8356</v>
      </c>
      <c r="S2769" s="15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0" t="s">
        <v>8320</v>
      </c>
      <c r="R2770" t="s">
        <v>8356</v>
      </c>
      <c r="S2770" s="15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0" t="s">
        <v>8320</v>
      </c>
      <c r="R2771" t="s">
        <v>8356</v>
      </c>
      <c r="S2771" s="15">
        <f t="shared" si="131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0" t="s">
        <v>8320</v>
      </c>
      <c r="R2772" t="s">
        <v>8356</v>
      </c>
      <c r="S2772" s="15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0" t="s">
        <v>8320</v>
      </c>
      <c r="R2773" t="s">
        <v>8356</v>
      </c>
      <c r="S2773" s="15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0" t="s">
        <v>8320</v>
      </c>
      <c r="R2774" t="s">
        <v>8356</v>
      </c>
      <c r="S2774" s="15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0" t="s">
        <v>8320</v>
      </c>
      <c r="R2775" t="s">
        <v>8356</v>
      </c>
      <c r="S2775" s="15">
        <f t="shared" si="131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0" t="s">
        <v>8320</v>
      </c>
      <c r="R2776" t="s">
        <v>8356</v>
      </c>
      <c r="S2776" s="15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0" t="s">
        <v>8320</v>
      </c>
      <c r="R2777" t="s">
        <v>8356</v>
      </c>
      <c r="S2777" s="15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0" t="s">
        <v>8320</v>
      </c>
      <c r="R2778" t="s">
        <v>8356</v>
      </c>
      <c r="S2778" s="15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0" t="s">
        <v>8320</v>
      </c>
      <c r="R2779" t="s">
        <v>8356</v>
      </c>
      <c r="S2779" s="15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0" t="s">
        <v>8320</v>
      </c>
      <c r="R2780" t="s">
        <v>8356</v>
      </c>
      <c r="S2780" s="15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0" t="s">
        <v>8320</v>
      </c>
      <c r="R2781" t="s">
        <v>8356</v>
      </c>
      <c r="S2781" s="15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0" t="s">
        <v>8320</v>
      </c>
      <c r="R2782" t="s">
        <v>8356</v>
      </c>
      <c r="S2782" s="15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0" t="s">
        <v>8315</v>
      </c>
      <c r="R2783" t="s">
        <v>8316</v>
      </c>
      <c r="S2783" s="15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0" t="s">
        <v>8315</v>
      </c>
      <c r="R2784" t="s">
        <v>8316</v>
      </c>
      <c r="S2784" s="15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0" t="s">
        <v>8315</v>
      </c>
      <c r="R2785" t="s">
        <v>8316</v>
      </c>
      <c r="S2785" s="15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0" t="s">
        <v>8315</v>
      </c>
      <c r="R2786" t="s">
        <v>8316</v>
      </c>
      <c r="S2786" s="15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0" t="s">
        <v>8315</v>
      </c>
      <c r="R2787" t="s">
        <v>8316</v>
      </c>
      <c r="S2787" s="15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0" t="s">
        <v>8315</v>
      </c>
      <c r="R2788" t="s">
        <v>8316</v>
      </c>
      <c r="S2788" s="15">
        <f t="shared" si="131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0" t="s">
        <v>8315</v>
      </c>
      <c r="R2789" t="s">
        <v>8316</v>
      </c>
      <c r="S2789" s="15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0" t="s">
        <v>8315</v>
      </c>
      <c r="R2790" t="s">
        <v>8316</v>
      </c>
      <c r="S2790" s="15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0" t="s">
        <v>8315</v>
      </c>
      <c r="R2791" t="s">
        <v>8316</v>
      </c>
      <c r="S2791" s="15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0" t="s">
        <v>8315</v>
      </c>
      <c r="R2792" t="s">
        <v>8316</v>
      </c>
      <c r="S2792" s="15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0" t="s">
        <v>8315</v>
      </c>
      <c r="R2793" t="s">
        <v>8316</v>
      </c>
      <c r="S2793" s="15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0" t="s">
        <v>8315</v>
      </c>
      <c r="R2794" t="s">
        <v>8316</v>
      </c>
      <c r="S2794" s="15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0" t="s">
        <v>8315</v>
      </c>
      <c r="R2795" t="s">
        <v>8316</v>
      </c>
      <c r="S2795" s="15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0" t="s">
        <v>8315</v>
      </c>
      <c r="R2796" t="s">
        <v>8316</v>
      </c>
      <c r="S2796" s="15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0" t="s">
        <v>8315</v>
      </c>
      <c r="R2797" t="s">
        <v>8316</v>
      </c>
      <c r="S2797" s="15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0" t="s">
        <v>8315</v>
      </c>
      <c r="R2798" t="s">
        <v>8316</v>
      </c>
      <c r="S2798" s="15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0" t="s">
        <v>8315</v>
      </c>
      <c r="R2799" t="s">
        <v>8316</v>
      </c>
      <c r="S2799" s="15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0" t="s">
        <v>8315</v>
      </c>
      <c r="R2800" t="s">
        <v>8316</v>
      </c>
      <c r="S2800" s="15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0" t="s">
        <v>8315</v>
      </c>
      <c r="R2801" t="s">
        <v>8316</v>
      </c>
      <c r="S2801" s="15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0" t="s">
        <v>8315</v>
      </c>
      <c r="R2802" t="s">
        <v>8316</v>
      </c>
      <c r="S2802" s="15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0" t="s">
        <v>8315</v>
      </c>
      <c r="R2803" t="s">
        <v>8316</v>
      </c>
      <c r="S2803" s="15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0" t="s">
        <v>8315</v>
      </c>
      <c r="R2804" t="s">
        <v>8316</v>
      </c>
      <c r="S2804" s="15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0" t="s">
        <v>8315</v>
      </c>
      <c r="R2805" t="s">
        <v>8316</v>
      </c>
      <c r="S2805" s="15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0" t="s">
        <v>8315</v>
      </c>
      <c r="R2806" t="s">
        <v>8316</v>
      </c>
      <c r="S2806" s="15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0" t="s">
        <v>8315</v>
      </c>
      <c r="R2807" t="s">
        <v>8316</v>
      </c>
      <c r="S2807" s="15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0" t="s">
        <v>8315</v>
      </c>
      <c r="R2808" t="s">
        <v>8316</v>
      </c>
      <c r="S2808" s="15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0" t="s">
        <v>8315</v>
      </c>
      <c r="R2809" t="s">
        <v>8316</v>
      </c>
      <c r="S2809" s="15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0" t="s">
        <v>8315</v>
      </c>
      <c r="R2810" t="s">
        <v>8316</v>
      </c>
      <c r="S2810" s="15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0" t="s">
        <v>8315</v>
      </c>
      <c r="R2811" t="s">
        <v>8316</v>
      </c>
      <c r="S2811" s="15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0" t="s">
        <v>8315</v>
      </c>
      <c r="R2812" t="s">
        <v>8316</v>
      </c>
      <c r="S2812" s="15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0" t="s">
        <v>8315</v>
      </c>
      <c r="R2813" t="s">
        <v>8316</v>
      </c>
      <c r="S2813" s="15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0" t="s">
        <v>8315</v>
      </c>
      <c r="R2814" t="s">
        <v>8316</v>
      </c>
      <c r="S2814" s="15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0" t="s">
        <v>8315</v>
      </c>
      <c r="R2815" t="s">
        <v>8316</v>
      </c>
      <c r="S2815" s="15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0" t="s">
        <v>8315</v>
      </c>
      <c r="R2816" t="s">
        <v>8316</v>
      </c>
      <c r="S2816" s="15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0" t="s">
        <v>8315</v>
      </c>
      <c r="R2817" t="s">
        <v>8316</v>
      </c>
      <c r="S2817" s="15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2">ROUND(E2818/D2818*100,0)</f>
        <v>142</v>
      </c>
      <c r="P2818">
        <f t="shared" ref="P2818:P2881" si="133">IFERROR(ROUND(E2818/L2818,2),0)</f>
        <v>25.13</v>
      </c>
      <c r="Q2818" s="10" t="s">
        <v>8315</v>
      </c>
      <c r="R2818" t="s">
        <v>8316</v>
      </c>
      <c r="S2818" s="15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si="133"/>
        <v>23.64</v>
      </c>
      <c r="Q2819" s="10" t="s">
        <v>8315</v>
      </c>
      <c r="R2819" t="s">
        <v>8316</v>
      </c>
      <c r="S2819" s="15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0" t="s">
        <v>8315</v>
      </c>
      <c r="R2820" t="s">
        <v>8316</v>
      </c>
      <c r="S2820" s="15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0" t="s">
        <v>8315</v>
      </c>
      <c r="R2821" t="s">
        <v>8316</v>
      </c>
      <c r="S2821" s="15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0" t="s">
        <v>8315</v>
      </c>
      <c r="R2822" t="s">
        <v>8316</v>
      </c>
      <c r="S2822" s="15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0" t="s">
        <v>8315</v>
      </c>
      <c r="R2823" t="s">
        <v>8316</v>
      </c>
      <c r="S2823" s="15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0" t="s">
        <v>8315</v>
      </c>
      <c r="R2824" t="s">
        <v>8316</v>
      </c>
      <c r="S2824" s="15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0" t="s">
        <v>8315</v>
      </c>
      <c r="R2825" t="s">
        <v>8316</v>
      </c>
      <c r="S2825" s="15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0" t="s">
        <v>8315</v>
      </c>
      <c r="R2826" t="s">
        <v>8316</v>
      </c>
      <c r="S2826" s="15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0" t="s">
        <v>8315</v>
      </c>
      <c r="R2827" t="s">
        <v>8316</v>
      </c>
      <c r="S2827" s="15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0" t="s">
        <v>8315</v>
      </c>
      <c r="R2828" t="s">
        <v>8316</v>
      </c>
      <c r="S2828" s="15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0" t="s">
        <v>8315</v>
      </c>
      <c r="R2829" t="s">
        <v>8316</v>
      </c>
      <c r="S2829" s="15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0" t="s">
        <v>8315</v>
      </c>
      <c r="R2830" t="s">
        <v>8316</v>
      </c>
      <c r="S2830" s="15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0" t="s">
        <v>8315</v>
      </c>
      <c r="R2831" t="s">
        <v>8316</v>
      </c>
      <c r="S2831" s="15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0" t="s">
        <v>8315</v>
      </c>
      <c r="R2832" t="s">
        <v>8316</v>
      </c>
      <c r="S2832" s="15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0" t="s">
        <v>8315</v>
      </c>
      <c r="R2833" t="s">
        <v>8316</v>
      </c>
      <c r="S2833" s="15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0" t="s">
        <v>8315</v>
      </c>
      <c r="R2834" t="s">
        <v>8316</v>
      </c>
      <c r="S2834" s="15">
        <f t="shared" si="134"/>
        <v>41966.916666666672</v>
      </c>
    </row>
    <row r="2835" spans="1:19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0" t="s">
        <v>8315</v>
      </c>
      <c r="R2835" t="s">
        <v>8316</v>
      </c>
      <c r="S2835" s="15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0" t="s">
        <v>8315</v>
      </c>
      <c r="R2836" t="s">
        <v>8316</v>
      </c>
      <c r="S2836" s="15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0" t="s">
        <v>8315</v>
      </c>
      <c r="R2837" t="s">
        <v>8316</v>
      </c>
      <c r="S2837" s="15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0" t="s">
        <v>8315</v>
      </c>
      <c r="R2838" t="s">
        <v>8316</v>
      </c>
      <c r="S2838" s="15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0" t="s">
        <v>8315</v>
      </c>
      <c r="R2839" t="s">
        <v>8316</v>
      </c>
      <c r="S2839" s="15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0" t="s">
        <v>8315</v>
      </c>
      <c r="R2840" t="s">
        <v>8316</v>
      </c>
      <c r="S2840" s="15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0" t="s">
        <v>8315</v>
      </c>
      <c r="R2841" t="s">
        <v>8316</v>
      </c>
      <c r="S2841" s="15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0" t="s">
        <v>8315</v>
      </c>
      <c r="R2842" t="s">
        <v>8316</v>
      </c>
      <c r="S2842" s="15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0" t="s">
        <v>8315</v>
      </c>
      <c r="R2843" t="s">
        <v>8316</v>
      </c>
      <c r="S2843" s="15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0" t="s">
        <v>8315</v>
      </c>
      <c r="R2844" t="s">
        <v>8316</v>
      </c>
      <c r="S2844" s="15">
        <f t="shared" si="134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0" t="s">
        <v>8315</v>
      </c>
      <c r="R2845" t="s">
        <v>8316</v>
      </c>
      <c r="S2845" s="15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0" t="s">
        <v>8315</v>
      </c>
      <c r="R2846" t="s">
        <v>8316</v>
      </c>
      <c r="S2846" s="15">
        <f t="shared" si="134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0" t="s">
        <v>8315</v>
      </c>
      <c r="R2847" t="s">
        <v>8316</v>
      </c>
      <c r="S2847" s="15">
        <f t="shared" si="134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0" t="s">
        <v>8315</v>
      </c>
      <c r="R2848" t="s">
        <v>8316</v>
      </c>
      <c r="S2848" s="15">
        <f t="shared" si="134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0" t="s">
        <v>8315</v>
      </c>
      <c r="R2849" t="s">
        <v>8316</v>
      </c>
      <c r="S2849" s="15">
        <f t="shared" si="134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0" t="s">
        <v>8315</v>
      </c>
      <c r="R2850" t="s">
        <v>8316</v>
      </c>
      <c r="S2850" s="15">
        <f t="shared" si="134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0" t="s">
        <v>8315</v>
      </c>
      <c r="R2851" t="s">
        <v>8316</v>
      </c>
      <c r="S2851" s="15">
        <f t="shared" si="134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0" t="s">
        <v>8315</v>
      </c>
      <c r="R2852" t="s">
        <v>8316</v>
      </c>
      <c r="S2852" s="15">
        <f t="shared" si="134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0" t="s">
        <v>8315</v>
      </c>
      <c r="R2853" t="s">
        <v>8316</v>
      </c>
      <c r="S2853" s="15">
        <f t="shared" si="134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0" t="s">
        <v>8315</v>
      </c>
      <c r="R2854" t="s">
        <v>8316</v>
      </c>
      <c r="S2854" s="15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0" t="s">
        <v>8315</v>
      </c>
      <c r="R2855" t="s">
        <v>8316</v>
      </c>
      <c r="S2855" s="15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0" t="s">
        <v>8315</v>
      </c>
      <c r="R2856" t="s">
        <v>8316</v>
      </c>
      <c r="S2856" s="15">
        <f t="shared" si="134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0" t="s">
        <v>8315</v>
      </c>
      <c r="R2857" t="s">
        <v>8316</v>
      </c>
      <c r="S2857" s="15">
        <f t="shared" si="134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0" t="s">
        <v>8315</v>
      </c>
      <c r="R2858" t="s">
        <v>8316</v>
      </c>
      <c r="S2858" s="15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0" t="s">
        <v>8315</v>
      </c>
      <c r="R2859" t="s">
        <v>8316</v>
      </c>
      <c r="S2859" s="15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0" t="s">
        <v>8315</v>
      </c>
      <c r="R2860" t="s">
        <v>8316</v>
      </c>
      <c r="S2860" s="15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0" t="s">
        <v>8315</v>
      </c>
      <c r="R2861" t="s">
        <v>8316</v>
      </c>
      <c r="S2861" s="15">
        <f t="shared" si="134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0" t="s">
        <v>8315</v>
      </c>
      <c r="R2862" t="s">
        <v>8316</v>
      </c>
      <c r="S2862" s="15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0" t="s">
        <v>8315</v>
      </c>
      <c r="R2863" t="s">
        <v>8316</v>
      </c>
      <c r="S2863" s="15">
        <f t="shared" si="134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0" t="s">
        <v>8315</v>
      </c>
      <c r="R2864" t="s">
        <v>8316</v>
      </c>
      <c r="S2864" s="15">
        <f t="shared" si="134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0" t="s">
        <v>8315</v>
      </c>
      <c r="R2865" t="s">
        <v>8316</v>
      </c>
      <c r="S2865" s="15">
        <f t="shared" si="134"/>
        <v>41891.675034722226</v>
      </c>
    </row>
    <row r="2866" spans="1:19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0" t="s">
        <v>8315</v>
      </c>
      <c r="R2866" t="s">
        <v>8316</v>
      </c>
      <c r="S2866" s="15">
        <f t="shared" si="134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0" t="s">
        <v>8315</v>
      </c>
      <c r="R2867" t="s">
        <v>8316</v>
      </c>
      <c r="S2867" s="15">
        <f t="shared" si="134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0" t="s">
        <v>8315</v>
      </c>
      <c r="R2868" t="s">
        <v>8316</v>
      </c>
      <c r="S2868" s="15">
        <f t="shared" si="134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0" t="s">
        <v>8315</v>
      </c>
      <c r="R2869" t="s">
        <v>8316</v>
      </c>
      <c r="S2869" s="15">
        <f t="shared" si="134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0" t="s">
        <v>8315</v>
      </c>
      <c r="R2870" t="s">
        <v>8316</v>
      </c>
      <c r="S2870" s="15">
        <f t="shared" si="134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0" t="s">
        <v>8315</v>
      </c>
      <c r="R2871" t="s">
        <v>8316</v>
      </c>
      <c r="S2871" s="15">
        <f t="shared" si="134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0" t="s">
        <v>8315</v>
      </c>
      <c r="R2872" t="s">
        <v>8316</v>
      </c>
      <c r="S2872" s="15">
        <f t="shared" si="134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0" t="s">
        <v>8315</v>
      </c>
      <c r="R2873" t="s">
        <v>8316</v>
      </c>
      <c r="S2873" s="15">
        <f t="shared" si="134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0" t="s">
        <v>8315</v>
      </c>
      <c r="R2874" t="s">
        <v>8316</v>
      </c>
      <c r="S2874" s="15">
        <f t="shared" si="134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0" t="s">
        <v>8315</v>
      </c>
      <c r="R2875" t="s">
        <v>8316</v>
      </c>
      <c r="S2875" s="15">
        <f t="shared" si="134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0" t="s">
        <v>8315</v>
      </c>
      <c r="R2876" t="s">
        <v>8316</v>
      </c>
      <c r="S2876" s="15">
        <f t="shared" si="134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0" t="s">
        <v>8315</v>
      </c>
      <c r="R2877" t="s">
        <v>8316</v>
      </c>
      <c r="S2877" s="15">
        <f t="shared" si="134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0" t="s">
        <v>8315</v>
      </c>
      <c r="R2878" t="s">
        <v>8316</v>
      </c>
      <c r="S2878" s="15">
        <f t="shared" si="134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0" t="s">
        <v>8315</v>
      </c>
      <c r="R2879" t="s">
        <v>8316</v>
      </c>
      <c r="S2879" s="15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0" t="s">
        <v>8315</v>
      </c>
      <c r="R2880" t="s">
        <v>8316</v>
      </c>
      <c r="S2880" s="15">
        <f t="shared" si="134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0" t="s">
        <v>8315</v>
      </c>
      <c r="R2881" t="s">
        <v>8316</v>
      </c>
      <c r="S2881" s="15">
        <f t="shared" si="134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5">ROUND(E2882/D2882*100,0)</f>
        <v>23</v>
      </c>
      <c r="P2882">
        <f t="shared" ref="P2882:P2945" si="136">IFERROR(ROUND(E2882/L2882,2),0)</f>
        <v>96.55</v>
      </c>
      <c r="Q2882" s="10" t="s">
        <v>8315</v>
      </c>
      <c r="R2882" t="s">
        <v>8316</v>
      </c>
      <c r="S2882" s="15">
        <f t="shared" si="134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si="136"/>
        <v>0</v>
      </c>
      <c r="Q2883" s="10" t="s">
        <v>8315</v>
      </c>
      <c r="R2883" t="s">
        <v>8316</v>
      </c>
      <c r="S2883" s="15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5">
        <f t="shared" si="137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5">
        <f t="shared" si="137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5">
        <f t="shared" si="137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5">
        <f t="shared" si="137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5">
        <f t="shared" si="137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0" t="s">
        <v>8315</v>
      </c>
      <c r="R2889" t="s">
        <v>8316</v>
      </c>
      <c r="S2889" s="15">
        <f t="shared" si="137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0" t="s">
        <v>8315</v>
      </c>
      <c r="R2890" t="s">
        <v>8316</v>
      </c>
      <c r="S2890" s="15">
        <f t="shared" si="137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0" t="s">
        <v>8315</v>
      </c>
      <c r="R2891" t="s">
        <v>8316</v>
      </c>
      <c r="S2891" s="15">
        <f t="shared" si="137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0" t="s">
        <v>8315</v>
      </c>
      <c r="R2892" t="s">
        <v>8316</v>
      </c>
      <c r="S2892" s="15">
        <f t="shared" si="137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0" t="s">
        <v>8315</v>
      </c>
      <c r="R2893" t="s">
        <v>8316</v>
      </c>
      <c r="S2893" s="15">
        <f t="shared" si="137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0" t="s">
        <v>8315</v>
      </c>
      <c r="R2894" t="s">
        <v>8316</v>
      </c>
      <c r="S2894" s="15">
        <f t="shared" si="137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0" t="s">
        <v>8315</v>
      </c>
      <c r="R2895" t="s">
        <v>8316</v>
      </c>
      <c r="S2895" s="15">
        <f t="shared" si="137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0" t="s">
        <v>8315</v>
      </c>
      <c r="R2896" t="s">
        <v>8316</v>
      </c>
      <c r="S2896" s="15">
        <f t="shared" si="137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0" t="s">
        <v>8315</v>
      </c>
      <c r="R2897" t="s">
        <v>8316</v>
      </c>
      <c r="S2897" s="15">
        <f t="shared" si="137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0" t="s">
        <v>8315</v>
      </c>
      <c r="R2898" t="s">
        <v>8316</v>
      </c>
      <c r="S2898" s="15">
        <f t="shared" si="137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0" t="s">
        <v>8315</v>
      </c>
      <c r="R2899" t="s">
        <v>8316</v>
      </c>
      <c r="S2899" s="15">
        <f t="shared" si="137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0" t="s">
        <v>8315</v>
      </c>
      <c r="R2900" t="s">
        <v>8316</v>
      </c>
      <c r="S2900" s="15">
        <f t="shared" si="137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0" t="s">
        <v>8315</v>
      </c>
      <c r="R2901" t="s">
        <v>8316</v>
      </c>
      <c r="S2901" s="15">
        <f t="shared" si="137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0" t="s">
        <v>8315</v>
      </c>
      <c r="R2902" t="s">
        <v>8316</v>
      </c>
      <c r="S2902" s="15">
        <f t="shared" si="137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0" t="s">
        <v>8315</v>
      </c>
      <c r="R2903" t="s">
        <v>8316</v>
      </c>
      <c r="S2903" s="15">
        <f t="shared" si="137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0" t="s">
        <v>8315</v>
      </c>
      <c r="R2904" t="s">
        <v>8316</v>
      </c>
      <c r="S2904" s="15">
        <f t="shared" si="137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0" t="s">
        <v>8315</v>
      </c>
      <c r="R2905" t="s">
        <v>8316</v>
      </c>
      <c r="S2905" s="15">
        <f t="shared" si="137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0" t="s">
        <v>8315</v>
      </c>
      <c r="R2906" t="s">
        <v>8316</v>
      </c>
      <c r="S2906" s="15">
        <f t="shared" si="137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0" t="s">
        <v>8315</v>
      </c>
      <c r="R2907" t="s">
        <v>8316</v>
      </c>
      <c r="S2907" s="15">
        <f t="shared" si="137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0" t="s">
        <v>8315</v>
      </c>
      <c r="R2908" t="s">
        <v>8316</v>
      </c>
      <c r="S2908" s="15">
        <f t="shared" si="137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0" t="s">
        <v>8315</v>
      </c>
      <c r="R2909" t="s">
        <v>8316</v>
      </c>
      <c r="S2909" s="15">
        <f t="shared" si="137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0" t="s">
        <v>8315</v>
      </c>
      <c r="R2910" t="s">
        <v>8316</v>
      </c>
      <c r="S2910" s="15">
        <f t="shared" si="137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0" t="s">
        <v>8315</v>
      </c>
      <c r="R2911" t="s">
        <v>8316</v>
      </c>
      <c r="S2911" s="15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0" t="s">
        <v>8315</v>
      </c>
      <c r="R2912" t="s">
        <v>8316</v>
      </c>
      <c r="S2912" s="15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0" t="s">
        <v>8315</v>
      </c>
      <c r="R2913" t="s">
        <v>8316</v>
      </c>
      <c r="S2913" s="15">
        <f t="shared" si="137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0" t="s">
        <v>8315</v>
      </c>
      <c r="R2914" t="s">
        <v>8316</v>
      </c>
      <c r="S2914" s="15">
        <f t="shared" si="137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0" t="s">
        <v>8315</v>
      </c>
      <c r="R2915" t="s">
        <v>8316</v>
      </c>
      <c r="S2915" s="15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0" t="s">
        <v>8315</v>
      </c>
      <c r="R2916" t="s">
        <v>8316</v>
      </c>
      <c r="S2916" s="15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0" t="s">
        <v>8315</v>
      </c>
      <c r="R2917" t="s">
        <v>8316</v>
      </c>
      <c r="S2917" s="15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0" t="s">
        <v>8315</v>
      </c>
      <c r="R2918" t="s">
        <v>8316</v>
      </c>
      <c r="S2918" s="15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0" t="s">
        <v>8315</v>
      </c>
      <c r="R2919" t="s">
        <v>8316</v>
      </c>
      <c r="S2919" s="15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0" t="s">
        <v>8315</v>
      </c>
      <c r="R2920" t="s">
        <v>8316</v>
      </c>
      <c r="S2920" s="15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0" t="s">
        <v>8315</v>
      </c>
      <c r="R2921" t="s">
        <v>8316</v>
      </c>
      <c r="S2921" s="15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0" t="s">
        <v>8315</v>
      </c>
      <c r="R2922" t="s">
        <v>8316</v>
      </c>
      <c r="S2922" s="15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0" t="s">
        <v>8315</v>
      </c>
      <c r="R2923" t="s">
        <v>8357</v>
      </c>
      <c r="S2923" s="15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0" t="s">
        <v>8315</v>
      </c>
      <c r="R2924" t="s">
        <v>8357</v>
      </c>
      <c r="S2924" s="15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0" t="s">
        <v>8315</v>
      </c>
      <c r="R2925" t="s">
        <v>8357</v>
      </c>
      <c r="S2925" s="15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0" t="s">
        <v>8315</v>
      </c>
      <c r="R2926" t="s">
        <v>8357</v>
      </c>
      <c r="S2926" s="15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0" t="s">
        <v>8315</v>
      </c>
      <c r="R2927" t="s">
        <v>8357</v>
      </c>
      <c r="S2927" s="15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0" t="s">
        <v>8315</v>
      </c>
      <c r="R2928" t="s">
        <v>8357</v>
      </c>
      <c r="S2928" s="15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0" t="s">
        <v>8315</v>
      </c>
      <c r="R2929" t="s">
        <v>8357</v>
      </c>
      <c r="S2929" s="15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0" t="s">
        <v>8315</v>
      </c>
      <c r="R2930" t="s">
        <v>8357</v>
      </c>
      <c r="S2930" s="15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0" t="s">
        <v>8315</v>
      </c>
      <c r="R2931" t="s">
        <v>8357</v>
      </c>
      <c r="S2931" s="15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0" t="s">
        <v>8315</v>
      </c>
      <c r="R2932" t="s">
        <v>8357</v>
      </c>
      <c r="S2932" s="15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0" t="s">
        <v>8315</v>
      </c>
      <c r="R2933" t="s">
        <v>8357</v>
      </c>
      <c r="S2933" s="15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0" t="s">
        <v>8315</v>
      </c>
      <c r="R2934" t="s">
        <v>8357</v>
      </c>
      <c r="S2934" s="15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0" t="s">
        <v>8315</v>
      </c>
      <c r="R2935" t="s">
        <v>8357</v>
      </c>
      <c r="S2935" s="15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0" t="s">
        <v>8315</v>
      </c>
      <c r="R2936" t="s">
        <v>8357</v>
      </c>
      <c r="S2936" s="15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0" t="s">
        <v>8315</v>
      </c>
      <c r="R2937" t="s">
        <v>8357</v>
      </c>
      <c r="S2937" s="15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0" t="s">
        <v>8315</v>
      </c>
      <c r="R2938" t="s">
        <v>8357</v>
      </c>
      <c r="S2938" s="15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0" t="s">
        <v>8315</v>
      </c>
      <c r="R2939" t="s">
        <v>8357</v>
      </c>
      <c r="S2939" s="15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0" t="s">
        <v>8315</v>
      </c>
      <c r="R2940" t="s">
        <v>8357</v>
      </c>
      <c r="S2940" s="15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0" t="s">
        <v>8315</v>
      </c>
      <c r="R2941" t="s">
        <v>8357</v>
      </c>
      <c r="S2941" s="15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0" t="s">
        <v>8315</v>
      </c>
      <c r="R2942" t="s">
        <v>8357</v>
      </c>
      <c r="S2942" s="15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0" t="s">
        <v>8315</v>
      </c>
      <c r="R2943" t="s">
        <v>8355</v>
      </c>
      <c r="S2943" s="15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0" t="s">
        <v>8315</v>
      </c>
      <c r="R2944" t="s">
        <v>8355</v>
      </c>
      <c r="S2944" s="15">
        <f t="shared" si="137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0" t="s">
        <v>8315</v>
      </c>
      <c r="R2945" t="s">
        <v>8355</v>
      </c>
      <c r="S2945" s="15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38">ROUND(E2946/D2946*100,0)</f>
        <v>1</v>
      </c>
      <c r="P2946">
        <f t="shared" ref="P2946:P3009" si="139">IFERROR(ROUND(E2946/L2946,2),0)</f>
        <v>100</v>
      </c>
      <c r="Q2946" s="10" t="s">
        <v>8315</v>
      </c>
      <c r="R2946" t="s">
        <v>8355</v>
      </c>
      <c r="S2946" s="15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si="139"/>
        <v>0</v>
      </c>
      <c r="Q2947" s="10" t="s">
        <v>8315</v>
      </c>
      <c r="R2947" t="s">
        <v>8355</v>
      </c>
      <c r="S2947" s="15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0" t="s">
        <v>8315</v>
      </c>
      <c r="R2948" t="s">
        <v>8355</v>
      </c>
      <c r="S2948" s="15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0" t="s">
        <v>8315</v>
      </c>
      <c r="R2949" t="s">
        <v>8355</v>
      </c>
      <c r="S2949" s="15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0" t="s">
        <v>8315</v>
      </c>
      <c r="R2950" t="s">
        <v>8355</v>
      </c>
      <c r="S2950" s="15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0" t="s">
        <v>8315</v>
      </c>
      <c r="R2951" t="s">
        <v>8355</v>
      </c>
      <c r="S2951" s="15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0" t="s">
        <v>8315</v>
      </c>
      <c r="R2952" t="s">
        <v>8355</v>
      </c>
      <c r="S2952" s="15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0" t="s">
        <v>8315</v>
      </c>
      <c r="R2953" t="s">
        <v>8355</v>
      </c>
      <c r="S2953" s="15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0" t="s">
        <v>8315</v>
      </c>
      <c r="R2954" t="s">
        <v>8355</v>
      </c>
      <c r="S2954" s="15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0" t="s">
        <v>8315</v>
      </c>
      <c r="R2955" t="s">
        <v>8355</v>
      </c>
      <c r="S2955" s="15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0" t="s">
        <v>8315</v>
      </c>
      <c r="R2956" t="s">
        <v>8355</v>
      </c>
      <c r="S2956" s="15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0" t="s">
        <v>8315</v>
      </c>
      <c r="R2957" t="s">
        <v>8355</v>
      </c>
      <c r="S2957" s="15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0" t="s">
        <v>8315</v>
      </c>
      <c r="R2958" t="s">
        <v>8355</v>
      </c>
      <c r="S2958" s="15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0" t="s">
        <v>8315</v>
      </c>
      <c r="R2959" t="s">
        <v>8355</v>
      </c>
      <c r="S2959" s="15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0" t="s">
        <v>8315</v>
      </c>
      <c r="R2960" t="s">
        <v>8355</v>
      </c>
      <c r="S2960" s="15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0" t="s">
        <v>8315</v>
      </c>
      <c r="R2961" t="s">
        <v>8355</v>
      </c>
      <c r="S2961" s="15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0" t="s">
        <v>8315</v>
      </c>
      <c r="R2962" t="s">
        <v>8355</v>
      </c>
      <c r="S2962" s="15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0" t="s">
        <v>8315</v>
      </c>
      <c r="R2963" t="s">
        <v>8316</v>
      </c>
      <c r="S2963" s="15">
        <f t="shared" si="140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0" t="s">
        <v>8315</v>
      </c>
      <c r="R2964" t="s">
        <v>8316</v>
      </c>
      <c r="S2964" s="15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0" t="s">
        <v>8315</v>
      </c>
      <c r="R2965" t="s">
        <v>8316</v>
      </c>
      <c r="S2965" s="15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0" t="s">
        <v>8315</v>
      </c>
      <c r="R2966" t="s">
        <v>8316</v>
      </c>
      <c r="S2966" s="15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0" t="s">
        <v>8315</v>
      </c>
      <c r="R2967" t="s">
        <v>8316</v>
      </c>
      <c r="S2967" s="15">
        <f t="shared" si="140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0" t="s">
        <v>8315</v>
      </c>
      <c r="R2968" t="s">
        <v>8316</v>
      </c>
      <c r="S2968" s="15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0" t="s">
        <v>8315</v>
      </c>
      <c r="R2969" t="s">
        <v>8316</v>
      </c>
      <c r="S2969" s="15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0" t="s">
        <v>8315</v>
      </c>
      <c r="R2970" t="s">
        <v>8316</v>
      </c>
      <c r="S2970" s="15">
        <f t="shared" si="140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0" t="s">
        <v>8315</v>
      </c>
      <c r="R2971" t="s">
        <v>8316</v>
      </c>
      <c r="S2971" s="15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0" t="s">
        <v>8315</v>
      </c>
      <c r="R2972" t="s">
        <v>8316</v>
      </c>
      <c r="S2972" s="15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0" t="s">
        <v>8315</v>
      </c>
      <c r="R2973" t="s">
        <v>8316</v>
      </c>
      <c r="S2973" s="15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0" t="s">
        <v>8315</v>
      </c>
      <c r="R2974" t="s">
        <v>8316</v>
      </c>
      <c r="S2974" s="15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0" t="s">
        <v>8315</v>
      </c>
      <c r="R2975" t="s">
        <v>8316</v>
      </c>
      <c r="S2975" s="15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0" t="s">
        <v>8315</v>
      </c>
      <c r="R2976" t="s">
        <v>8316</v>
      </c>
      <c r="S2976" s="15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0" t="s">
        <v>8315</v>
      </c>
      <c r="R2977" t="s">
        <v>8316</v>
      </c>
      <c r="S2977" s="15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0" t="s">
        <v>8315</v>
      </c>
      <c r="R2978" t="s">
        <v>8316</v>
      </c>
      <c r="S2978" s="15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0" t="s">
        <v>8315</v>
      </c>
      <c r="R2979" t="s">
        <v>8316</v>
      </c>
      <c r="S2979" s="15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0" t="s">
        <v>8315</v>
      </c>
      <c r="R2980" t="s">
        <v>8316</v>
      </c>
      <c r="S2980" s="15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0" t="s">
        <v>8315</v>
      </c>
      <c r="R2981" t="s">
        <v>8316</v>
      </c>
      <c r="S2981" s="15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0" t="s">
        <v>8315</v>
      </c>
      <c r="R2982" t="s">
        <v>8316</v>
      </c>
      <c r="S2982" s="15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0" t="s">
        <v>8315</v>
      </c>
      <c r="R2983" t="s">
        <v>8355</v>
      </c>
      <c r="S2983" s="15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0" t="s">
        <v>8315</v>
      </c>
      <c r="R2984" t="s">
        <v>8355</v>
      </c>
      <c r="S2984" s="15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0" t="s">
        <v>8315</v>
      </c>
      <c r="R2985" t="s">
        <v>8355</v>
      </c>
      <c r="S2985" s="15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0" t="s">
        <v>8315</v>
      </c>
      <c r="R2986" t="s">
        <v>8355</v>
      </c>
      <c r="S2986" s="15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0" t="s">
        <v>8315</v>
      </c>
      <c r="R2987" t="s">
        <v>8355</v>
      </c>
      <c r="S2987" s="15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0" t="s">
        <v>8315</v>
      </c>
      <c r="R2988" t="s">
        <v>8355</v>
      </c>
      <c r="S2988" s="15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0" t="s">
        <v>8315</v>
      </c>
      <c r="R2989" t="s">
        <v>8355</v>
      </c>
      <c r="S2989" s="15">
        <f t="shared" si="140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0" t="s">
        <v>8315</v>
      </c>
      <c r="R2990" t="s">
        <v>8355</v>
      </c>
      <c r="S2990" s="15">
        <f t="shared" si="140"/>
        <v>42541.362048611118</v>
      </c>
    </row>
    <row r="2991" spans="1:19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0" t="s">
        <v>8315</v>
      </c>
      <c r="R2991" t="s">
        <v>8355</v>
      </c>
      <c r="S2991" s="15">
        <f t="shared" si="140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0" t="s">
        <v>8315</v>
      </c>
      <c r="R2992" t="s">
        <v>8355</v>
      </c>
      <c r="S2992" s="15">
        <f t="shared" si="140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0" t="s">
        <v>8315</v>
      </c>
      <c r="R2993" t="s">
        <v>8355</v>
      </c>
      <c r="S2993" s="15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0" t="s">
        <v>8315</v>
      </c>
      <c r="R2994" t="s">
        <v>8355</v>
      </c>
      <c r="S2994" s="15">
        <f t="shared" si="140"/>
        <v>42652.767476851848</v>
      </c>
    </row>
    <row r="2995" spans="1:19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0" t="s">
        <v>8315</v>
      </c>
      <c r="R2995" t="s">
        <v>8355</v>
      </c>
      <c r="S2995" s="15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0" t="s">
        <v>8315</v>
      </c>
      <c r="R2996" t="s">
        <v>8355</v>
      </c>
      <c r="S2996" s="15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0" t="s">
        <v>8315</v>
      </c>
      <c r="R2997" t="s">
        <v>8355</v>
      </c>
      <c r="S2997" s="15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0" t="s">
        <v>8315</v>
      </c>
      <c r="R2998" t="s">
        <v>8355</v>
      </c>
      <c r="S2998" s="15">
        <f t="shared" si="140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0" t="s">
        <v>8315</v>
      </c>
      <c r="R2999" t="s">
        <v>8355</v>
      </c>
      <c r="S2999" s="15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0" t="s">
        <v>8315</v>
      </c>
      <c r="R3000" t="s">
        <v>8355</v>
      </c>
      <c r="S3000" s="15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0" t="s">
        <v>8315</v>
      </c>
      <c r="R3001" t="s">
        <v>8355</v>
      </c>
      <c r="S3001" s="15">
        <f t="shared" si="140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0" t="s">
        <v>8315</v>
      </c>
      <c r="R3002" t="s">
        <v>8355</v>
      </c>
      <c r="S3002" s="15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0" t="s">
        <v>8315</v>
      </c>
      <c r="R3003" t="s">
        <v>8355</v>
      </c>
      <c r="S3003" s="15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0" t="s">
        <v>8315</v>
      </c>
      <c r="R3004" t="s">
        <v>8355</v>
      </c>
      <c r="S3004" s="15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0" t="s">
        <v>8315</v>
      </c>
      <c r="R3005" t="s">
        <v>8355</v>
      </c>
      <c r="S3005" s="15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0" t="s">
        <v>8315</v>
      </c>
      <c r="R3006" t="s">
        <v>8355</v>
      </c>
      <c r="S3006" s="15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0" t="s">
        <v>8315</v>
      </c>
      <c r="R3007" t="s">
        <v>8355</v>
      </c>
      <c r="S3007" s="15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0" t="s">
        <v>8315</v>
      </c>
      <c r="R3008" t="s">
        <v>8355</v>
      </c>
      <c r="S3008" s="15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0" t="s">
        <v>8315</v>
      </c>
      <c r="R3009" t="s">
        <v>8355</v>
      </c>
      <c r="S3009" s="15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1">ROUND(E3010/D3010*100,0)</f>
        <v>101</v>
      </c>
      <c r="P3010">
        <f t="shared" ref="P3010:P3073" si="142">IFERROR(ROUND(E3010/L3010,2),0)</f>
        <v>116.73</v>
      </c>
      <c r="Q3010" s="10" t="s">
        <v>8315</v>
      </c>
      <c r="R3010" t="s">
        <v>8355</v>
      </c>
      <c r="S3010" s="15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si="142"/>
        <v>233.9</v>
      </c>
      <c r="Q3011" s="10" t="s">
        <v>8315</v>
      </c>
      <c r="R3011" t="s">
        <v>8355</v>
      </c>
      <c r="S3011" s="15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8355</v>
      </c>
      <c r="S3012" s="15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8355</v>
      </c>
      <c r="S3013" s="15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8355</v>
      </c>
      <c r="S3014" s="15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8355</v>
      </c>
      <c r="S3015" s="15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0" t="s">
        <v>8315</v>
      </c>
      <c r="R3016" t="s">
        <v>8355</v>
      </c>
      <c r="S3016" s="15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0" t="s">
        <v>8315</v>
      </c>
      <c r="R3017" t="s">
        <v>8355</v>
      </c>
      <c r="S3017" s="15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0" t="s">
        <v>8315</v>
      </c>
      <c r="R3018" t="s">
        <v>8355</v>
      </c>
      <c r="S3018" s="15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0" t="s">
        <v>8315</v>
      </c>
      <c r="R3019" t="s">
        <v>8355</v>
      </c>
      <c r="S3019" s="15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0" t="s">
        <v>8315</v>
      </c>
      <c r="R3020" t="s">
        <v>8355</v>
      </c>
      <c r="S3020" s="15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0" t="s">
        <v>8315</v>
      </c>
      <c r="R3021" t="s">
        <v>8355</v>
      </c>
      <c r="S3021" s="15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0" t="s">
        <v>8315</v>
      </c>
      <c r="R3022" t="s">
        <v>8355</v>
      </c>
      <c r="S3022" s="15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0" t="s">
        <v>8315</v>
      </c>
      <c r="R3023" t="s">
        <v>8355</v>
      </c>
      <c r="S3023" s="15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0" t="s">
        <v>8315</v>
      </c>
      <c r="R3024" t="s">
        <v>8355</v>
      </c>
      <c r="S3024" s="15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0" t="s">
        <v>8315</v>
      </c>
      <c r="R3025" t="s">
        <v>8355</v>
      </c>
      <c r="S3025" s="15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0" t="s">
        <v>8315</v>
      </c>
      <c r="R3026" t="s">
        <v>8355</v>
      </c>
      <c r="S3026" s="15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0" t="s">
        <v>8315</v>
      </c>
      <c r="R3027" t="s">
        <v>8355</v>
      </c>
      <c r="S3027" s="15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0" t="s">
        <v>8315</v>
      </c>
      <c r="R3028" t="s">
        <v>8355</v>
      </c>
      <c r="S3028" s="15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0" t="s">
        <v>8315</v>
      </c>
      <c r="R3029" t="s">
        <v>8355</v>
      </c>
      <c r="S3029" s="15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0" t="s">
        <v>8315</v>
      </c>
      <c r="R3030" t="s">
        <v>8355</v>
      </c>
      <c r="S3030" s="15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0" t="s">
        <v>8315</v>
      </c>
      <c r="R3031" t="s">
        <v>8355</v>
      </c>
      <c r="S3031" s="15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0" t="s">
        <v>8315</v>
      </c>
      <c r="R3032" t="s">
        <v>8355</v>
      </c>
      <c r="S3032" s="15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0" t="s">
        <v>8315</v>
      </c>
      <c r="R3033" t="s">
        <v>8355</v>
      </c>
      <c r="S3033" s="15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0" t="s">
        <v>8315</v>
      </c>
      <c r="R3034" t="s">
        <v>8355</v>
      </c>
      <c r="S3034" s="15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0" t="s">
        <v>8315</v>
      </c>
      <c r="R3035" t="s">
        <v>8355</v>
      </c>
      <c r="S3035" s="15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0" t="s">
        <v>8315</v>
      </c>
      <c r="R3036" t="s">
        <v>8355</v>
      </c>
      <c r="S3036" s="15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0" t="s">
        <v>8315</v>
      </c>
      <c r="R3037" t="s">
        <v>8355</v>
      </c>
      <c r="S3037" s="15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0" t="s">
        <v>8315</v>
      </c>
      <c r="R3038" t="s">
        <v>8355</v>
      </c>
      <c r="S3038" s="15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0" t="s">
        <v>8315</v>
      </c>
      <c r="R3039" t="s">
        <v>8355</v>
      </c>
      <c r="S3039" s="15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0" t="s">
        <v>8315</v>
      </c>
      <c r="R3040" t="s">
        <v>8355</v>
      </c>
      <c r="S3040" s="15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0" t="s">
        <v>8315</v>
      </c>
      <c r="R3041" t="s">
        <v>8355</v>
      </c>
      <c r="S3041" s="15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0" t="s">
        <v>8315</v>
      </c>
      <c r="R3042" t="s">
        <v>8355</v>
      </c>
      <c r="S3042" s="15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0" t="s">
        <v>8315</v>
      </c>
      <c r="R3043" t="s">
        <v>8355</v>
      </c>
      <c r="S3043" s="15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0" t="s">
        <v>8315</v>
      </c>
      <c r="R3044" t="s">
        <v>8355</v>
      </c>
      <c r="S3044" s="15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0" t="s">
        <v>8315</v>
      </c>
      <c r="R3045" t="s">
        <v>8355</v>
      </c>
      <c r="S3045" s="15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0" t="s">
        <v>8315</v>
      </c>
      <c r="R3046" t="s">
        <v>8355</v>
      </c>
      <c r="S3046" s="15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0" t="s">
        <v>8315</v>
      </c>
      <c r="R3047" t="s">
        <v>8355</v>
      </c>
      <c r="S3047" s="15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0" t="s">
        <v>8315</v>
      </c>
      <c r="R3048" t="s">
        <v>8355</v>
      </c>
      <c r="S3048" s="15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0" t="s">
        <v>8315</v>
      </c>
      <c r="R3049" t="s">
        <v>8355</v>
      </c>
      <c r="S3049" s="15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0" t="s">
        <v>8315</v>
      </c>
      <c r="R3050" t="s">
        <v>8355</v>
      </c>
      <c r="S3050" s="15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0" t="s">
        <v>8315</v>
      </c>
      <c r="R3051" t="s">
        <v>8355</v>
      </c>
      <c r="S3051" s="15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0" t="s">
        <v>8315</v>
      </c>
      <c r="R3052" t="s">
        <v>8355</v>
      </c>
      <c r="S3052" s="15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0" t="s">
        <v>8315</v>
      </c>
      <c r="R3053" t="s">
        <v>8355</v>
      </c>
      <c r="S3053" s="15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0" t="s">
        <v>8315</v>
      </c>
      <c r="R3054" t="s">
        <v>8355</v>
      </c>
      <c r="S3054" s="15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0" t="s">
        <v>8315</v>
      </c>
      <c r="R3055" t="s">
        <v>8355</v>
      </c>
      <c r="S3055" s="15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0" t="s">
        <v>8315</v>
      </c>
      <c r="R3056" t="s">
        <v>8355</v>
      </c>
      <c r="S3056" s="15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0" t="s">
        <v>8315</v>
      </c>
      <c r="R3057" t="s">
        <v>8355</v>
      </c>
      <c r="S3057" s="15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0" t="s">
        <v>8315</v>
      </c>
      <c r="R3058" t="s">
        <v>8355</v>
      </c>
      <c r="S3058" s="15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0" t="s">
        <v>8315</v>
      </c>
      <c r="R3059" t="s">
        <v>8355</v>
      </c>
      <c r="S3059" s="15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0" t="s">
        <v>8315</v>
      </c>
      <c r="R3060" t="s">
        <v>8355</v>
      </c>
      <c r="S3060" s="15">
        <f t="shared" si="143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0" t="s">
        <v>8315</v>
      </c>
      <c r="R3061" t="s">
        <v>8355</v>
      </c>
      <c r="S3061" s="15">
        <f t="shared" si="143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0" t="s">
        <v>8315</v>
      </c>
      <c r="R3062" t="s">
        <v>8355</v>
      </c>
      <c r="S3062" s="15">
        <f t="shared" si="143"/>
        <v>42275.274699074071</v>
      </c>
    </row>
    <row r="3063" spans="1:19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0" t="s">
        <v>8315</v>
      </c>
      <c r="R3063" t="s">
        <v>8355</v>
      </c>
      <c r="S3063" s="15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0" t="s">
        <v>8315</v>
      </c>
      <c r="R3064" t="s">
        <v>8355</v>
      </c>
      <c r="S3064" s="15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0" t="s">
        <v>8315</v>
      </c>
      <c r="R3065" t="s">
        <v>8355</v>
      </c>
      <c r="S3065" s="15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0" t="s">
        <v>8315</v>
      </c>
      <c r="R3066" t="s">
        <v>8355</v>
      </c>
      <c r="S3066" s="15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0" t="s">
        <v>8315</v>
      </c>
      <c r="R3067" t="s">
        <v>8355</v>
      </c>
      <c r="S3067" s="15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0" t="s">
        <v>8315</v>
      </c>
      <c r="R3068" t="s">
        <v>8355</v>
      </c>
      <c r="S3068" s="15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0" t="s">
        <v>8315</v>
      </c>
      <c r="R3069" t="s">
        <v>8355</v>
      </c>
      <c r="S3069" s="15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0" t="s">
        <v>8315</v>
      </c>
      <c r="R3070" t="s">
        <v>8355</v>
      </c>
      <c r="S3070" s="15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0" t="s">
        <v>8315</v>
      </c>
      <c r="R3071" t="s">
        <v>8355</v>
      </c>
      <c r="S3071" s="15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0" t="s">
        <v>8315</v>
      </c>
      <c r="R3072" t="s">
        <v>8355</v>
      </c>
      <c r="S3072" s="15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0" t="s">
        <v>8315</v>
      </c>
      <c r="R3073" t="s">
        <v>8355</v>
      </c>
      <c r="S3073" s="15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4">ROUND(E3074/D3074*100,0)</f>
        <v>0</v>
      </c>
      <c r="P3074">
        <f t="shared" ref="P3074:P3137" si="145">IFERROR(ROUND(E3074/L3074,2),0)</f>
        <v>1</v>
      </c>
      <c r="Q3074" s="10" t="s">
        <v>8315</v>
      </c>
      <c r="R3074" t="s">
        <v>8355</v>
      </c>
      <c r="S3074" s="15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si="145"/>
        <v>92.14</v>
      </c>
      <c r="Q3075" s="10" t="s">
        <v>8315</v>
      </c>
      <c r="R3075" t="s">
        <v>8355</v>
      </c>
      <c r="S3075" s="15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0" t="s">
        <v>8315</v>
      </c>
      <c r="R3076" t="s">
        <v>8355</v>
      </c>
      <c r="S3076" s="15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0" t="s">
        <v>8315</v>
      </c>
      <c r="R3077" t="s">
        <v>8355</v>
      </c>
      <c r="S3077" s="15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0" t="s">
        <v>8315</v>
      </c>
      <c r="R3078" t="s">
        <v>8355</v>
      </c>
      <c r="S3078" s="15">
        <f t="shared" si="146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0" t="s">
        <v>8315</v>
      </c>
      <c r="R3079" t="s">
        <v>8355</v>
      </c>
      <c r="S3079" s="15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0" t="s">
        <v>8315</v>
      </c>
      <c r="R3080" t="s">
        <v>8355</v>
      </c>
      <c r="S3080" s="15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8355</v>
      </c>
      <c r="S3081" s="15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8355</v>
      </c>
      <c r="S3082" s="15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8355</v>
      </c>
      <c r="S3083" s="15">
        <f t="shared" si="146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0" t="s">
        <v>8315</v>
      </c>
      <c r="R3084" t="s">
        <v>8355</v>
      </c>
      <c r="S3084" s="15">
        <f t="shared" si="146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0" t="s">
        <v>8315</v>
      </c>
      <c r="R3085" t="s">
        <v>8355</v>
      </c>
      <c r="S3085" s="15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0" t="s">
        <v>8315</v>
      </c>
      <c r="R3086" t="s">
        <v>8355</v>
      </c>
      <c r="S3086" s="15">
        <f t="shared" si="146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0" t="s">
        <v>8315</v>
      </c>
      <c r="R3087" t="s">
        <v>8355</v>
      </c>
      <c r="S3087" s="15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0" t="s">
        <v>8315</v>
      </c>
      <c r="R3088" t="s">
        <v>8355</v>
      </c>
      <c r="S3088" s="15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0" t="s">
        <v>8315</v>
      </c>
      <c r="R3089" t="s">
        <v>8355</v>
      </c>
      <c r="S3089" s="15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0" t="s">
        <v>8315</v>
      </c>
      <c r="R3090" t="s">
        <v>8355</v>
      </c>
      <c r="S3090" s="15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0" t="s">
        <v>8315</v>
      </c>
      <c r="R3091" t="s">
        <v>8355</v>
      </c>
      <c r="S3091" s="15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0" t="s">
        <v>8315</v>
      </c>
      <c r="R3092" t="s">
        <v>8355</v>
      </c>
      <c r="S3092" s="15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0" t="s">
        <v>8315</v>
      </c>
      <c r="R3093" t="s">
        <v>8355</v>
      </c>
      <c r="S3093" s="15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0" t="s">
        <v>8315</v>
      </c>
      <c r="R3094" t="s">
        <v>8355</v>
      </c>
      <c r="S3094" s="15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0" t="s">
        <v>8315</v>
      </c>
      <c r="R3095" t="s">
        <v>8355</v>
      </c>
      <c r="S3095" s="15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0" t="s">
        <v>8315</v>
      </c>
      <c r="R3096" t="s">
        <v>8355</v>
      </c>
      <c r="S3096" s="15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0" t="s">
        <v>8315</v>
      </c>
      <c r="R3097" t="s">
        <v>8355</v>
      </c>
      <c r="S3097" s="15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0" t="s">
        <v>8315</v>
      </c>
      <c r="R3098" t="s">
        <v>8355</v>
      </c>
      <c r="S3098" s="15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0" t="s">
        <v>8315</v>
      </c>
      <c r="R3099" t="s">
        <v>8355</v>
      </c>
      <c r="S3099" s="15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0" t="s">
        <v>8315</v>
      </c>
      <c r="R3100" t="s">
        <v>8355</v>
      </c>
      <c r="S3100" s="15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0" t="s">
        <v>8315</v>
      </c>
      <c r="R3101" t="s">
        <v>8355</v>
      </c>
      <c r="S3101" s="15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0" t="s">
        <v>8315</v>
      </c>
      <c r="R3102" t="s">
        <v>8355</v>
      </c>
      <c r="S3102" s="15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0" t="s">
        <v>8315</v>
      </c>
      <c r="R3103" t="s">
        <v>8355</v>
      </c>
      <c r="S3103" s="15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0" t="s">
        <v>8315</v>
      </c>
      <c r="R3104" t="s">
        <v>8355</v>
      </c>
      <c r="S3104" s="15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0" t="s">
        <v>8315</v>
      </c>
      <c r="R3105" t="s">
        <v>8355</v>
      </c>
      <c r="S3105" s="15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0" t="s">
        <v>8315</v>
      </c>
      <c r="R3106" t="s">
        <v>8355</v>
      </c>
      <c r="S3106" s="15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0" t="s">
        <v>8315</v>
      </c>
      <c r="R3107" t="s">
        <v>8355</v>
      </c>
      <c r="S3107" s="15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0" t="s">
        <v>8315</v>
      </c>
      <c r="R3108" t="s">
        <v>8355</v>
      </c>
      <c r="S3108" s="15">
        <f t="shared" si="146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0" t="s">
        <v>8315</v>
      </c>
      <c r="R3109" t="s">
        <v>8355</v>
      </c>
      <c r="S3109" s="15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0" t="s">
        <v>8315</v>
      </c>
      <c r="R3110" t="s">
        <v>8355</v>
      </c>
      <c r="S3110" s="15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0" t="s">
        <v>8315</v>
      </c>
      <c r="R3111" t="s">
        <v>8355</v>
      </c>
      <c r="S3111" s="15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0" t="s">
        <v>8315</v>
      </c>
      <c r="R3112" t="s">
        <v>8355</v>
      </c>
      <c r="S3112" s="15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0" t="s">
        <v>8315</v>
      </c>
      <c r="R3113" t="s">
        <v>8355</v>
      </c>
      <c r="S3113" s="15">
        <f t="shared" si="146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0" t="s">
        <v>8315</v>
      </c>
      <c r="R3114" t="s">
        <v>8355</v>
      </c>
      <c r="S3114" s="15">
        <f t="shared" si="146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0" t="s">
        <v>8315</v>
      </c>
      <c r="R3115" t="s">
        <v>8355</v>
      </c>
      <c r="S3115" s="15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0" t="s">
        <v>8315</v>
      </c>
      <c r="R3116" t="s">
        <v>8355</v>
      </c>
      <c r="S3116" s="15">
        <f t="shared" si="146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0" t="s">
        <v>8315</v>
      </c>
      <c r="R3117" t="s">
        <v>8355</v>
      </c>
      <c r="S3117" s="15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0" t="s">
        <v>8315</v>
      </c>
      <c r="R3118" t="s">
        <v>8355</v>
      </c>
      <c r="S3118" s="15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0" t="s">
        <v>8315</v>
      </c>
      <c r="R3119" t="s">
        <v>8355</v>
      </c>
      <c r="S3119" s="15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0" t="s">
        <v>8315</v>
      </c>
      <c r="R3120" t="s">
        <v>8355</v>
      </c>
      <c r="S3120" s="15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0" t="s">
        <v>8315</v>
      </c>
      <c r="R3121" t="s">
        <v>8355</v>
      </c>
      <c r="S3121" s="15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0" t="s">
        <v>8315</v>
      </c>
      <c r="R3122" t="s">
        <v>8355</v>
      </c>
      <c r="S3122" s="15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0" t="s">
        <v>8315</v>
      </c>
      <c r="R3123" t="s">
        <v>8355</v>
      </c>
      <c r="S3123" s="15">
        <f t="shared" si="146"/>
        <v>41908.679803240739</v>
      </c>
    </row>
    <row r="3124" spans="1:19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0" t="s">
        <v>8315</v>
      </c>
      <c r="R3124" t="s">
        <v>8355</v>
      </c>
      <c r="S3124" s="15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0" t="s">
        <v>8315</v>
      </c>
      <c r="R3125" t="s">
        <v>8355</v>
      </c>
      <c r="S3125" s="15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0" t="s">
        <v>8315</v>
      </c>
      <c r="R3126" t="s">
        <v>8355</v>
      </c>
      <c r="S3126" s="15">
        <f t="shared" si="146"/>
        <v>42037.780104166668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0" t="s">
        <v>8315</v>
      </c>
      <c r="R3127" t="s">
        <v>8355</v>
      </c>
      <c r="S3127" s="15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0" t="s">
        <v>8315</v>
      </c>
      <c r="R3128" t="s">
        <v>8355</v>
      </c>
      <c r="S3128" s="15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0" t="s">
        <v>8315</v>
      </c>
      <c r="R3129" t="s">
        <v>8355</v>
      </c>
      <c r="S3129" s="15">
        <f t="shared" si="146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0" t="s">
        <v>8315</v>
      </c>
      <c r="R3130" t="s">
        <v>8316</v>
      </c>
      <c r="S3130" s="15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0" t="s">
        <v>8315</v>
      </c>
      <c r="R3131" t="s">
        <v>8316</v>
      </c>
      <c r="S3131" s="15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0" t="s">
        <v>8315</v>
      </c>
      <c r="R3132" t="s">
        <v>8316</v>
      </c>
      <c r="S3132" s="15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0" t="s">
        <v>8315</v>
      </c>
      <c r="R3133" t="s">
        <v>8316</v>
      </c>
      <c r="S3133" s="15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0" t="s">
        <v>8315</v>
      </c>
      <c r="R3134" t="s">
        <v>8316</v>
      </c>
      <c r="S3134" s="15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0" t="s">
        <v>8315</v>
      </c>
      <c r="R3135" t="s">
        <v>8316</v>
      </c>
      <c r="S3135" s="15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0" t="s">
        <v>8315</v>
      </c>
      <c r="R3136" t="s">
        <v>8316</v>
      </c>
      <c r="S3136" s="15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0" t="s">
        <v>8315</v>
      </c>
      <c r="R3137" t="s">
        <v>8316</v>
      </c>
      <c r="S3137" s="15">
        <f t="shared" si="146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47">ROUND(E3138/D3138*100,0)</f>
        <v>128</v>
      </c>
      <c r="P3138">
        <f t="shared" ref="P3138:P3201" si="148">IFERROR(ROUND(E3138/L3138,2),0)</f>
        <v>29.05</v>
      </c>
      <c r="Q3138" s="10" t="s">
        <v>8315</v>
      </c>
      <c r="R3138" t="s">
        <v>8316</v>
      </c>
      <c r="S3138" s="15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si="148"/>
        <v>50</v>
      </c>
      <c r="Q3139" s="10" t="s">
        <v>8315</v>
      </c>
      <c r="R3139" t="s">
        <v>8316</v>
      </c>
      <c r="S3139" s="15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0" t="s">
        <v>8315</v>
      </c>
      <c r="R3140" t="s">
        <v>8316</v>
      </c>
      <c r="S3140" s="15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0" t="s">
        <v>8315</v>
      </c>
      <c r="R3141" t="s">
        <v>8316</v>
      </c>
      <c r="S3141" s="15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0" t="s">
        <v>8315</v>
      </c>
      <c r="R3142" t="s">
        <v>8316</v>
      </c>
      <c r="S3142" s="15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0" t="s">
        <v>8315</v>
      </c>
      <c r="R3143" t="s">
        <v>8316</v>
      </c>
      <c r="S3143" s="15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0" t="s">
        <v>8315</v>
      </c>
      <c r="R3144" t="s">
        <v>8316</v>
      </c>
      <c r="S3144" s="15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0" t="s">
        <v>8315</v>
      </c>
      <c r="R3145" t="s">
        <v>8316</v>
      </c>
      <c r="S3145" s="15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0" t="s">
        <v>8315</v>
      </c>
      <c r="R3146" t="s">
        <v>8316</v>
      </c>
      <c r="S3146" s="15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0" t="s">
        <v>8315</v>
      </c>
      <c r="R3147" t="s">
        <v>8316</v>
      </c>
      <c r="S3147" s="15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0" t="s">
        <v>8315</v>
      </c>
      <c r="R3148" t="s">
        <v>8316</v>
      </c>
      <c r="S3148" s="15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0" t="s">
        <v>8315</v>
      </c>
      <c r="R3149" t="s">
        <v>8316</v>
      </c>
      <c r="S3149" s="15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0" t="s">
        <v>8315</v>
      </c>
      <c r="R3150" t="s">
        <v>8316</v>
      </c>
      <c r="S3150" s="15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0" t="s">
        <v>8315</v>
      </c>
      <c r="R3151" t="s">
        <v>8316</v>
      </c>
      <c r="S3151" s="15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0" t="s">
        <v>8315</v>
      </c>
      <c r="R3152" t="s">
        <v>8316</v>
      </c>
      <c r="S3152" s="15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0" t="s">
        <v>8315</v>
      </c>
      <c r="R3153" t="s">
        <v>8316</v>
      </c>
      <c r="S3153" s="15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0" t="s">
        <v>8315</v>
      </c>
      <c r="R3154" t="s">
        <v>8316</v>
      </c>
      <c r="S3154" s="15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0" t="s">
        <v>8315</v>
      </c>
      <c r="R3155" t="s">
        <v>8316</v>
      </c>
      <c r="S3155" s="15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0" t="s">
        <v>8315</v>
      </c>
      <c r="R3156" t="s">
        <v>8316</v>
      </c>
      <c r="S3156" s="15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0" t="s">
        <v>8315</v>
      </c>
      <c r="R3157" t="s">
        <v>8316</v>
      </c>
      <c r="S3157" s="15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0" t="s">
        <v>8315</v>
      </c>
      <c r="R3158" t="s">
        <v>8316</v>
      </c>
      <c r="S3158" s="15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0" t="s">
        <v>8315</v>
      </c>
      <c r="R3159" t="s">
        <v>8316</v>
      </c>
      <c r="S3159" s="15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0" t="s">
        <v>8315</v>
      </c>
      <c r="R3160" t="s">
        <v>8316</v>
      </c>
      <c r="S3160" s="15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0" t="s">
        <v>8315</v>
      </c>
      <c r="R3161" t="s">
        <v>8316</v>
      </c>
      <c r="S3161" s="15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0" t="s">
        <v>8315</v>
      </c>
      <c r="R3162" t="s">
        <v>8316</v>
      </c>
      <c r="S3162" s="15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0" t="s">
        <v>8315</v>
      </c>
      <c r="R3163" t="s">
        <v>8316</v>
      </c>
      <c r="S3163" s="15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0" t="s">
        <v>8315</v>
      </c>
      <c r="R3164" t="s">
        <v>8316</v>
      </c>
      <c r="S3164" s="15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0" t="s">
        <v>8315</v>
      </c>
      <c r="R3165" t="s">
        <v>8316</v>
      </c>
      <c r="S3165" s="15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0" t="s">
        <v>8315</v>
      </c>
      <c r="R3166" t="s">
        <v>8316</v>
      </c>
      <c r="S3166" s="15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0" t="s">
        <v>8315</v>
      </c>
      <c r="R3167" t="s">
        <v>8316</v>
      </c>
      <c r="S3167" s="15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0" t="s">
        <v>8315</v>
      </c>
      <c r="R3168" t="s">
        <v>8316</v>
      </c>
      <c r="S3168" s="15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0" t="s">
        <v>8315</v>
      </c>
      <c r="R3169" t="s">
        <v>8316</v>
      </c>
      <c r="S3169" s="15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0" t="s">
        <v>8315</v>
      </c>
      <c r="R3170" t="s">
        <v>8316</v>
      </c>
      <c r="S3170" s="15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0" t="s">
        <v>8315</v>
      </c>
      <c r="R3171" t="s">
        <v>8316</v>
      </c>
      <c r="S3171" s="15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0" t="s">
        <v>8315</v>
      </c>
      <c r="R3172" t="s">
        <v>8316</v>
      </c>
      <c r="S3172" s="15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0" t="s">
        <v>8315</v>
      </c>
      <c r="R3173" t="s">
        <v>8316</v>
      </c>
      <c r="S3173" s="15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0" t="s">
        <v>8315</v>
      </c>
      <c r="R3174" t="s">
        <v>8316</v>
      </c>
      <c r="S3174" s="15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0" t="s">
        <v>8315</v>
      </c>
      <c r="R3175" t="s">
        <v>8316</v>
      </c>
      <c r="S3175" s="15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0" t="s">
        <v>8315</v>
      </c>
      <c r="R3176" t="s">
        <v>8316</v>
      </c>
      <c r="S3176" s="15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0" t="s">
        <v>8315</v>
      </c>
      <c r="R3177" t="s">
        <v>8316</v>
      </c>
      <c r="S3177" s="15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0" t="s">
        <v>8315</v>
      </c>
      <c r="R3178" t="s">
        <v>8316</v>
      </c>
      <c r="S3178" s="15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0" t="s">
        <v>8315</v>
      </c>
      <c r="R3179" t="s">
        <v>8316</v>
      </c>
      <c r="S3179" s="15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0" t="s">
        <v>8315</v>
      </c>
      <c r="R3180" t="s">
        <v>8316</v>
      </c>
      <c r="S3180" s="15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0" t="s">
        <v>8315</v>
      </c>
      <c r="R3181" t="s">
        <v>8316</v>
      </c>
      <c r="S3181" s="15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0" t="s">
        <v>8315</v>
      </c>
      <c r="R3182" t="s">
        <v>8316</v>
      </c>
      <c r="S3182" s="15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0" t="s">
        <v>8315</v>
      </c>
      <c r="R3183" t="s">
        <v>8316</v>
      </c>
      <c r="S3183" s="15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0" t="s">
        <v>8315</v>
      </c>
      <c r="R3184" t="s">
        <v>8316</v>
      </c>
      <c r="S3184" s="15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0" t="s">
        <v>8315</v>
      </c>
      <c r="R3185" t="s">
        <v>8316</v>
      </c>
      <c r="S3185" s="15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0" t="s">
        <v>8315</v>
      </c>
      <c r="R3186" t="s">
        <v>8316</v>
      </c>
      <c r="S3186" s="15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0" t="s">
        <v>8315</v>
      </c>
      <c r="R3187" t="s">
        <v>8316</v>
      </c>
      <c r="S3187" s="15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0" t="s">
        <v>8315</v>
      </c>
      <c r="R3188" t="s">
        <v>8316</v>
      </c>
      <c r="S3188" s="15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0" t="s">
        <v>8315</v>
      </c>
      <c r="R3189" t="s">
        <v>8316</v>
      </c>
      <c r="S3189" s="15">
        <f t="shared" si="14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0" t="s">
        <v>8315</v>
      </c>
      <c r="R3190" t="s">
        <v>8357</v>
      </c>
      <c r="S3190" s="15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0" t="s">
        <v>8315</v>
      </c>
      <c r="R3191" t="s">
        <v>8357</v>
      </c>
      <c r="S3191" s="15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0" t="s">
        <v>8315</v>
      </c>
      <c r="R3192" t="s">
        <v>8357</v>
      </c>
      <c r="S3192" s="15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0" t="s">
        <v>8315</v>
      </c>
      <c r="R3193" t="s">
        <v>8357</v>
      </c>
      <c r="S3193" s="15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0" t="s">
        <v>8315</v>
      </c>
      <c r="R3194" t="s">
        <v>8357</v>
      </c>
      <c r="S3194" s="15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0" t="s">
        <v>8315</v>
      </c>
      <c r="R3195" t="s">
        <v>8357</v>
      </c>
      <c r="S3195" s="15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0" t="s">
        <v>8315</v>
      </c>
      <c r="R3196" t="s">
        <v>8357</v>
      </c>
      <c r="S3196" s="15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0" t="s">
        <v>8315</v>
      </c>
      <c r="R3197" t="s">
        <v>8357</v>
      </c>
      <c r="S3197" s="15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0" t="s">
        <v>8315</v>
      </c>
      <c r="R3198" t="s">
        <v>8357</v>
      </c>
      <c r="S3198" s="15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0" t="s">
        <v>8315</v>
      </c>
      <c r="R3199" t="s">
        <v>8357</v>
      </c>
      <c r="S3199" s="15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0" t="s">
        <v>8315</v>
      </c>
      <c r="R3200" t="s">
        <v>8357</v>
      </c>
      <c r="S3200" s="15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0" t="s">
        <v>8315</v>
      </c>
      <c r="R3201" t="s">
        <v>8357</v>
      </c>
      <c r="S3201" s="15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0">ROUND(E3202/D3202*100,0)</f>
        <v>0</v>
      </c>
      <c r="P3202">
        <f t="shared" ref="P3202:P3265" si="151">IFERROR(ROUND(E3202/L3202,2),0)</f>
        <v>1</v>
      </c>
      <c r="Q3202" s="10" t="s">
        <v>8315</v>
      </c>
      <c r="R3202" t="s">
        <v>8357</v>
      </c>
      <c r="S3202" s="15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 t="shared" si="151"/>
        <v>12.5</v>
      </c>
      <c r="Q3203" s="10" t="s">
        <v>8315</v>
      </c>
      <c r="R3203" t="s">
        <v>8357</v>
      </c>
      <c r="S3203" s="15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0" t="s">
        <v>8315</v>
      </c>
      <c r="R3204" t="s">
        <v>8357</v>
      </c>
      <c r="S3204" s="15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0" t="s">
        <v>8315</v>
      </c>
      <c r="R3205" t="s">
        <v>8357</v>
      </c>
      <c r="S3205" s="15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0" t="s">
        <v>8315</v>
      </c>
      <c r="R3206" t="s">
        <v>8357</v>
      </c>
      <c r="S3206" s="15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0" t="s">
        <v>8315</v>
      </c>
      <c r="R3207" t="s">
        <v>8357</v>
      </c>
      <c r="S3207" s="15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0" t="s">
        <v>8315</v>
      </c>
      <c r="R3208" t="s">
        <v>8357</v>
      </c>
      <c r="S3208" s="15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0" t="s">
        <v>8315</v>
      </c>
      <c r="R3209" t="s">
        <v>8357</v>
      </c>
      <c r="S3209" s="15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0" t="s">
        <v>8315</v>
      </c>
      <c r="R3210" t="s">
        <v>8316</v>
      </c>
      <c r="S3210" s="15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0" t="s">
        <v>8315</v>
      </c>
      <c r="R3211" t="s">
        <v>8316</v>
      </c>
      <c r="S3211" s="15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0" t="s">
        <v>8315</v>
      </c>
      <c r="R3212" t="s">
        <v>8316</v>
      </c>
      <c r="S3212" s="15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0" t="s">
        <v>8315</v>
      </c>
      <c r="R3213" t="s">
        <v>8316</v>
      </c>
      <c r="S3213" s="15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0" t="s">
        <v>8315</v>
      </c>
      <c r="R3214" t="s">
        <v>8316</v>
      </c>
      <c r="S3214" s="15">
        <f t="shared" si="152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0" t="s">
        <v>8315</v>
      </c>
      <c r="R3215" t="s">
        <v>8316</v>
      </c>
      <c r="S3215" s="15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0" t="s">
        <v>8315</v>
      </c>
      <c r="R3216" t="s">
        <v>8316</v>
      </c>
      <c r="S3216" s="15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0" t="s">
        <v>8315</v>
      </c>
      <c r="R3217" t="s">
        <v>8316</v>
      </c>
      <c r="S3217" s="15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0" t="s">
        <v>8315</v>
      </c>
      <c r="R3218" t="s">
        <v>8316</v>
      </c>
      <c r="S3218" s="15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0" t="s">
        <v>8315</v>
      </c>
      <c r="R3219" t="s">
        <v>8316</v>
      </c>
      <c r="S3219" s="15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0" t="s">
        <v>8315</v>
      </c>
      <c r="R3220" t="s">
        <v>8316</v>
      </c>
      <c r="S3220" s="15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0" t="s">
        <v>8315</v>
      </c>
      <c r="R3221" t="s">
        <v>8316</v>
      </c>
      <c r="S3221" s="15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0" t="s">
        <v>8315</v>
      </c>
      <c r="R3222" t="s">
        <v>8316</v>
      </c>
      <c r="S3222" s="15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0" t="s">
        <v>8315</v>
      </c>
      <c r="R3223" t="s">
        <v>8316</v>
      </c>
      <c r="S3223" s="15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0" t="s">
        <v>8315</v>
      </c>
      <c r="R3224" t="s">
        <v>8316</v>
      </c>
      <c r="S3224" s="15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0" t="s">
        <v>8315</v>
      </c>
      <c r="R3225" t="s">
        <v>8316</v>
      </c>
      <c r="S3225" s="15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0" t="s">
        <v>8315</v>
      </c>
      <c r="R3226" t="s">
        <v>8316</v>
      </c>
      <c r="S3226" s="15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0" t="s">
        <v>8315</v>
      </c>
      <c r="R3227" t="s">
        <v>8316</v>
      </c>
      <c r="S3227" s="15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0" t="s">
        <v>8315</v>
      </c>
      <c r="R3228" t="s">
        <v>8316</v>
      </c>
      <c r="S3228" s="15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0" t="s">
        <v>8315</v>
      </c>
      <c r="R3229" t="s">
        <v>8316</v>
      </c>
      <c r="S3229" s="15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0" t="s">
        <v>8315</v>
      </c>
      <c r="R3230" t="s">
        <v>8316</v>
      </c>
      <c r="S3230" s="15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0" t="s">
        <v>8315</v>
      </c>
      <c r="R3231" t="s">
        <v>8316</v>
      </c>
      <c r="S3231" s="15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0" t="s">
        <v>8315</v>
      </c>
      <c r="R3232" t="s">
        <v>8316</v>
      </c>
      <c r="S3232" s="15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0" t="s">
        <v>8315</v>
      </c>
      <c r="R3233" t="s">
        <v>8316</v>
      </c>
      <c r="S3233" s="15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0" t="s">
        <v>8315</v>
      </c>
      <c r="R3234" t="s">
        <v>8316</v>
      </c>
      <c r="S3234" s="15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0" t="s">
        <v>8315</v>
      </c>
      <c r="R3235" t="s">
        <v>8316</v>
      </c>
      <c r="S3235" s="15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0" t="s">
        <v>8315</v>
      </c>
      <c r="R3236" t="s">
        <v>8316</v>
      </c>
      <c r="S3236" s="15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0" t="s">
        <v>8315</v>
      </c>
      <c r="R3237" t="s">
        <v>8316</v>
      </c>
      <c r="S3237" s="15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0" t="s">
        <v>8315</v>
      </c>
      <c r="R3238" t="s">
        <v>8316</v>
      </c>
      <c r="S3238" s="15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0" t="s">
        <v>8315</v>
      </c>
      <c r="R3239" t="s">
        <v>8316</v>
      </c>
      <c r="S3239" s="15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0" t="s">
        <v>8315</v>
      </c>
      <c r="R3240" t="s">
        <v>8316</v>
      </c>
      <c r="S3240" s="15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0" t="s">
        <v>8315</v>
      </c>
      <c r="R3241" t="s">
        <v>8316</v>
      </c>
      <c r="S3241" s="15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0" t="s">
        <v>8315</v>
      </c>
      <c r="R3242" t="s">
        <v>8316</v>
      </c>
      <c r="S3242" s="15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0" t="s">
        <v>8315</v>
      </c>
      <c r="R3243" t="s">
        <v>8316</v>
      </c>
      <c r="S3243" s="15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0" t="s">
        <v>8315</v>
      </c>
      <c r="R3244" t="s">
        <v>8316</v>
      </c>
      <c r="S3244" s="15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0" t="s">
        <v>8315</v>
      </c>
      <c r="R3245" t="s">
        <v>8316</v>
      </c>
      <c r="S3245" s="15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0" t="s">
        <v>8315</v>
      </c>
      <c r="R3246" t="s">
        <v>8316</v>
      </c>
      <c r="S3246" s="15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0" t="s">
        <v>8315</v>
      </c>
      <c r="R3247" t="s">
        <v>8316</v>
      </c>
      <c r="S3247" s="15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0" t="s">
        <v>8315</v>
      </c>
      <c r="R3248" t="s">
        <v>8316</v>
      </c>
      <c r="S3248" s="15">
        <f t="shared" si="152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0" t="s">
        <v>8315</v>
      </c>
      <c r="R3249" t="s">
        <v>8316</v>
      </c>
      <c r="S3249" s="15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0" t="s">
        <v>8315</v>
      </c>
      <c r="R3250" t="s">
        <v>8316</v>
      </c>
      <c r="S3250" s="15">
        <f t="shared" si="152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0" t="s">
        <v>8315</v>
      </c>
      <c r="R3251" t="s">
        <v>8316</v>
      </c>
      <c r="S3251" s="15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0" t="s">
        <v>8315</v>
      </c>
      <c r="R3252" t="s">
        <v>8316</v>
      </c>
      <c r="S3252" s="15">
        <f t="shared" si="152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0" t="s">
        <v>8315</v>
      </c>
      <c r="R3253" t="s">
        <v>8316</v>
      </c>
      <c r="S3253" s="15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0" t="s">
        <v>8315</v>
      </c>
      <c r="R3254" t="s">
        <v>8316</v>
      </c>
      <c r="S3254" s="15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0" t="s">
        <v>8315</v>
      </c>
      <c r="R3255" t="s">
        <v>8316</v>
      </c>
      <c r="S3255" s="15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0" t="s">
        <v>8315</v>
      </c>
      <c r="R3256" t="s">
        <v>8316</v>
      </c>
      <c r="S3256" s="15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0" t="s">
        <v>8315</v>
      </c>
      <c r="R3257" t="s">
        <v>8316</v>
      </c>
      <c r="S3257" s="15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0" t="s">
        <v>8315</v>
      </c>
      <c r="R3258" t="s">
        <v>8316</v>
      </c>
      <c r="S3258" s="15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0" t="s">
        <v>8315</v>
      </c>
      <c r="R3259" t="s">
        <v>8316</v>
      </c>
      <c r="S3259" s="15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0" t="s">
        <v>8315</v>
      </c>
      <c r="R3260" t="s">
        <v>8316</v>
      </c>
      <c r="S3260" s="15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0" t="s">
        <v>8315</v>
      </c>
      <c r="R3261" t="s">
        <v>8316</v>
      </c>
      <c r="S3261" s="15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0" t="s">
        <v>8315</v>
      </c>
      <c r="R3262" t="s">
        <v>8316</v>
      </c>
      <c r="S3262" s="15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0" t="s">
        <v>8315</v>
      </c>
      <c r="R3263" t="s">
        <v>8316</v>
      </c>
      <c r="S3263" s="15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0" t="s">
        <v>8315</v>
      </c>
      <c r="R3264" t="s">
        <v>8316</v>
      </c>
      <c r="S3264" s="15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0" t="s">
        <v>8315</v>
      </c>
      <c r="R3265" t="s">
        <v>8316</v>
      </c>
      <c r="S3265" s="15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3">ROUND(E3266/D3266*100,0)</f>
        <v>103</v>
      </c>
      <c r="P3266">
        <f t="shared" ref="P3266:P3329" si="154">IFERROR(ROUND(E3266/L3266,2),0)</f>
        <v>52.55</v>
      </c>
      <c r="Q3266" s="10" t="s">
        <v>8315</v>
      </c>
      <c r="R3266" t="s">
        <v>8316</v>
      </c>
      <c r="S3266" s="15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 t="shared" si="154"/>
        <v>70.290000000000006</v>
      </c>
      <c r="Q3267" s="10" t="s">
        <v>8315</v>
      </c>
      <c r="R3267" t="s">
        <v>8316</v>
      </c>
      <c r="S3267" s="15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0" t="s">
        <v>8315</v>
      </c>
      <c r="R3268" t="s">
        <v>8316</v>
      </c>
      <c r="S3268" s="15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0" t="s">
        <v>8315</v>
      </c>
      <c r="R3269" t="s">
        <v>8316</v>
      </c>
      <c r="S3269" s="15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0" t="s">
        <v>8315</v>
      </c>
      <c r="R3270" t="s">
        <v>8316</v>
      </c>
      <c r="S3270" s="15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0" t="s">
        <v>8315</v>
      </c>
      <c r="R3271" t="s">
        <v>8316</v>
      </c>
      <c r="S3271" s="15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0" t="s">
        <v>8315</v>
      </c>
      <c r="R3272" t="s">
        <v>8316</v>
      </c>
      <c r="S3272" s="15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0" t="s">
        <v>8315</v>
      </c>
      <c r="R3273" t="s">
        <v>8316</v>
      </c>
      <c r="S3273" s="15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0" t="s">
        <v>8315</v>
      </c>
      <c r="R3274" t="s">
        <v>8316</v>
      </c>
      <c r="S3274" s="15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0" t="s">
        <v>8315</v>
      </c>
      <c r="R3275" t="s">
        <v>8316</v>
      </c>
      <c r="S3275" s="15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0" t="s">
        <v>8315</v>
      </c>
      <c r="R3276" t="s">
        <v>8316</v>
      </c>
      <c r="S3276" s="15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0" t="s">
        <v>8315</v>
      </c>
      <c r="R3277" t="s">
        <v>8316</v>
      </c>
      <c r="S3277" s="15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0" t="s">
        <v>8315</v>
      </c>
      <c r="R3278" t="s">
        <v>8316</v>
      </c>
      <c r="S3278" s="15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0" t="s">
        <v>8315</v>
      </c>
      <c r="R3279" t="s">
        <v>8316</v>
      </c>
      <c r="S3279" s="15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0" t="s">
        <v>8315</v>
      </c>
      <c r="R3280" t="s">
        <v>8316</v>
      </c>
      <c r="S3280" s="15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0" t="s">
        <v>8315</v>
      </c>
      <c r="R3281" t="s">
        <v>8316</v>
      </c>
      <c r="S3281" s="15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0" t="s">
        <v>8315</v>
      </c>
      <c r="R3282" t="s">
        <v>8316</v>
      </c>
      <c r="S3282" s="15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0" t="s">
        <v>8315</v>
      </c>
      <c r="R3283" t="s">
        <v>8316</v>
      </c>
      <c r="S3283" s="15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0" t="s">
        <v>8315</v>
      </c>
      <c r="R3284" t="s">
        <v>8316</v>
      </c>
      <c r="S3284" s="15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0" t="s">
        <v>8315</v>
      </c>
      <c r="R3285" t="s">
        <v>8316</v>
      </c>
      <c r="S3285" s="15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0" t="s">
        <v>8315</v>
      </c>
      <c r="R3286" t="s">
        <v>8316</v>
      </c>
      <c r="S3286" s="15">
        <f t="shared" si="155"/>
        <v>42398.249305555553</v>
      </c>
    </row>
    <row r="3287" spans="1:19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0" t="s">
        <v>8315</v>
      </c>
      <c r="R3287" t="s">
        <v>8316</v>
      </c>
      <c r="S3287" s="15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0" t="s">
        <v>8315</v>
      </c>
      <c r="R3288" t="s">
        <v>8316</v>
      </c>
      <c r="S3288" s="15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0" t="s">
        <v>8315</v>
      </c>
      <c r="R3289" t="s">
        <v>8316</v>
      </c>
      <c r="S3289" s="15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0" t="s">
        <v>8315</v>
      </c>
      <c r="R3290" t="s">
        <v>8316</v>
      </c>
      <c r="S3290" s="15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0" t="s">
        <v>8315</v>
      </c>
      <c r="R3291" t="s">
        <v>8316</v>
      </c>
      <c r="S3291" s="15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0" t="s">
        <v>8315</v>
      </c>
      <c r="R3292" t="s">
        <v>8316</v>
      </c>
      <c r="S3292" s="15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0" t="s">
        <v>8315</v>
      </c>
      <c r="R3293" t="s">
        <v>8316</v>
      </c>
      <c r="S3293" s="15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0" t="s">
        <v>8315</v>
      </c>
      <c r="R3294" t="s">
        <v>8316</v>
      </c>
      <c r="S3294" s="15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0" t="s">
        <v>8315</v>
      </c>
      <c r="R3295" t="s">
        <v>8316</v>
      </c>
      <c r="S3295" s="15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0" t="s">
        <v>8315</v>
      </c>
      <c r="R3296" t="s">
        <v>8316</v>
      </c>
      <c r="S3296" s="15">
        <f t="shared" si="15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0" t="s">
        <v>8315</v>
      </c>
      <c r="R3297" t="s">
        <v>8316</v>
      </c>
      <c r="S3297" s="15">
        <f t="shared" si="15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0" t="s">
        <v>8315</v>
      </c>
      <c r="R3298" t="s">
        <v>8316</v>
      </c>
      <c r="S3298" s="15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0" t="s">
        <v>8315</v>
      </c>
      <c r="R3299" t="s">
        <v>8316</v>
      </c>
      <c r="S3299" s="15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0" t="s">
        <v>8315</v>
      </c>
      <c r="R3300" t="s">
        <v>8316</v>
      </c>
      <c r="S3300" s="15">
        <f t="shared" si="15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0" t="s">
        <v>8315</v>
      </c>
      <c r="R3301" t="s">
        <v>8316</v>
      </c>
      <c r="S3301" s="15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0" t="s">
        <v>8315</v>
      </c>
      <c r="R3302" t="s">
        <v>8316</v>
      </c>
      <c r="S3302" s="15">
        <f t="shared" si="15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0" t="s">
        <v>8315</v>
      </c>
      <c r="R3303" t="s">
        <v>8316</v>
      </c>
      <c r="S3303" s="15">
        <f t="shared" si="155"/>
        <v>42583.290972222225</v>
      </c>
    </row>
    <row r="3304" spans="1:19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0" t="s">
        <v>8315</v>
      </c>
      <c r="R3304" t="s">
        <v>8316</v>
      </c>
      <c r="S3304" s="15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0" t="s">
        <v>8315</v>
      </c>
      <c r="R3305" t="s">
        <v>8316</v>
      </c>
      <c r="S3305" s="15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0" t="s">
        <v>8315</v>
      </c>
      <c r="R3306" t="s">
        <v>8316</v>
      </c>
      <c r="S3306" s="15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0" t="s">
        <v>8315</v>
      </c>
      <c r="R3307" t="s">
        <v>8316</v>
      </c>
      <c r="S3307" s="15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0" t="s">
        <v>8315</v>
      </c>
      <c r="R3308" t="s">
        <v>8316</v>
      </c>
      <c r="S3308" s="15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0" t="s">
        <v>8315</v>
      </c>
      <c r="R3309" t="s">
        <v>8316</v>
      </c>
      <c r="S3309" s="15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0" t="s">
        <v>8315</v>
      </c>
      <c r="R3310" t="s">
        <v>8316</v>
      </c>
      <c r="S3310" s="15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0" t="s">
        <v>8315</v>
      </c>
      <c r="R3311" t="s">
        <v>8316</v>
      </c>
      <c r="S3311" s="15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0" t="s">
        <v>8315</v>
      </c>
      <c r="R3312" t="s">
        <v>8316</v>
      </c>
      <c r="S3312" s="15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0" t="s">
        <v>8315</v>
      </c>
      <c r="R3313" t="s">
        <v>8316</v>
      </c>
      <c r="S3313" s="15">
        <f t="shared" si="15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0" t="s">
        <v>8315</v>
      </c>
      <c r="R3314" t="s">
        <v>8316</v>
      </c>
      <c r="S3314" s="15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0" t="s">
        <v>8315</v>
      </c>
      <c r="R3315" t="s">
        <v>8316</v>
      </c>
      <c r="S3315" s="15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0" t="s">
        <v>8315</v>
      </c>
      <c r="R3316" t="s">
        <v>8316</v>
      </c>
      <c r="S3316" s="15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0" t="s">
        <v>8315</v>
      </c>
      <c r="R3317" t="s">
        <v>8316</v>
      </c>
      <c r="S3317" s="15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0" t="s">
        <v>8315</v>
      </c>
      <c r="R3318" t="s">
        <v>8316</v>
      </c>
      <c r="S3318" s="15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0" t="s">
        <v>8315</v>
      </c>
      <c r="R3319" t="s">
        <v>8316</v>
      </c>
      <c r="S3319" s="15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0" t="s">
        <v>8315</v>
      </c>
      <c r="R3320" t="s">
        <v>8316</v>
      </c>
      <c r="S3320" s="15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0" t="s">
        <v>8315</v>
      </c>
      <c r="R3321" t="s">
        <v>8316</v>
      </c>
      <c r="S3321" s="15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0" t="s">
        <v>8315</v>
      </c>
      <c r="R3322" t="s">
        <v>8316</v>
      </c>
      <c r="S3322" s="15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0" t="s">
        <v>8315</v>
      </c>
      <c r="R3323" t="s">
        <v>8316</v>
      </c>
      <c r="S3323" s="15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0" t="s">
        <v>8315</v>
      </c>
      <c r="R3324" t="s">
        <v>8316</v>
      </c>
      <c r="S3324" s="15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0" t="s">
        <v>8315</v>
      </c>
      <c r="R3325" t="s">
        <v>8316</v>
      </c>
      <c r="S3325" s="15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0" t="s">
        <v>8315</v>
      </c>
      <c r="R3326" t="s">
        <v>8316</v>
      </c>
      <c r="S3326" s="15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0" t="s">
        <v>8315</v>
      </c>
      <c r="R3327" t="s">
        <v>8316</v>
      </c>
      <c r="S3327" s="15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0" t="s">
        <v>8315</v>
      </c>
      <c r="R3328" t="s">
        <v>8316</v>
      </c>
      <c r="S3328" s="15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0" t="s">
        <v>8315</v>
      </c>
      <c r="R3329" t="s">
        <v>8316</v>
      </c>
      <c r="S3329" s="15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56">ROUND(E3330/D3330*100,0)</f>
        <v>146</v>
      </c>
      <c r="P3330">
        <f t="shared" ref="P3330:P3393" si="157">IFERROR(ROUND(E3330/L3330,2),0)</f>
        <v>292.77999999999997</v>
      </c>
      <c r="Q3330" s="10" t="s">
        <v>8315</v>
      </c>
      <c r="R3330" t="s">
        <v>8316</v>
      </c>
      <c r="S3330" s="15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 t="shared" si="157"/>
        <v>44.92</v>
      </c>
      <c r="Q3331" s="10" t="s">
        <v>8315</v>
      </c>
      <c r="R3331" t="s">
        <v>8316</v>
      </c>
      <c r="S3331" s="15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0" t="s">
        <v>8315</v>
      </c>
      <c r="R3332" t="s">
        <v>8316</v>
      </c>
      <c r="S3332" s="15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0" t="s">
        <v>8315</v>
      </c>
      <c r="R3333" t="s">
        <v>8316</v>
      </c>
      <c r="S3333" s="15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0" t="s">
        <v>8315</v>
      </c>
      <c r="R3334" t="s">
        <v>8316</v>
      </c>
      <c r="S3334" s="15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0" t="s">
        <v>8315</v>
      </c>
      <c r="R3335" t="s">
        <v>8316</v>
      </c>
      <c r="S3335" s="15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0" t="s">
        <v>8315</v>
      </c>
      <c r="R3336" t="s">
        <v>8316</v>
      </c>
      <c r="S3336" s="15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0" t="s">
        <v>8315</v>
      </c>
      <c r="R3337" t="s">
        <v>8316</v>
      </c>
      <c r="S3337" s="15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0" t="s">
        <v>8315</v>
      </c>
      <c r="R3338" t="s">
        <v>8316</v>
      </c>
      <c r="S3338" s="15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0" t="s">
        <v>8315</v>
      </c>
      <c r="R3339" t="s">
        <v>8316</v>
      </c>
      <c r="S3339" s="15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0" t="s">
        <v>8315</v>
      </c>
      <c r="R3340" t="s">
        <v>8316</v>
      </c>
      <c r="S3340" s="15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0" t="s">
        <v>8315</v>
      </c>
      <c r="R3341" t="s">
        <v>8316</v>
      </c>
      <c r="S3341" s="15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0" t="s">
        <v>8315</v>
      </c>
      <c r="R3342" t="s">
        <v>8316</v>
      </c>
      <c r="S3342" s="15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0" t="s">
        <v>8315</v>
      </c>
      <c r="R3343" t="s">
        <v>8316</v>
      </c>
      <c r="S3343" s="15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0" t="s">
        <v>8315</v>
      </c>
      <c r="R3344" t="s">
        <v>8316</v>
      </c>
      <c r="S3344" s="15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0" t="s">
        <v>8315</v>
      </c>
      <c r="R3345" t="s">
        <v>8316</v>
      </c>
      <c r="S3345" s="15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0" t="s">
        <v>8315</v>
      </c>
      <c r="R3346" t="s">
        <v>8316</v>
      </c>
      <c r="S3346" s="15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0" t="s">
        <v>8315</v>
      </c>
      <c r="R3347" t="s">
        <v>8316</v>
      </c>
      <c r="S3347" s="15">
        <f t="shared" si="158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0" t="s">
        <v>8315</v>
      </c>
      <c r="R3348" t="s">
        <v>8316</v>
      </c>
      <c r="S3348" s="15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0" t="s">
        <v>8315</v>
      </c>
      <c r="R3349" t="s">
        <v>8316</v>
      </c>
      <c r="S3349" s="15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0" t="s">
        <v>8315</v>
      </c>
      <c r="R3350" t="s">
        <v>8316</v>
      </c>
      <c r="S3350" s="15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0" t="s">
        <v>8315</v>
      </c>
      <c r="R3351" t="s">
        <v>8316</v>
      </c>
      <c r="S3351" s="15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0" t="s">
        <v>8315</v>
      </c>
      <c r="R3352" t="s">
        <v>8316</v>
      </c>
      <c r="S3352" s="15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0" t="s">
        <v>8315</v>
      </c>
      <c r="R3353" t="s">
        <v>8316</v>
      </c>
      <c r="S3353" s="15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0" t="s">
        <v>8315</v>
      </c>
      <c r="R3354" t="s">
        <v>8316</v>
      </c>
      <c r="S3354" s="15">
        <f t="shared" si="158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0" t="s">
        <v>8315</v>
      </c>
      <c r="R3355" t="s">
        <v>8316</v>
      </c>
      <c r="S3355" s="15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0" t="s">
        <v>8315</v>
      </c>
      <c r="R3356" t="s">
        <v>8316</v>
      </c>
      <c r="S3356" s="15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0" t="s">
        <v>8315</v>
      </c>
      <c r="R3357" t="s">
        <v>8316</v>
      </c>
      <c r="S3357" s="15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0" t="s">
        <v>8315</v>
      </c>
      <c r="R3358" t="s">
        <v>8316</v>
      </c>
      <c r="S3358" s="15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0" t="s">
        <v>8315</v>
      </c>
      <c r="R3359" t="s">
        <v>8316</v>
      </c>
      <c r="S3359" s="15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0" t="s">
        <v>8315</v>
      </c>
      <c r="R3360" t="s">
        <v>8316</v>
      </c>
      <c r="S3360" s="15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0" t="s">
        <v>8315</v>
      </c>
      <c r="R3361" t="s">
        <v>8316</v>
      </c>
      <c r="S3361" s="15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0" t="s">
        <v>8315</v>
      </c>
      <c r="R3362" t="s">
        <v>8316</v>
      </c>
      <c r="S3362" s="15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0" t="s">
        <v>8315</v>
      </c>
      <c r="R3363" t="s">
        <v>8316</v>
      </c>
      <c r="S3363" s="15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0" t="s">
        <v>8315</v>
      </c>
      <c r="R3364" t="s">
        <v>8316</v>
      </c>
      <c r="S3364" s="15">
        <f t="shared" si="158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0" t="s">
        <v>8315</v>
      </c>
      <c r="R3365" t="s">
        <v>8316</v>
      </c>
      <c r="S3365" s="15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0" t="s">
        <v>8315</v>
      </c>
      <c r="R3366" t="s">
        <v>8316</v>
      </c>
      <c r="S3366" s="15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0" t="s">
        <v>8315</v>
      </c>
      <c r="R3367" t="s">
        <v>8316</v>
      </c>
      <c r="S3367" s="15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0" t="s">
        <v>8315</v>
      </c>
      <c r="R3368" t="s">
        <v>8316</v>
      </c>
      <c r="S3368" s="15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0" t="s">
        <v>8315</v>
      </c>
      <c r="R3369" t="s">
        <v>8316</v>
      </c>
      <c r="S3369" s="15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0" t="s">
        <v>8315</v>
      </c>
      <c r="R3370" t="s">
        <v>8316</v>
      </c>
      <c r="S3370" s="15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0" t="s">
        <v>8315</v>
      </c>
      <c r="R3371" t="s">
        <v>8316</v>
      </c>
      <c r="S3371" s="15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0" t="s">
        <v>8315</v>
      </c>
      <c r="R3372" t="s">
        <v>8316</v>
      </c>
      <c r="S3372" s="15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0" t="s">
        <v>8315</v>
      </c>
      <c r="R3373" t="s">
        <v>8316</v>
      </c>
      <c r="S3373" s="15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0" t="s">
        <v>8315</v>
      </c>
      <c r="R3374" t="s">
        <v>8316</v>
      </c>
      <c r="S3374" s="15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0" t="s">
        <v>8315</v>
      </c>
      <c r="R3375" t="s">
        <v>8316</v>
      </c>
      <c r="S3375" s="15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0" t="s">
        <v>8315</v>
      </c>
      <c r="R3376" t="s">
        <v>8316</v>
      </c>
      <c r="S3376" s="15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0" t="s">
        <v>8315</v>
      </c>
      <c r="R3377" t="s">
        <v>8316</v>
      </c>
      <c r="S3377" s="15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0" t="s">
        <v>8315</v>
      </c>
      <c r="R3378" t="s">
        <v>8316</v>
      </c>
      <c r="S3378" s="15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0" t="s">
        <v>8315</v>
      </c>
      <c r="R3379" t="s">
        <v>8316</v>
      </c>
      <c r="S3379" s="15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0" t="s">
        <v>8315</v>
      </c>
      <c r="R3380" t="s">
        <v>8316</v>
      </c>
      <c r="S3380" s="15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0" t="s">
        <v>8315</v>
      </c>
      <c r="R3381" t="s">
        <v>8316</v>
      </c>
      <c r="S3381" s="15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0" t="s">
        <v>8315</v>
      </c>
      <c r="R3382" t="s">
        <v>8316</v>
      </c>
      <c r="S3382" s="15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0" t="s">
        <v>8315</v>
      </c>
      <c r="R3383" t="s">
        <v>8316</v>
      </c>
      <c r="S3383" s="15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0" t="s">
        <v>8315</v>
      </c>
      <c r="R3384" t="s">
        <v>8316</v>
      </c>
      <c r="S3384" s="15">
        <f t="shared" si="158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0" t="s">
        <v>8315</v>
      </c>
      <c r="R3385" t="s">
        <v>8316</v>
      </c>
      <c r="S3385" s="15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0" t="s">
        <v>8315</v>
      </c>
      <c r="R3386" t="s">
        <v>8316</v>
      </c>
      <c r="S3386" s="15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0" t="s">
        <v>8315</v>
      </c>
      <c r="R3387" t="s">
        <v>8316</v>
      </c>
      <c r="S3387" s="15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0" t="s">
        <v>8315</v>
      </c>
      <c r="R3388" t="s">
        <v>8316</v>
      </c>
      <c r="S3388" s="15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0" t="s">
        <v>8315</v>
      </c>
      <c r="R3389" t="s">
        <v>8316</v>
      </c>
      <c r="S3389" s="15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0" t="s">
        <v>8315</v>
      </c>
      <c r="R3390" t="s">
        <v>8316</v>
      </c>
      <c r="S3390" s="15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0" t="s">
        <v>8315</v>
      </c>
      <c r="R3391" t="s">
        <v>8316</v>
      </c>
      <c r="S3391" s="15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0" t="s">
        <v>8315</v>
      </c>
      <c r="R3392" t="s">
        <v>8316</v>
      </c>
      <c r="S3392" s="15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0" t="s">
        <v>8315</v>
      </c>
      <c r="R3393" t="s">
        <v>8316</v>
      </c>
      <c r="S3393" s="15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59">ROUND(E3394/D3394*100,0)</f>
        <v>100</v>
      </c>
      <c r="P3394">
        <f t="shared" ref="P3394:P3457" si="160">IFERROR(ROUND(E3394/L3394,2),0)</f>
        <v>41.67</v>
      </c>
      <c r="Q3394" s="10" t="s">
        <v>8315</v>
      </c>
      <c r="R3394" t="s">
        <v>8316</v>
      </c>
      <c r="S3394" s="15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 t="shared" si="160"/>
        <v>36.07</v>
      </c>
      <c r="Q3395" s="10" t="s">
        <v>8315</v>
      </c>
      <c r="R3395" t="s">
        <v>8316</v>
      </c>
      <c r="S3395" s="15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0" t="s">
        <v>8315</v>
      </c>
      <c r="R3396" t="s">
        <v>8316</v>
      </c>
      <c r="S3396" s="15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0" t="s">
        <v>8315</v>
      </c>
      <c r="R3397" t="s">
        <v>8316</v>
      </c>
      <c r="S3397" s="15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0" t="s">
        <v>8315</v>
      </c>
      <c r="R3398" t="s">
        <v>8316</v>
      </c>
      <c r="S3398" s="15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0" t="s">
        <v>8315</v>
      </c>
      <c r="R3399" t="s">
        <v>8316</v>
      </c>
      <c r="S3399" s="15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0" t="s">
        <v>8315</v>
      </c>
      <c r="R3400" t="s">
        <v>8316</v>
      </c>
      <c r="S3400" s="15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0" t="s">
        <v>8315</v>
      </c>
      <c r="R3401" t="s">
        <v>8316</v>
      </c>
      <c r="S3401" s="15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0" t="s">
        <v>8315</v>
      </c>
      <c r="R3402" t="s">
        <v>8316</v>
      </c>
      <c r="S3402" s="15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0" t="s">
        <v>8315</v>
      </c>
      <c r="R3403" t="s">
        <v>8316</v>
      </c>
      <c r="S3403" s="15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0" t="s">
        <v>8315</v>
      </c>
      <c r="R3404" t="s">
        <v>8316</v>
      </c>
      <c r="S3404" s="15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0" t="s">
        <v>8315</v>
      </c>
      <c r="R3405" t="s">
        <v>8316</v>
      </c>
      <c r="S3405" s="15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0" t="s">
        <v>8315</v>
      </c>
      <c r="R3406" t="s">
        <v>8316</v>
      </c>
      <c r="S3406" s="15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0" t="s">
        <v>8315</v>
      </c>
      <c r="R3407" t="s">
        <v>8316</v>
      </c>
      <c r="S3407" s="15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0" t="s">
        <v>8315</v>
      </c>
      <c r="R3408" t="s">
        <v>8316</v>
      </c>
      <c r="S3408" s="15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0" t="s">
        <v>8315</v>
      </c>
      <c r="R3409" t="s">
        <v>8316</v>
      </c>
      <c r="S3409" s="15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0" t="s">
        <v>8315</v>
      </c>
      <c r="R3410" t="s">
        <v>8316</v>
      </c>
      <c r="S3410" s="15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0" t="s">
        <v>8315</v>
      </c>
      <c r="R3411" t="s">
        <v>8316</v>
      </c>
      <c r="S3411" s="15">
        <f t="shared" si="161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0" t="s">
        <v>8315</v>
      </c>
      <c r="R3412" t="s">
        <v>8316</v>
      </c>
      <c r="S3412" s="15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0" t="s">
        <v>8315</v>
      </c>
      <c r="R3413" t="s">
        <v>8316</v>
      </c>
      <c r="S3413" s="15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0" t="s">
        <v>8315</v>
      </c>
      <c r="R3414" t="s">
        <v>8316</v>
      </c>
      <c r="S3414" s="15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0" t="s">
        <v>8315</v>
      </c>
      <c r="R3415" t="s">
        <v>8316</v>
      </c>
      <c r="S3415" s="15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0" t="s">
        <v>8315</v>
      </c>
      <c r="R3416" t="s">
        <v>8316</v>
      </c>
      <c r="S3416" s="15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0" t="s">
        <v>8315</v>
      </c>
      <c r="R3417" t="s">
        <v>8316</v>
      </c>
      <c r="S3417" s="15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0" t="s">
        <v>8315</v>
      </c>
      <c r="R3418" t="s">
        <v>8316</v>
      </c>
      <c r="S3418" s="15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0" t="s">
        <v>8315</v>
      </c>
      <c r="R3419" t="s">
        <v>8316</v>
      </c>
      <c r="S3419" s="15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0" t="s">
        <v>8315</v>
      </c>
      <c r="R3420" t="s">
        <v>8316</v>
      </c>
      <c r="S3420" s="15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0" t="s">
        <v>8315</v>
      </c>
      <c r="R3421" t="s">
        <v>8316</v>
      </c>
      <c r="S3421" s="15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0" t="s">
        <v>8315</v>
      </c>
      <c r="R3422" t="s">
        <v>8316</v>
      </c>
      <c r="S3422" s="15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0" t="s">
        <v>8315</v>
      </c>
      <c r="R3423" t="s">
        <v>8316</v>
      </c>
      <c r="S3423" s="15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0" t="s">
        <v>8315</v>
      </c>
      <c r="R3424" t="s">
        <v>8316</v>
      </c>
      <c r="S3424" s="15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0" t="s">
        <v>8315</v>
      </c>
      <c r="R3425" t="s">
        <v>8316</v>
      </c>
      <c r="S3425" s="15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0" t="s">
        <v>8315</v>
      </c>
      <c r="R3426" t="s">
        <v>8316</v>
      </c>
      <c r="S3426" s="15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0" t="s">
        <v>8315</v>
      </c>
      <c r="R3427" t="s">
        <v>8316</v>
      </c>
      <c r="S3427" s="15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0" t="s">
        <v>8315</v>
      </c>
      <c r="R3428" t="s">
        <v>8316</v>
      </c>
      <c r="S3428" s="15">
        <f t="shared" si="161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0" t="s">
        <v>8315</v>
      </c>
      <c r="R3429" t="s">
        <v>8316</v>
      </c>
      <c r="S3429" s="15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0" t="s">
        <v>8315</v>
      </c>
      <c r="R3430" t="s">
        <v>8316</v>
      </c>
      <c r="S3430" s="15">
        <f t="shared" si="161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0" t="s">
        <v>8315</v>
      </c>
      <c r="R3431" t="s">
        <v>8316</v>
      </c>
      <c r="S3431" s="15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0" t="s">
        <v>8315</v>
      </c>
      <c r="R3432" t="s">
        <v>8316</v>
      </c>
      <c r="S3432" s="15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0" t="s">
        <v>8315</v>
      </c>
      <c r="R3433" t="s">
        <v>8316</v>
      </c>
      <c r="S3433" s="15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0" t="s">
        <v>8315</v>
      </c>
      <c r="R3434" t="s">
        <v>8316</v>
      </c>
      <c r="S3434" s="15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0" t="s">
        <v>8315</v>
      </c>
      <c r="R3435" t="s">
        <v>8316</v>
      </c>
      <c r="S3435" s="15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0" t="s">
        <v>8315</v>
      </c>
      <c r="R3436" t="s">
        <v>8316</v>
      </c>
      <c r="S3436" s="15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0" t="s">
        <v>8315</v>
      </c>
      <c r="R3437" t="s">
        <v>8316</v>
      </c>
      <c r="S3437" s="15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0" t="s">
        <v>8315</v>
      </c>
      <c r="R3438" t="s">
        <v>8316</v>
      </c>
      <c r="S3438" s="15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0" t="s">
        <v>8315</v>
      </c>
      <c r="R3439" t="s">
        <v>8316</v>
      </c>
      <c r="S3439" s="15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0" t="s">
        <v>8315</v>
      </c>
      <c r="R3440" t="s">
        <v>8316</v>
      </c>
      <c r="S3440" s="15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0" t="s">
        <v>8315</v>
      </c>
      <c r="R3441" t="s">
        <v>8316</v>
      </c>
      <c r="S3441" s="15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0" t="s">
        <v>8315</v>
      </c>
      <c r="R3442" t="s">
        <v>8316</v>
      </c>
      <c r="S3442" s="15">
        <f t="shared" si="161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0" t="s">
        <v>8315</v>
      </c>
      <c r="R3443" t="s">
        <v>8316</v>
      </c>
      <c r="S3443" s="15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0" t="s">
        <v>8315</v>
      </c>
      <c r="R3444" t="s">
        <v>8316</v>
      </c>
      <c r="S3444" s="15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0" t="s">
        <v>8315</v>
      </c>
      <c r="R3445" t="s">
        <v>8316</v>
      </c>
      <c r="S3445" s="15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0" t="s">
        <v>8315</v>
      </c>
      <c r="R3446" t="s">
        <v>8316</v>
      </c>
      <c r="S3446" s="15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0" t="s">
        <v>8315</v>
      </c>
      <c r="R3447" t="s">
        <v>8316</v>
      </c>
      <c r="S3447" s="15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0" t="s">
        <v>8315</v>
      </c>
      <c r="R3448" t="s">
        <v>8316</v>
      </c>
      <c r="S3448" s="15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0" t="s">
        <v>8315</v>
      </c>
      <c r="R3449" t="s">
        <v>8316</v>
      </c>
      <c r="S3449" s="15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0" t="s">
        <v>8315</v>
      </c>
      <c r="R3450" t="s">
        <v>8316</v>
      </c>
      <c r="S3450" s="15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0" t="s">
        <v>8315</v>
      </c>
      <c r="R3451" t="s">
        <v>8316</v>
      </c>
      <c r="S3451" s="15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0" t="s">
        <v>8315</v>
      </c>
      <c r="R3452" t="s">
        <v>8316</v>
      </c>
      <c r="S3452" s="15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0" t="s">
        <v>8315</v>
      </c>
      <c r="R3453" t="s">
        <v>8316</v>
      </c>
      <c r="S3453" s="15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0" t="s">
        <v>8315</v>
      </c>
      <c r="R3454" t="s">
        <v>8316</v>
      </c>
      <c r="S3454" s="15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0" t="s">
        <v>8315</v>
      </c>
      <c r="R3455" t="s">
        <v>8316</v>
      </c>
      <c r="S3455" s="15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0" t="s">
        <v>8315</v>
      </c>
      <c r="R3456" t="s">
        <v>8316</v>
      </c>
      <c r="S3456" s="15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0" t="s">
        <v>8315</v>
      </c>
      <c r="R3457" t="s">
        <v>8316</v>
      </c>
      <c r="S3457" s="15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2">ROUND(E3458/D3458*100,0)</f>
        <v>191</v>
      </c>
      <c r="P3458">
        <f t="shared" ref="P3458:P3521" si="163">IFERROR(ROUND(E3458/L3458,2),0)</f>
        <v>358.69</v>
      </c>
      <c r="Q3458" s="10" t="s">
        <v>8315</v>
      </c>
      <c r="R3458" t="s">
        <v>8316</v>
      </c>
      <c r="S3458" s="15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 t="shared" si="163"/>
        <v>50.98</v>
      </c>
      <c r="Q3459" s="10" t="s">
        <v>8315</v>
      </c>
      <c r="R3459" t="s">
        <v>8316</v>
      </c>
      <c r="S3459" s="15">
        <f t="shared" ref="S3459:S3522" si="164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0" t="s">
        <v>8315</v>
      </c>
      <c r="R3460" t="s">
        <v>8316</v>
      </c>
      <c r="S3460" s="15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0" t="s">
        <v>8315</v>
      </c>
      <c r="R3461" t="s">
        <v>8316</v>
      </c>
      <c r="S3461" s="15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0" t="s">
        <v>8315</v>
      </c>
      <c r="R3462" t="s">
        <v>8316</v>
      </c>
      <c r="S3462" s="15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0" t="s">
        <v>8315</v>
      </c>
      <c r="R3463" t="s">
        <v>8316</v>
      </c>
      <c r="S3463" s="15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0" t="s">
        <v>8315</v>
      </c>
      <c r="R3464" t="s">
        <v>8316</v>
      </c>
      <c r="S3464" s="15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0" t="s">
        <v>8315</v>
      </c>
      <c r="R3465" t="s">
        <v>8316</v>
      </c>
      <c r="S3465" s="15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0" t="s">
        <v>8315</v>
      </c>
      <c r="R3466" t="s">
        <v>8316</v>
      </c>
      <c r="S3466" s="15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0" t="s">
        <v>8315</v>
      </c>
      <c r="R3467" t="s">
        <v>8316</v>
      </c>
      <c r="S3467" s="15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0" t="s">
        <v>8315</v>
      </c>
      <c r="R3468" t="s">
        <v>8316</v>
      </c>
      <c r="S3468" s="15">
        <f t="shared" si="164"/>
        <v>42479.977430555555</v>
      </c>
    </row>
    <row r="3469" spans="1:19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0" t="s">
        <v>8315</v>
      </c>
      <c r="R3469" t="s">
        <v>8316</v>
      </c>
      <c r="S3469" s="15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0" t="s">
        <v>8315</v>
      </c>
      <c r="R3470" t="s">
        <v>8316</v>
      </c>
      <c r="S3470" s="15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0" t="s">
        <v>8315</v>
      </c>
      <c r="R3471" t="s">
        <v>8316</v>
      </c>
      <c r="S3471" s="15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0" t="s">
        <v>8315</v>
      </c>
      <c r="R3472" t="s">
        <v>8316</v>
      </c>
      <c r="S3472" s="15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0" t="s">
        <v>8315</v>
      </c>
      <c r="R3473" t="s">
        <v>8316</v>
      </c>
      <c r="S3473" s="15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0" t="s">
        <v>8315</v>
      </c>
      <c r="R3474" t="s">
        <v>8316</v>
      </c>
      <c r="S3474" s="15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0" t="s">
        <v>8315</v>
      </c>
      <c r="R3475" t="s">
        <v>8316</v>
      </c>
      <c r="S3475" s="15">
        <f t="shared" si="164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0" t="s">
        <v>8315</v>
      </c>
      <c r="R3476" t="s">
        <v>8316</v>
      </c>
      <c r="S3476" s="15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0" t="s">
        <v>8315</v>
      </c>
      <c r="R3477" t="s">
        <v>8316</v>
      </c>
      <c r="S3477" s="15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0" t="s">
        <v>8315</v>
      </c>
      <c r="R3478" t="s">
        <v>8316</v>
      </c>
      <c r="S3478" s="15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0" t="s">
        <v>8315</v>
      </c>
      <c r="R3479" t="s">
        <v>8316</v>
      </c>
      <c r="S3479" s="15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0" t="s">
        <v>8315</v>
      </c>
      <c r="R3480" t="s">
        <v>8316</v>
      </c>
      <c r="S3480" s="15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0" t="s">
        <v>8315</v>
      </c>
      <c r="R3481" t="s">
        <v>8316</v>
      </c>
      <c r="S3481" s="15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0" t="s">
        <v>8315</v>
      </c>
      <c r="R3482" t="s">
        <v>8316</v>
      </c>
      <c r="S3482" s="15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0" t="s">
        <v>8315</v>
      </c>
      <c r="R3483" t="s">
        <v>8316</v>
      </c>
      <c r="S3483" s="15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0" t="s">
        <v>8315</v>
      </c>
      <c r="R3484" t="s">
        <v>8316</v>
      </c>
      <c r="S3484" s="15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0" t="s">
        <v>8315</v>
      </c>
      <c r="R3485" t="s">
        <v>8316</v>
      </c>
      <c r="S3485" s="15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0" t="s">
        <v>8315</v>
      </c>
      <c r="R3486" t="s">
        <v>8316</v>
      </c>
      <c r="S3486" s="15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0" t="s">
        <v>8315</v>
      </c>
      <c r="R3487" t="s">
        <v>8316</v>
      </c>
      <c r="S3487" s="15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0" t="s">
        <v>8315</v>
      </c>
      <c r="R3488" t="s">
        <v>8316</v>
      </c>
      <c r="S3488" s="15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0" t="s">
        <v>8315</v>
      </c>
      <c r="R3489" t="s">
        <v>8316</v>
      </c>
      <c r="S3489" s="15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0" t="s">
        <v>8315</v>
      </c>
      <c r="R3490" t="s">
        <v>8316</v>
      </c>
      <c r="S3490" s="15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0" t="s">
        <v>8315</v>
      </c>
      <c r="R3491" t="s">
        <v>8316</v>
      </c>
      <c r="S3491" s="15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0" t="s">
        <v>8315</v>
      </c>
      <c r="R3492" t="s">
        <v>8316</v>
      </c>
      <c r="S3492" s="15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0" t="s">
        <v>8315</v>
      </c>
      <c r="R3493" t="s">
        <v>8316</v>
      </c>
      <c r="S3493" s="15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0" t="s">
        <v>8315</v>
      </c>
      <c r="R3494" t="s">
        <v>8316</v>
      </c>
      <c r="S3494" s="15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0" t="s">
        <v>8315</v>
      </c>
      <c r="R3495" t="s">
        <v>8316</v>
      </c>
      <c r="S3495" s="15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0" t="s">
        <v>8315</v>
      </c>
      <c r="R3496" t="s">
        <v>8316</v>
      </c>
      <c r="S3496" s="15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0" t="s">
        <v>8315</v>
      </c>
      <c r="R3497" t="s">
        <v>8316</v>
      </c>
      <c r="S3497" s="15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0" t="s">
        <v>8315</v>
      </c>
      <c r="R3498" t="s">
        <v>8316</v>
      </c>
      <c r="S3498" s="15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0" t="s">
        <v>8315</v>
      </c>
      <c r="R3499" t="s">
        <v>8316</v>
      </c>
      <c r="S3499" s="15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0" t="s">
        <v>8315</v>
      </c>
      <c r="R3500" t="s">
        <v>8316</v>
      </c>
      <c r="S3500" s="15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0" t="s">
        <v>8315</v>
      </c>
      <c r="R3501" t="s">
        <v>8316</v>
      </c>
      <c r="S3501" s="15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0" t="s">
        <v>8315</v>
      </c>
      <c r="R3502" t="s">
        <v>8316</v>
      </c>
      <c r="S3502" s="15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0" t="s">
        <v>8315</v>
      </c>
      <c r="R3503" t="s">
        <v>8316</v>
      </c>
      <c r="S3503" s="15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0" t="s">
        <v>8315</v>
      </c>
      <c r="R3504" t="s">
        <v>8316</v>
      </c>
      <c r="S3504" s="15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0" t="s">
        <v>8315</v>
      </c>
      <c r="R3505" t="s">
        <v>8316</v>
      </c>
      <c r="S3505" s="15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0" t="s">
        <v>8315</v>
      </c>
      <c r="R3506" t="s">
        <v>8316</v>
      </c>
      <c r="S3506" s="15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0" t="s">
        <v>8315</v>
      </c>
      <c r="R3507" t="s">
        <v>8316</v>
      </c>
      <c r="S3507" s="15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0" t="s">
        <v>8315</v>
      </c>
      <c r="R3508" t="s">
        <v>8316</v>
      </c>
      <c r="S3508" s="15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0" t="s">
        <v>8315</v>
      </c>
      <c r="R3509" t="s">
        <v>8316</v>
      </c>
      <c r="S3509" s="15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0" t="s">
        <v>8315</v>
      </c>
      <c r="R3510" t="s">
        <v>8316</v>
      </c>
      <c r="S3510" s="15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0" t="s">
        <v>8315</v>
      </c>
      <c r="R3511" t="s">
        <v>8316</v>
      </c>
      <c r="S3511" s="15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0" t="s">
        <v>8315</v>
      </c>
      <c r="R3512" t="s">
        <v>8316</v>
      </c>
      <c r="S3512" s="15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0" t="s">
        <v>8315</v>
      </c>
      <c r="R3513" t="s">
        <v>8316</v>
      </c>
      <c r="S3513" s="15">
        <f t="shared" si="164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0" t="s">
        <v>8315</v>
      </c>
      <c r="R3514" t="s">
        <v>8316</v>
      </c>
      <c r="S3514" s="15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0" t="s">
        <v>8315</v>
      </c>
      <c r="R3515" t="s">
        <v>8316</v>
      </c>
      <c r="S3515" s="15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0" t="s">
        <v>8315</v>
      </c>
      <c r="R3516" t="s">
        <v>8316</v>
      </c>
      <c r="S3516" s="15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0" t="s">
        <v>8315</v>
      </c>
      <c r="R3517" t="s">
        <v>8316</v>
      </c>
      <c r="S3517" s="15">
        <f t="shared" si="164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0" t="s">
        <v>8315</v>
      </c>
      <c r="R3518" t="s">
        <v>8316</v>
      </c>
      <c r="S3518" s="15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0" t="s">
        <v>8315</v>
      </c>
      <c r="R3519" t="s">
        <v>8316</v>
      </c>
      <c r="S3519" s="15">
        <f t="shared" si="164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0" t="s">
        <v>8315</v>
      </c>
      <c r="R3520" t="s">
        <v>8316</v>
      </c>
      <c r="S3520" s="15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0" t="s">
        <v>8315</v>
      </c>
      <c r="R3521" t="s">
        <v>8316</v>
      </c>
      <c r="S3521" s="15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5">ROUND(E3522/D3522*100,0)</f>
        <v>101</v>
      </c>
      <c r="P3522">
        <f t="shared" ref="P3522:P3585" si="166">IFERROR(ROUND(E3522/L3522,2),0)</f>
        <v>95.95</v>
      </c>
      <c r="Q3522" s="10" t="s">
        <v>8315</v>
      </c>
      <c r="R3522" t="s">
        <v>8316</v>
      </c>
      <c r="S3522" s="15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 t="shared" si="166"/>
        <v>45.62</v>
      </c>
      <c r="Q3523" s="10" t="s">
        <v>8315</v>
      </c>
      <c r="R3523" t="s">
        <v>8316</v>
      </c>
      <c r="S3523" s="15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0" t="s">
        <v>8315</v>
      </c>
      <c r="R3524" t="s">
        <v>8316</v>
      </c>
      <c r="S3524" s="15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0" t="s">
        <v>8315</v>
      </c>
      <c r="R3525" t="s">
        <v>8316</v>
      </c>
      <c r="S3525" s="15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0" t="s">
        <v>8315</v>
      </c>
      <c r="R3526" t="s">
        <v>8316</v>
      </c>
      <c r="S3526" s="15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0" t="s">
        <v>8315</v>
      </c>
      <c r="R3527" t="s">
        <v>8316</v>
      </c>
      <c r="S3527" s="15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0" t="s">
        <v>8315</v>
      </c>
      <c r="R3528" t="s">
        <v>8316</v>
      </c>
      <c r="S3528" s="15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0" t="s">
        <v>8315</v>
      </c>
      <c r="R3529" t="s">
        <v>8316</v>
      </c>
      <c r="S3529" s="15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0" t="s">
        <v>8315</v>
      </c>
      <c r="R3530" t="s">
        <v>8316</v>
      </c>
      <c r="S3530" s="15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0" t="s">
        <v>8315</v>
      </c>
      <c r="R3531" t="s">
        <v>8316</v>
      </c>
      <c r="S3531" s="15">
        <f t="shared" si="167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0" t="s">
        <v>8315</v>
      </c>
      <c r="R3532" t="s">
        <v>8316</v>
      </c>
      <c r="S3532" s="15">
        <f t="shared" si="167"/>
        <v>42470.833333333328</v>
      </c>
    </row>
    <row r="3533" spans="1:19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0" t="s">
        <v>8315</v>
      </c>
      <c r="R3533" t="s">
        <v>8316</v>
      </c>
      <c r="S3533" s="15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0" t="s">
        <v>8315</v>
      </c>
      <c r="R3534" t="s">
        <v>8316</v>
      </c>
      <c r="S3534" s="15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0" t="s">
        <v>8315</v>
      </c>
      <c r="R3535" t="s">
        <v>8316</v>
      </c>
      <c r="S3535" s="15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0" t="s">
        <v>8315</v>
      </c>
      <c r="R3536" t="s">
        <v>8316</v>
      </c>
      <c r="S3536" s="15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0" t="s">
        <v>8315</v>
      </c>
      <c r="R3537" t="s">
        <v>8316</v>
      </c>
      <c r="S3537" s="15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0" t="s">
        <v>8315</v>
      </c>
      <c r="R3538" t="s">
        <v>8316</v>
      </c>
      <c r="S3538" s="15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0" t="s">
        <v>8315</v>
      </c>
      <c r="R3539" t="s">
        <v>8316</v>
      </c>
      <c r="S3539" s="15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0" t="s">
        <v>8315</v>
      </c>
      <c r="R3540" t="s">
        <v>8316</v>
      </c>
      <c r="S3540" s="15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0" t="s">
        <v>8315</v>
      </c>
      <c r="R3541" t="s">
        <v>8316</v>
      </c>
      <c r="S3541" s="15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0" t="s">
        <v>8315</v>
      </c>
      <c r="R3542" t="s">
        <v>8316</v>
      </c>
      <c r="S3542" s="15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0" t="s">
        <v>8315</v>
      </c>
      <c r="R3543" t="s">
        <v>8316</v>
      </c>
      <c r="S3543" s="15">
        <f t="shared" si="167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0" t="s">
        <v>8315</v>
      </c>
      <c r="R3544" t="s">
        <v>8316</v>
      </c>
      <c r="S3544" s="15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0" t="s">
        <v>8315</v>
      </c>
      <c r="R3545" t="s">
        <v>8316</v>
      </c>
      <c r="S3545" s="15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0" t="s">
        <v>8315</v>
      </c>
      <c r="R3546" t="s">
        <v>8316</v>
      </c>
      <c r="S3546" s="15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0" t="s">
        <v>8315</v>
      </c>
      <c r="R3547" t="s">
        <v>8316</v>
      </c>
      <c r="S3547" s="15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0" t="s">
        <v>8315</v>
      </c>
      <c r="R3548" t="s">
        <v>8316</v>
      </c>
      <c r="S3548" s="15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0" t="s">
        <v>8315</v>
      </c>
      <c r="R3549" t="s">
        <v>8316</v>
      </c>
      <c r="S3549" s="15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0" t="s">
        <v>8315</v>
      </c>
      <c r="R3550" t="s">
        <v>8316</v>
      </c>
      <c r="S3550" s="15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0" t="s">
        <v>8315</v>
      </c>
      <c r="R3551" t="s">
        <v>8316</v>
      </c>
      <c r="S3551" s="15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0" t="s">
        <v>8315</v>
      </c>
      <c r="R3552" t="s">
        <v>8316</v>
      </c>
      <c r="S3552" s="15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0" t="s">
        <v>8315</v>
      </c>
      <c r="R3553" t="s">
        <v>8316</v>
      </c>
      <c r="S3553" s="15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0" t="s">
        <v>8315</v>
      </c>
      <c r="R3554" t="s">
        <v>8316</v>
      </c>
      <c r="S3554" s="15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0" t="s">
        <v>8315</v>
      </c>
      <c r="R3555" t="s">
        <v>8316</v>
      </c>
      <c r="S3555" s="15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0" t="s">
        <v>8315</v>
      </c>
      <c r="R3556" t="s">
        <v>8316</v>
      </c>
      <c r="S3556" s="15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0" t="s">
        <v>8315</v>
      </c>
      <c r="R3557" t="s">
        <v>8316</v>
      </c>
      <c r="S3557" s="15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0" t="s">
        <v>8315</v>
      </c>
      <c r="R3558" t="s">
        <v>8316</v>
      </c>
      <c r="S3558" s="15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0" t="s">
        <v>8315</v>
      </c>
      <c r="R3559" t="s">
        <v>8316</v>
      </c>
      <c r="S3559" s="15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0" t="s">
        <v>8315</v>
      </c>
      <c r="R3560" t="s">
        <v>8316</v>
      </c>
      <c r="S3560" s="15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0" t="s">
        <v>8315</v>
      </c>
      <c r="R3561" t="s">
        <v>8316</v>
      </c>
      <c r="S3561" s="15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0" t="s">
        <v>8315</v>
      </c>
      <c r="R3562" t="s">
        <v>8316</v>
      </c>
      <c r="S3562" s="15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0" t="s">
        <v>8315</v>
      </c>
      <c r="R3563" t="s">
        <v>8316</v>
      </c>
      <c r="S3563" s="15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0" t="s">
        <v>8315</v>
      </c>
      <c r="R3564" t="s">
        <v>8316</v>
      </c>
      <c r="S3564" s="15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0" t="s">
        <v>8315</v>
      </c>
      <c r="R3565" t="s">
        <v>8316</v>
      </c>
      <c r="S3565" s="15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0" t="s">
        <v>8315</v>
      </c>
      <c r="R3566" t="s">
        <v>8316</v>
      </c>
      <c r="S3566" s="15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0" t="s">
        <v>8315</v>
      </c>
      <c r="R3567" t="s">
        <v>8316</v>
      </c>
      <c r="S3567" s="15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0" t="s">
        <v>8315</v>
      </c>
      <c r="R3568" t="s">
        <v>8316</v>
      </c>
      <c r="S3568" s="15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0" t="s">
        <v>8315</v>
      </c>
      <c r="R3569" t="s">
        <v>8316</v>
      </c>
      <c r="S3569" s="15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0" t="s">
        <v>8315</v>
      </c>
      <c r="R3570" t="s">
        <v>8316</v>
      </c>
      <c r="S3570" s="15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0" t="s">
        <v>8315</v>
      </c>
      <c r="R3571" t="s">
        <v>8316</v>
      </c>
      <c r="S3571" s="15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0" t="s">
        <v>8315</v>
      </c>
      <c r="R3572" t="s">
        <v>8316</v>
      </c>
      <c r="S3572" s="15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0" t="s">
        <v>8315</v>
      </c>
      <c r="R3573" t="s">
        <v>8316</v>
      </c>
      <c r="S3573" s="15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0" t="s">
        <v>8315</v>
      </c>
      <c r="R3574" t="s">
        <v>8316</v>
      </c>
      <c r="S3574" s="15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0" t="s">
        <v>8315</v>
      </c>
      <c r="R3575" t="s">
        <v>8316</v>
      </c>
      <c r="S3575" s="15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0" t="s">
        <v>8315</v>
      </c>
      <c r="R3576" t="s">
        <v>8316</v>
      </c>
      <c r="S3576" s="15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0" t="s">
        <v>8315</v>
      </c>
      <c r="R3577" t="s">
        <v>8316</v>
      </c>
      <c r="S3577" s="15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0" t="s">
        <v>8315</v>
      </c>
      <c r="R3578" t="s">
        <v>8316</v>
      </c>
      <c r="S3578" s="15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0" t="s">
        <v>8315</v>
      </c>
      <c r="R3579" t="s">
        <v>8316</v>
      </c>
      <c r="S3579" s="15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0" t="s">
        <v>8315</v>
      </c>
      <c r="R3580" t="s">
        <v>8316</v>
      </c>
      <c r="S3580" s="15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0" t="s">
        <v>8315</v>
      </c>
      <c r="R3581" t="s">
        <v>8316</v>
      </c>
      <c r="S3581" s="15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0" t="s">
        <v>8315</v>
      </c>
      <c r="R3582" t="s">
        <v>8316</v>
      </c>
      <c r="S3582" s="15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0" t="s">
        <v>8315</v>
      </c>
      <c r="R3583" t="s">
        <v>8316</v>
      </c>
      <c r="S3583" s="15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0" t="s">
        <v>8315</v>
      </c>
      <c r="R3584" t="s">
        <v>8316</v>
      </c>
      <c r="S3584" s="15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0" t="s">
        <v>8315</v>
      </c>
      <c r="R3585" t="s">
        <v>8316</v>
      </c>
      <c r="S3585" s="15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68">ROUND(E3586/D3586*100,0)</f>
        <v>116</v>
      </c>
      <c r="P3586">
        <f t="shared" ref="P3586:P3649" si="169">IFERROR(ROUND(E3586/L3586,2),0)</f>
        <v>30.94</v>
      </c>
      <c r="Q3586" s="10" t="s">
        <v>8315</v>
      </c>
      <c r="R3586" t="s">
        <v>8316</v>
      </c>
      <c r="S3586" s="15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 t="shared" si="169"/>
        <v>176.09</v>
      </c>
      <c r="Q3587" s="10" t="s">
        <v>8315</v>
      </c>
      <c r="R3587" t="s">
        <v>8316</v>
      </c>
      <c r="S3587" s="15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0" t="s">
        <v>8315</v>
      </c>
      <c r="R3588" t="s">
        <v>8316</v>
      </c>
      <c r="S3588" s="15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0" t="s">
        <v>8315</v>
      </c>
      <c r="R3589" t="s">
        <v>8316</v>
      </c>
      <c r="S3589" s="15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0" t="s">
        <v>8315</v>
      </c>
      <c r="R3590" t="s">
        <v>8316</v>
      </c>
      <c r="S3590" s="15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0" t="s">
        <v>8315</v>
      </c>
      <c r="R3591" t="s">
        <v>8316</v>
      </c>
      <c r="S3591" s="15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0" t="s">
        <v>8315</v>
      </c>
      <c r="R3592" t="s">
        <v>8316</v>
      </c>
      <c r="S3592" s="15">
        <f t="shared" si="170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0" t="s">
        <v>8315</v>
      </c>
      <c r="R3593" t="s">
        <v>8316</v>
      </c>
      <c r="S3593" s="15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0" t="s">
        <v>8315</v>
      </c>
      <c r="R3594" t="s">
        <v>8316</v>
      </c>
      <c r="S3594" s="15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0" t="s">
        <v>8315</v>
      </c>
      <c r="R3595" t="s">
        <v>8316</v>
      </c>
      <c r="S3595" s="15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0" t="s">
        <v>8315</v>
      </c>
      <c r="R3596" t="s">
        <v>8316</v>
      </c>
      <c r="S3596" s="15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0" t="s">
        <v>8315</v>
      </c>
      <c r="R3597" t="s">
        <v>8316</v>
      </c>
      <c r="S3597" s="15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0" t="s">
        <v>8315</v>
      </c>
      <c r="R3598" t="s">
        <v>8316</v>
      </c>
      <c r="S3598" s="15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0" t="s">
        <v>8315</v>
      </c>
      <c r="R3599" t="s">
        <v>8316</v>
      </c>
      <c r="S3599" s="15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0" t="s">
        <v>8315</v>
      </c>
      <c r="R3600" t="s">
        <v>8316</v>
      </c>
      <c r="S3600" s="15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0" t="s">
        <v>8315</v>
      </c>
      <c r="R3601" t="s">
        <v>8316</v>
      </c>
      <c r="S3601" s="15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0" t="s">
        <v>8315</v>
      </c>
      <c r="R3602" t="s">
        <v>8316</v>
      </c>
      <c r="S3602" s="15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0" t="s">
        <v>8315</v>
      </c>
      <c r="R3603" t="s">
        <v>8316</v>
      </c>
      <c r="S3603" s="15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0" t="s">
        <v>8315</v>
      </c>
      <c r="R3604" t="s">
        <v>8316</v>
      </c>
      <c r="S3604" s="15">
        <f t="shared" si="170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0" t="s">
        <v>8315</v>
      </c>
      <c r="R3605" t="s">
        <v>8316</v>
      </c>
      <c r="S3605" s="15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0" t="s">
        <v>8315</v>
      </c>
      <c r="R3606" t="s">
        <v>8316</v>
      </c>
      <c r="S3606" s="15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0" t="s">
        <v>8315</v>
      </c>
      <c r="R3607" t="s">
        <v>8316</v>
      </c>
      <c r="S3607" s="15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0" t="s">
        <v>8315</v>
      </c>
      <c r="R3608" t="s">
        <v>8316</v>
      </c>
      <c r="S3608" s="15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0" t="s">
        <v>8315</v>
      </c>
      <c r="R3609" t="s">
        <v>8316</v>
      </c>
      <c r="S3609" s="15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0" t="s">
        <v>8315</v>
      </c>
      <c r="R3610" t="s">
        <v>8316</v>
      </c>
      <c r="S3610" s="15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0" t="s">
        <v>8315</v>
      </c>
      <c r="R3611" t="s">
        <v>8316</v>
      </c>
      <c r="S3611" s="15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0" t="s">
        <v>8315</v>
      </c>
      <c r="R3612" t="s">
        <v>8316</v>
      </c>
      <c r="S3612" s="15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0" t="s">
        <v>8315</v>
      </c>
      <c r="R3613" t="s">
        <v>8316</v>
      </c>
      <c r="S3613" s="15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0" t="s">
        <v>8315</v>
      </c>
      <c r="R3614" t="s">
        <v>8316</v>
      </c>
      <c r="S3614" s="15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0" t="s">
        <v>8315</v>
      </c>
      <c r="R3615" t="s">
        <v>8316</v>
      </c>
      <c r="S3615" s="15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0" t="s">
        <v>8315</v>
      </c>
      <c r="R3616" t="s">
        <v>8316</v>
      </c>
      <c r="S3616" s="15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0" t="s">
        <v>8315</v>
      </c>
      <c r="R3617" t="s">
        <v>8316</v>
      </c>
      <c r="S3617" s="15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0" t="s">
        <v>8315</v>
      </c>
      <c r="R3618" t="s">
        <v>8316</v>
      </c>
      <c r="S3618" s="15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0" t="s">
        <v>8315</v>
      </c>
      <c r="R3619" t="s">
        <v>8316</v>
      </c>
      <c r="S3619" s="15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0" t="s">
        <v>8315</v>
      </c>
      <c r="R3620" t="s">
        <v>8316</v>
      </c>
      <c r="S3620" s="15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0" t="s">
        <v>8315</v>
      </c>
      <c r="R3621" t="s">
        <v>8316</v>
      </c>
      <c r="S3621" s="15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0" t="s">
        <v>8315</v>
      </c>
      <c r="R3622" t="s">
        <v>8316</v>
      </c>
      <c r="S3622" s="15">
        <f t="shared" si="170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0" t="s">
        <v>8315</v>
      </c>
      <c r="R3623" t="s">
        <v>8316</v>
      </c>
      <c r="S3623" s="15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0" t="s">
        <v>8315</v>
      </c>
      <c r="R3624" t="s">
        <v>8316</v>
      </c>
      <c r="S3624" s="15">
        <f t="shared" si="170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0" t="s">
        <v>8315</v>
      </c>
      <c r="R3625" t="s">
        <v>8316</v>
      </c>
      <c r="S3625" s="15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0" t="s">
        <v>8315</v>
      </c>
      <c r="R3626" t="s">
        <v>8316</v>
      </c>
      <c r="S3626" s="15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0" t="s">
        <v>8315</v>
      </c>
      <c r="R3627" t="s">
        <v>8316</v>
      </c>
      <c r="S3627" s="15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0" t="s">
        <v>8315</v>
      </c>
      <c r="R3628" t="s">
        <v>8316</v>
      </c>
      <c r="S3628" s="15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0" t="s">
        <v>8315</v>
      </c>
      <c r="R3629" t="s">
        <v>8316</v>
      </c>
      <c r="S3629" s="15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0" t="s">
        <v>8315</v>
      </c>
      <c r="R3630" t="s">
        <v>8357</v>
      </c>
      <c r="S3630" s="15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0" t="s">
        <v>8315</v>
      </c>
      <c r="R3631" t="s">
        <v>8357</v>
      </c>
      <c r="S3631" s="15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0" t="s">
        <v>8315</v>
      </c>
      <c r="R3632" t="s">
        <v>8357</v>
      </c>
      <c r="S3632" s="15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0" t="s">
        <v>8315</v>
      </c>
      <c r="R3633" t="s">
        <v>8357</v>
      </c>
      <c r="S3633" s="15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0" t="s">
        <v>8315</v>
      </c>
      <c r="R3634" t="s">
        <v>8357</v>
      </c>
      <c r="S3634" s="15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0" t="s">
        <v>8315</v>
      </c>
      <c r="R3635" t="s">
        <v>8357</v>
      </c>
      <c r="S3635" s="15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0" t="s">
        <v>8315</v>
      </c>
      <c r="R3636" t="s">
        <v>8357</v>
      </c>
      <c r="S3636" s="15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0" t="s">
        <v>8315</v>
      </c>
      <c r="R3637" t="s">
        <v>8357</v>
      </c>
      <c r="S3637" s="15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0" t="s">
        <v>8315</v>
      </c>
      <c r="R3638" t="s">
        <v>8357</v>
      </c>
      <c r="S3638" s="15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0" t="s">
        <v>8315</v>
      </c>
      <c r="R3639" t="s">
        <v>8357</v>
      </c>
      <c r="S3639" s="15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0" t="s">
        <v>8315</v>
      </c>
      <c r="R3640" t="s">
        <v>8357</v>
      </c>
      <c r="S3640" s="15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0" t="s">
        <v>8315</v>
      </c>
      <c r="R3641" t="s">
        <v>8357</v>
      </c>
      <c r="S3641" s="15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0" t="s">
        <v>8315</v>
      </c>
      <c r="R3642" t="s">
        <v>8357</v>
      </c>
      <c r="S3642" s="15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0" t="s">
        <v>8315</v>
      </c>
      <c r="R3643" t="s">
        <v>8357</v>
      </c>
      <c r="S3643" s="15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0" t="s">
        <v>8315</v>
      </c>
      <c r="R3644" t="s">
        <v>8357</v>
      </c>
      <c r="S3644" s="15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0" t="s">
        <v>8315</v>
      </c>
      <c r="R3645" t="s">
        <v>8357</v>
      </c>
      <c r="S3645" s="15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0" t="s">
        <v>8315</v>
      </c>
      <c r="R3646" t="s">
        <v>8357</v>
      </c>
      <c r="S3646" s="15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0" t="s">
        <v>8315</v>
      </c>
      <c r="R3647" t="s">
        <v>8357</v>
      </c>
      <c r="S3647" s="15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0" t="s">
        <v>8315</v>
      </c>
      <c r="R3648" t="s">
        <v>8357</v>
      </c>
      <c r="S3648" s="15">
        <f t="shared" si="170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0" t="s">
        <v>8315</v>
      </c>
      <c r="R3649" t="s">
        <v>8357</v>
      </c>
      <c r="S3649" s="15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1">ROUND(E3650/D3650*100,0)</f>
        <v>100</v>
      </c>
      <c r="P3650">
        <f t="shared" ref="P3650:P3713" si="172">IFERROR(ROUND(E3650/L3650,2),0)</f>
        <v>550.04</v>
      </c>
      <c r="Q3650" s="10" t="s">
        <v>8315</v>
      </c>
      <c r="R3650" t="s">
        <v>8316</v>
      </c>
      <c r="S3650" s="15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 t="shared" si="172"/>
        <v>97.5</v>
      </c>
      <c r="Q3651" s="10" t="s">
        <v>8315</v>
      </c>
      <c r="R3651" t="s">
        <v>8316</v>
      </c>
      <c r="S3651" s="15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0" t="s">
        <v>8315</v>
      </c>
      <c r="R3652" t="s">
        <v>8316</v>
      </c>
      <c r="S3652" s="15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0" t="s">
        <v>8315</v>
      </c>
      <c r="R3653" t="s">
        <v>8316</v>
      </c>
      <c r="S3653" s="15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0" t="s">
        <v>8315</v>
      </c>
      <c r="R3654" t="s">
        <v>8316</v>
      </c>
      <c r="S3654" s="15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0" t="s">
        <v>8315</v>
      </c>
      <c r="R3655" t="s">
        <v>8316</v>
      </c>
      <c r="S3655" s="15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0" t="s">
        <v>8315</v>
      </c>
      <c r="R3656" t="s">
        <v>8316</v>
      </c>
      <c r="S3656" s="15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0" t="s">
        <v>8315</v>
      </c>
      <c r="R3657" t="s">
        <v>8316</v>
      </c>
      <c r="S3657" s="15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0" t="s">
        <v>8315</v>
      </c>
      <c r="R3658" t="s">
        <v>8316</v>
      </c>
      <c r="S3658" s="15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0" t="s">
        <v>8315</v>
      </c>
      <c r="R3659" t="s">
        <v>8316</v>
      </c>
      <c r="S3659" s="15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0" t="s">
        <v>8315</v>
      </c>
      <c r="R3660" t="s">
        <v>8316</v>
      </c>
      <c r="S3660" s="15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0" t="s">
        <v>8315</v>
      </c>
      <c r="R3661" t="s">
        <v>8316</v>
      </c>
      <c r="S3661" s="15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0" t="s">
        <v>8315</v>
      </c>
      <c r="R3662" t="s">
        <v>8316</v>
      </c>
      <c r="S3662" s="15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0" t="s">
        <v>8315</v>
      </c>
      <c r="R3663" t="s">
        <v>8316</v>
      </c>
      <c r="S3663" s="15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0" t="s">
        <v>8315</v>
      </c>
      <c r="R3664" t="s">
        <v>8316</v>
      </c>
      <c r="S3664" s="15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0" t="s">
        <v>8315</v>
      </c>
      <c r="R3665" t="s">
        <v>8316</v>
      </c>
      <c r="S3665" s="15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0" t="s">
        <v>8315</v>
      </c>
      <c r="R3666" t="s">
        <v>8316</v>
      </c>
      <c r="S3666" s="15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0" t="s">
        <v>8315</v>
      </c>
      <c r="R3667" t="s">
        <v>8316</v>
      </c>
      <c r="S3667" s="15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0" t="s">
        <v>8315</v>
      </c>
      <c r="R3668" t="s">
        <v>8316</v>
      </c>
      <c r="S3668" s="15">
        <f t="shared" si="173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0" t="s">
        <v>8315</v>
      </c>
      <c r="R3669" t="s">
        <v>8316</v>
      </c>
      <c r="S3669" s="15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0" t="s">
        <v>8315</v>
      </c>
      <c r="R3670" t="s">
        <v>8316</v>
      </c>
      <c r="S3670" s="15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0" t="s">
        <v>8315</v>
      </c>
      <c r="R3671" t="s">
        <v>8316</v>
      </c>
      <c r="S3671" s="15">
        <f t="shared" si="173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0" t="s">
        <v>8315</v>
      </c>
      <c r="R3672" t="s">
        <v>8316</v>
      </c>
      <c r="S3672" s="15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0" t="s">
        <v>8315</v>
      </c>
      <c r="R3673" t="s">
        <v>8316</v>
      </c>
      <c r="S3673" s="15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0" t="s">
        <v>8315</v>
      </c>
      <c r="R3674" t="s">
        <v>8316</v>
      </c>
      <c r="S3674" s="15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0" t="s">
        <v>8315</v>
      </c>
      <c r="R3675" t="s">
        <v>8316</v>
      </c>
      <c r="S3675" s="15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0" t="s">
        <v>8315</v>
      </c>
      <c r="R3676" t="s">
        <v>8316</v>
      </c>
      <c r="S3676" s="15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0" t="s">
        <v>8315</v>
      </c>
      <c r="R3677" t="s">
        <v>8316</v>
      </c>
      <c r="S3677" s="15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0" t="s">
        <v>8315</v>
      </c>
      <c r="R3678" t="s">
        <v>8316</v>
      </c>
      <c r="S3678" s="15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0" t="s">
        <v>8315</v>
      </c>
      <c r="R3679" t="s">
        <v>8316</v>
      </c>
      <c r="S3679" s="15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0" t="s">
        <v>8315</v>
      </c>
      <c r="R3680" t="s">
        <v>8316</v>
      </c>
      <c r="S3680" s="15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0" t="s">
        <v>8315</v>
      </c>
      <c r="R3681" t="s">
        <v>8316</v>
      </c>
      <c r="S3681" s="15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0" t="s">
        <v>8315</v>
      </c>
      <c r="R3682" t="s">
        <v>8316</v>
      </c>
      <c r="S3682" s="15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0" t="s">
        <v>8315</v>
      </c>
      <c r="R3683" t="s">
        <v>8316</v>
      </c>
      <c r="S3683" s="15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0" t="s">
        <v>8315</v>
      </c>
      <c r="R3684" t="s">
        <v>8316</v>
      </c>
      <c r="S3684" s="15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0" t="s">
        <v>8315</v>
      </c>
      <c r="R3685" t="s">
        <v>8316</v>
      </c>
      <c r="S3685" s="15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0" t="s">
        <v>8315</v>
      </c>
      <c r="R3686" t="s">
        <v>8316</v>
      </c>
      <c r="S3686" s="15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0" t="s">
        <v>8315</v>
      </c>
      <c r="R3687" t="s">
        <v>8316</v>
      </c>
      <c r="S3687" s="15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0" t="s">
        <v>8315</v>
      </c>
      <c r="R3688" t="s">
        <v>8316</v>
      </c>
      <c r="S3688" s="15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0" t="s">
        <v>8315</v>
      </c>
      <c r="R3689" t="s">
        <v>8316</v>
      </c>
      <c r="S3689" s="15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0" t="s">
        <v>8315</v>
      </c>
      <c r="R3690" t="s">
        <v>8316</v>
      </c>
      <c r="S3690" s="15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0" t="s">
        <v>8315</v>
      </c>
      <c r="R3691" t="s">
        <v>8316</v>
      </c>
      <c r="S3691" s="15">
        <f t="shared" si="173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0" t="s">
        <v>8315</v>
      </c>
      <c r="R3692" t="s">
        <v>8316</v>
      </c>
      <c r="S3692" s="15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0" t="s">
        <v>8315</v>
      </c>
      <c r="R3693" t="s">
        <v>8316</v>
      </c>
      <c r="S3693" s="15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0" t="s">
        <v>8315</v>
      </c>
      <c r="R3694" t="s">
        <v>8316</v>
      </c>
      <c r="S3694" s="15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0" t="s">
        <v>8315</v>
      </c>
      <c r="R3695" t="s">
        <v>8316</v>
      </c>
      <c r="S3695" s="15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0" t="s">
        <v>8315</v>
      </c>
      <c r="R3696" t="s">
        <v>8316</v>
      </c>
      <c r="S3696" s="15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0" t="s">
        <v>8315</v>
      </c>
      <c r="R3697" t="s">
        <v>8316</v>
      </c>
      <c r="S3697" s="15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0" t="s">
        <v>8315</v>
      </c>
      <c r="R3698" t="s">
        <v>8316</v>
      </c>
      <c r="S3698" s="15">
        <f t="shared" si="173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0" t="s">
        <v>8315</v>
      </c>
      <c r="R3699" t="s">
        <v>8316</v>
      </c>
      <c r="S3699" s="15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0" t="s">
        <v>8315</v>
      </c>
      <c r="R3700" t="s">
        <v>8316</v>
      </c>
      <c r="S3700" s="15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0" t="s">
        <v>8315</v>
      </c>
      <c r="R3701" t="s">
        <v>8316</v>
      </c>
      <c r="S3701" s="15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0" t="s">
        <v>8315</v>
      </c>
      <c r="R3702" t="s">
        <v>8316</v>
      </c>
      <c r="S3702" s="15">
        <f t="shared" si="173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0" t="s">
        <v>8315</v>
      </c>
      <c r="R3703" t="s">
        <v>8316</v>
      </c>
      <c r="S3703" s="15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0" t="s">
        <v>8315</v>
      </c>
      <c r="R3704" t="s">
        <v>8316</v>
      </c>
      <c r="S3704" s="15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0" t="s">
        <v>8315</v>
      </c>
      <c r="R3705" t="s">
        <v>8316</v>
      </c>
      <c r="S3705" s="15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0" t="s">
        <v>8315</v>
      </c>
      <c r="R3706" t="s">
        <v>8316</v>
      </c>
      <c r="S3706" s="15">
        <f t="shared" si="173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0" t="s">
        <v>8315</v>
      </c>
      <c r="R3707" t="s">
        <v>8316</v>
      </c>
      <c r="S3707" s="15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0" t="s">
        <v>8315</v>
      </c>
      <c r="R3708" t="s">
        <v>8316</v>
      </c>
      <c r="S3708" s="15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0" t="s">
        <v>8315</v>
      </c>
      <c r="R3709" t="s">
        <v>8316</v>
      </c>
      <c r="S3709" s="15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0" t="s">
        <v>8315</v>
      </c>
      <c r="R3710" t="s">
        <v>8316</v>
      </c>
      <c r="S3710" s="15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0" t="s">
        <v>8315</v>
      </c>
      <c r="R3711" t="s">
        <v>8316</v>
      </c>
      <c r="S3711" s="15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0" t="s">
        <v>8315</v>
      </c>
      <c r="R3712" t="s">
        <v>8316</v>
      </c>
      <c r="S3712" s="15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0" t="s">
        <v>8315</v>
      </c>
      <c r="R3713" t="s">
        <v>8316</v>
      </c>
      <c r="S3713" s="15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4">ROUND(E3714/D3714*100,0)</f>
        <v>154</v>
      </c>
      <c r="P3714">
        <f t="shared" ref="P3714:P3777" si="175">IFERROR(ROUND(E3714/L3714,2),0)</f>
        <v>110.87</v>
      </c>
      <c r="Q3714" s="10" t="s">
        <v>8315</v>
      </c>
      <c r="R3714" t="s">
        <v>8316</v>
      </c>
      <c r="S3714" s="15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 t="shared" si="175"/>
        <v>106.84</v>
      </c>
      <c r="Q3715" s="10" t="s">
        <v>8315</v>
      </c>
      <c r="R3715" t="s">
        <v>8316</v>
      </c>
      <c r="S3715" s="15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0" t="s">
        <v>8315</v>
      </c>
      <c r="R3716" t="s">
        <v>8316</v>
      </c>
      <c r="S3716" s="15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0" t="s">
        <v>8315</v>
      </c>
      <c r="R3717" t="s">
        <v>8316</v>
      </c>
      <c r="S3717" s="15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0" t="s">
        <v>8315</v>
      </c>
      <c r="R3718" t="s">
        <v>8316</v>
      </c>
      <c r="S3718" s="15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0" t="s">
        <v>8315</v>
      </c>
      <c r="R3719" t="s">
        <v>8316</v>
      </c>
      <c r="S3719" s="15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0" t="s">
        <v>8315</v>
      </c>
      <c r="R3720" t="s">
        <v>8316</v>
      </c>
      <c r="S3720" s="15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0" t="s">
        <v>8315</v>
      </c>
      <c r="R3721" t="s">
        <v>8316</v>
      </c>
      <c r="S3721" s="15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0" t="s">
        <v>8315</v>
      </c>
      <c r="R3722" t="s">
        <v>8316</v>
      </c>
      <c r="S3722" s="15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0" t="s">
        <v>8315</v>
      </c>
      <c r="R3723" t="s">
        <v>8316</v>
      </c>
      <c r="S3723" s="15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0" t="s">
        <v>8315</v>
      </c>
      <c r="R3724" t="s">
        <v>8316</v>
      </c>
      <c r="S3724" s="15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0" t="s">
        <v>8315</v>
      </c>
      <c r="R3725" t="s">
        <v>8316</v>
      </c>
      <c r="S3725" s="15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0" t="s">
        <v>8315</v>
      </c>
      <c r="R3726" t="s">
        <v>8316</v>
      </c>
      <c r="S3726" s="15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0" t="s">
        <v>8315</v>
      </c>
      <c r="R3727" t="s">
        <v>8316</v>
      </c>
      <c r="S3727" s="15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0" t="s">
        <v>8315</v>
      </c>
      <c r="R3728" t="s">
        <v>8316</v>
      </c>
      <c r="S3728" s="15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0" t="s">
        <v>8315</v>
      </c>
      <c r="R3729" t="s">
        <v>8316</v>
      </c>
      <c r="S3729" s="15">
        <f t="shared" si="17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0" t="s">
        <v>8315</v>
      </c>
      <c r="R3730" t="s">
        <v>8316</v>
      </c>
      <c r="S3730" s="15">
        <f t="shared" si="17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0" t="s">
        <v>8315</v>
      </c>
      <c r="R3731" t="s">
        <v>8316</v>
      </c>
      <c r="S3731" s="15">
        <f t="shared" si="17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0" t="s">
        <v>8315</v>
      </c>
      <c r="R3732" t="s">
        <v>8316</v>
      </c>
      <c r="S3732" s="15">
        <f t="shared" si="17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0" t="s">
        <v>8315</v>
      </c>
      <c r="R3733" t="s">
        <v>8316</v>
      </c>
      <c r="S3733" s="15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0" t="s">
        <v>8315</v>
      </c>
      <c r="R3734" t="s">
        <v>8316</v>
      </c>
      <c r="S3734" s="15">
        <f t="shared" si="17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0" t="s">
        <v>8315</v>
      </c>
      <c r="R3735" t="s">
        <v>8316</v>
      </c>
      <c r="S3735" s="15">
        <f t="shared" si="17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0" t="s">
        <v>8315</v>
      </c>
      <c r="R3736" t="s">
        <v>8316</v>
      </c>
      <c r="S3736" s="15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0" t="s">
        <v>8315</v>
      </c>
      <c r="R3737" t="s">
        <v>8316</v>
      </c>
      <c r="S3737" s="15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0" t="s">
        <v>8315</v>
      </c>
      <c r="R3738" t="s">
        <v>8316</v>
      </c>
      <c r="S3738" s="15">
        <f t="shared" si="17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0" t="s">
        <v>8315</v>
      </c>
      <c r="R3739" t="s">
        <v>8316</v>
      </c>
      <c r="S3739" s="15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0" t="s">
        <v>8315</v>
      </c>
      <c r="R3740" t="s">
        <v>8316</v>
      </c>
      <c r="S3740" s="15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0" t="s">
        <v>8315</v>
      </c>
      <c r="R3741" t="s">
        <v>8316</v>
      </c>
      <c r="S3741" s="15">
        <f t="shared" si="17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0" t="s">
        <v>8315</v>
      </c>
      <c r="R3742" t="s">
        <v>8316</v>
      </c>
      <c r="S3742" s="15">
        <f t="shared" si="17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0" t="s">
        <v>8315</v>
      </c>
      <c r="R3743" t="s">
        <v>8316</v>
      </c>
      <c r="S3743" s="15">
        <f t="shared" si="17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0" t="s">
        <v>8315</v>
      </c>
      <c r="R3744" t="s">
        <v>8316</v>
      </c>
      <c r="S3744" s="15">
        <f t="shared" si="17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0" t="s">
        <v>8315</v>
      </c>
      <c r="R3745" t="s">
        <v>8316</v>
      </c>
      <c r="S3745" s="15">
        <f t="shared" si="17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0" t="s">
        <v>8315</v>
      </c>
      <c r="R3746" t="s">
        <v>8316</v>
      </c>
      <c r="S3746" s="15">
        <f t="shared" si="17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0" t="s">
        <v>8315</v>
      </c>
      <c r="R3747" t="s">
        <v>8316</v>
      </c>
      <c r="S3747" s="15">
        <f t="shared" si="17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0" t="s">
        <v>8315</v>
      </c>
      <c r="R3748" t="s">
        <v>8316</v>
      </c>
      <c r="S3748" s="15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0" t="s">
        <v>8315</v>
      </c>
      <c r="R3749" t="s">
        <v>8316</v>
      </c>
      <c r="S3749" s="15">
        <f t="shared" si="176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0" t="s">
        <v>8315</v>
      </c>
      <c r="R3750" t="s">
        <v>8357</v>
      </c>
      <c r="S3750" s="15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0" t="s">
        <v>8315</v>
      </c>
      <c r="R3751" t="s">
        <v>8357</v>
      </c>
      <c r="S3751" s="15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0" t="s">
        <v>8315</v>
      </c>
      <c r="R3752" t="s">
        <v>8357</v>
      </c>
      <c r="S3752" s="15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0" t="s">
        <v>8315</v>
      </c>
      <c r="R3753" t="s">
        <v>8357</v>
      </c>
      <c r="S3753" s="15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0" t="s">
        <v>8315</v>
      </c>
      <c r="R3754" t="s">
        <v>8357</v>
      </c>
      <c r="S3754" s="15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0" t="s">
        <v>8315</v>
      </c>
      <c r="R3755" t="s">
        <v>8357</v>
      </c>
      <c r="S3755" s="15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0" t="s">
        <v>8315</v>
      </c>
      <c r="R3756" t="s">
        <v>8357</v>
      </c>
      <c r="S3756" s="15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0" t="s">
        <v>8315</v>
      </c>
      <c r="R3757" t="s">
        <v>8357</v>
      </c>
      <c r="S3757" s="15">
        <f t="shared" si="176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0" t="s">
        <v>8315</v>
      </c>
      <c r="R3758" t="s">
        <v>8357</v>
      </c>
      <c r="S3758" s="15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0" t="s">
        <v>8315</v>
      </c>
      <c r="R3759" t="s">
        <v>8357</v>
      </c>
      <c r="S3759" s="15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0" t="s">
        <v>8315</v>
      </c>
      <c r="R3760" t="s">
        <v>8357</v>
      </c>
      <c r="S3760" s="15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0" t="s">
        <v>8315</v>
      </c>
      <c r="R3761" t="s">
        <v>8357</v>
      </c>
      <c r="S3761" s="15">
        <f t="shared" si="176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0" t="s">
        <v>8315</v>
      </c>
      <c r="R3762" t="s">
        <v>8357</v>
      </c>
      <c r="S3762" s="15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0" t="s">
        <v>8315</v>
      </c>
      <c r="R3763" t="s">
        <v>8357</v>
      </c>
      <c r="S3763" s="15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0" t="s">
        <v>8315</v>
      </c>
      <c r="R3764" t="s">
        <v>8357</v>
      </c>
      <c r="S3764" s="15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0" t="s">
        <v>8315</v>
      </c>
      <c r="R3765" t="s">
        <v>8357</v>
      </c>
      <c r="S3765" s="15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0" t="s">
        <v>8315</v>
      </c>
      <c r="R3766" t="s">
        <v>8357</v>
      </c>
      <c r="S3766" s="15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0" t="s">
        <v>8315</v>
      </c>
      <c r="R3767" t="s">
        <v>8357</v>
      </c>
      <c r="S3767" s="15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0" t="s">
        <v>8315</v>
      </c>
      <c r="R3768" t="s">
        <v>8357</v>
      </c>
      <c r="S3768" s="15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0" t="s">
        <v>8315</v>
      </c>
      <c r="R3769" t="s">
        <v>8357</v>
      </c>
      <c r="S3769" s="15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0" t="s">
        <v>8315</v>
      </c>
      <c r="R3770" t="s">
        <v>8357</v>
      </c>
      <c r="S3770" s="15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0" t="s">
        <v>8315</v>
      </c>
      <c r="R3771" t="s">
        <v>8357</v>
      </c>
      <c r="S3771" s="15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0" t="s">
        <v>8315</v>
      </c>
      <c r="R3772" t="s">
        <v>8357</v>
      </c>
      <c r="S3772" s="15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0" t="s">
        <v>8315</v>
      </c>
      <c r="R3773" t="s">
        <v>8357</v>
      </c>
      <c r="S3773" s="15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0" t="s">
        <v>8315</v>
      </c>
      <c r="R3774" t="s">
        <v>8357</v>
      </c>
      <c r="S3774" s="15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0" t="s">
        <v>8315</v>
      </c>
      <c r="R3775" t="s">
        <v>8357</v>
      </c>
      <c r="S3775" s="15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0" t="s">
        <v>8315</v>
      </c>
      <c r="R3776" t="s">
        <v>8357</v>
      </c>
      <c r="S3776" s="15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0" t="s">
        <v>8315</v>
      </c>
      <c r="R3777" t="s">
        <v>8357</v>
      </c>
      <c r="S3777" s="15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77">ROUND(E3778/D3778*100,0)</f>
        <v>107</v>
      </c>
      <c r="P3778">
        <f t="shared" ref="P3778:P3841" si="178">IFERROR(ROUND(E3778/L3778,2),0)</f>
        <v>90.82</v>
      </c>
      <c r="Q3778" s="10" t="s">
        <v>8315</v>
      </c>
      <c r="R3778" t="s">
        <v>8357</v>
      </c>
      <c r="S3778" s="15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 t="shared" si="178"/>
        <v>48.54</v>
      </c>
      <c r="Q3779" s="10" t="s">
        <v>8315</v>
      </c>
      <c r="R3779" t="s">
        <v>8357</v>
      </c>
      <c r="S3779" s="15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0" t="s">
        <v>8315</v>
      </c>
      <c r="R3780" t="s">
        <v>8357</v>
      </c>
      <c r="S3780" s="15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0" t="s">
        <v>8315</v>
      </c>
      <c r="R3781" t="s">
        <v>8357</v>
      </c>
      <c r="S3781" s="15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0" t="s">
        <v>8315</v>
      </c>
      <c r="R3782" t="s">
        <v>8357</v>
      </c>
      <c r="S3782" s="15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0" t="s">
        <v>8315</v>
      </c>
      <c r="R3783" t="s">
        <v>8357</v>
      </c>
      <c r="S3783" s="15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0" t="s">
        <v>8315</v>
      </c>
      <c r="R3784" t="s">
        <v>8357</v>
      </c>
      <c r="S3784" s="15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0" t="s">
        <v>8315</v>
      </c>
      <c r="R3785" t="s">
        <v>8357</v>
      </c>
      <c r="S3785" s="15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0" t="s">
        <v>8315</v>
      </c>
      <c r="R3786" t="s">
        <v>8357</v>
      </c>
      <c r="S3786" s="15">
        <f t="shared" si="17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0" t="s">
        <v>8315</v>
      </c>
      <c r="R3787" t="s">
        <v>8357</v>
      </c>
      <c r="S3787" s="15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0" t="s">
        <v>8315</v>
      </c>
      <c r="R3788" t="s">
        <v>8357</v>
      </c>
      <c r="S3788" s="15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0" t="s">
        <v>8315</v>
      </c>
      <c r="R3789" t="s">
        <v>8357</v>
      </c>
      <c r="S3789" s="15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0" t="s">
        <v>8315</v>
      </c>
      <c r="R3790" t="s">
        <v>8357</v>
      </c>
      <c r="S3790" s="15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0" t="s">
        <v>8315</v>
      </c>
      <c r="R3791" t="s">
        <v>8357</v>
      </c>
      <c r="S3791" s="15">
        <f t="shared" si="17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0" t="s">
        <v>8315</v>
      </c>
      <c r="R3792" t="s">
        <v>8357</v>
      </c>
      <c r="S3792" s="15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0" t="s">
        <v>8315</v>
      </c>
      <c r="R3793" t="s">
        <v>8357</v>
      </c>
      <c r="S3793" s="15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0" t="s">
        <v>8315</v>
      </c>
      <c r="R3794" t="s">
        <v>8357</v>
      </c>
      <c r="S3794" s="15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0" t="s">
        <v>8315</v>
      </c>
      <c r="R3795" t="s">
        <v>8357</v>
      </c>
      <c r="S3795" s="15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0" t="s">
        <v>8315</v>
      </c>
      <c r="R3796" t="s">
        <v>8357</v>
      </c>
      <c r="S3796" s="15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0" t="s">
        <v>8315</v>
      </c>
      <c r="R3797" t="s">
        <v>8357</v>
      </c>
      <c r="S3797" s="15">
        <f t="shared" si="17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0" t="s">
        <v>8315</v>
      </c>
      <c r="R3798" t="s">
        <v>8357</v>
      </c>
      <c r="S3798" s="15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0" t="s">
        <v>8315</v>
      </c>
      <c r="R3799" t="s">
        <v>8357</v>
      </c>
      <c r="S3799" s="15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0" t="s">
        <v>8315</v>
      </c>
      <c r="R3800" t="s">
        <v>8357</v>
      </c>
      <c r="S3800" s="15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0" t="s">
        <v>8315</v>
      </c>
      <c r="R3801" t="s">
        <v>8357</v>
      </c>
      <c r="S3801" s="15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0" t="s">
        <v>8315</v>
      </c>
      <c r="R3802" t="s">
        <v>8357</v>
      </c>
      <c r="S3802" s="15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0" t="s">
        <v>8315</v>
      </c>
      <c r="R3803" t="s">
        <v>8357</v>
      </c>
      <c r="S3803" s="15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0" t="s">
        <v>8315</v>
      </c>
      <c r="R3804" t="s">
        <v>8357</v>
      </c>
      <c r="S3804" s="15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0" t="s">
        <v>8315</v>
      </c>
      <c r="R3805" t="s">
        <v>8357</v>
      </c>
      <c r="S3805" s="15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0" t="s">
        <v>8315</v>
      </c>
      <c r="R3806" t="s">
        <v>8357</v>
      </c>
      <c r="S3806" s="15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0" t="s">
        <v>8315</v>
      </c>
      <c r="R3807" t="s">
        <v>8357</v>
      </c>
      <c r="S3807" s="15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0" t="s">
        <v>8315</v>
      </c>
      <c r="R3808" t="s">
        <v>8357</v>
      </c>
      <c r="S3808" s="15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0" t="s">
        <v>8315</v>
      </c>
      <c r="R3809" t="s">
        <v>8357</v>
      </c>
      <c r="S3809" s="15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0" t="s">
        <v>8315</v>
      </c>
      <c r="R3810" t="s">
        <v>8316</v>
      </c>
      <c r="S3810" s="15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0" t="s">
        <v>8315</v>
      </c>
      <c r="R3811" t="s">
        <v>8316</v>
      </c>
      <c r="S3811" s="15">
        <f t="shared" si="17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0" t="s">
        <v>8315</v>
      </c>
      <c r="R3812" t="s">
        <v>8316</v>
      </c>
      <c r="S3812" s="15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0" t="s">
        <v>8315</v>
      </c>
      <c r="R3813" t="s">
        <v>8316</v>
      </c>
      <c r="S3813" s="15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0" t="s">
        <v>8315</v>
      </c>
      <c r="R3814" t="s">
        <v>8316</v>
      </c>
      <c r="S3814" s="15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0" t="s">
        <v>8315</v>
      </c>
      <c r="R3815" t="s">
        <v>8316</v>
      </c>
      <c r="S3815" s="15">
        <f t="shared" si="17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0" t="s">
        <v>8315</v>
      </c>
      <c r="R3816" t="s">
        <v>8316</v>
      </c>
      <c r="S3816" s="15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0" t="s">
        <v>8315</v>
      </c>
      <c r="R3817" t="s">
        <v>8316</v>
      </c>
      <c r="S3817" s="15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0" t="s">
        <v>8315</v>
      </c>
      <c r="R3818" t="s">
        <v>8316</v>
      </c>
      <c r="S3818" s="15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0" t="s">
        <v>8315</v>
      </c>
      <c r="R3819" t="s">
        <v>8316</v>
      </c>
      <c r="S3819" s="15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0" t="s">
        <v>8315</v>
      </c>
      <c r="R3820" t="s">
        <v>8316</v>
      </c>
      <c r="S3820" s="15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0" t="s">
        <v>8315</v>
      </c>
      <c r="R3821" t="s">
        <v>8316</v>
      </c>
      <c r="S3821" s="15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0" t="s">
        <v>8315</v>
      </c>
      <c r="R3822" t="s">
        <v>8316</v>
      </c>
      <c r="S3822" s="15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0" t="s">
        <v>8315</v>
      </c>
      <c r="R3823" t="s">
        <v>8316</v>
      </c>
      <c r="S3823" s="15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0" t="s">
        <v>8315</v>
      </c>
      <c r="R3824" t="s">
        <v>8316</v>
      </c>
      <c r="S3824" s="15">
        <f t="shared" si="17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0" t="s">
        <v>8315</v>
      </c>
      <c r="R3825" t="s">
        <v>8316</v>
      </c>
      <c r="S3825" s="15">
        <f t="shared" si="17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0" t="s">
        <v>8315</v>
      </c>
      <c r="R3826" t="s">
        <v>8316</v>
      </c>
      <c r="S3826" s="15">
        <f t="shared" si="17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0" t="s">
        <v>8315</v>
      </c>
      <c r="R3827" t="s">
        <v>8316</v>
      </c>
      <c r="S3827" s="15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0" t="s">
        <v>8315</v>
      </c>
      <c r="R3828" t="s">
        <v>8316</v>
      </c>
      <c r="S3828" s="15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0" t="s">
        <v>8315</v>
      </c>
      <c r="R3829" t="s">
        <v>8316</v>
      </c>
      <c r="S3829" s="15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0" t="s">
        <v>8315</v>
      </c>
      <c r="R3830" t="s">
        <v>8316</v>
      </c>
      <c r="S3830" s="15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0" t="s">
        <v>8315</v>
      </c>
      <c r="R3831" t="s">
        <v>8316</v>
      </c>
      <c r="S3831" s="15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0" t="s">
        <v>8315</v>
      </c>
      <c r="R3832" t="s">
        <v>8316</v>
      </c>
      <c r="S3832" s="15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0" t="s">
        <v>8315</v>
      </c>
      <c r="R3833" t="s">
        <v>8316</v>
      </c>
      <c r="S3833" s="15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0" t="s">
        <v>8315</v>
      </c>
      <c r="R3834" t="s">
        <v>8316</v>
      </c>
      <c r="S3834" s="15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0" t="s">
        <v>8315</v>
      </c>
      <c r="R3835" t="s">
        <v>8316</v>
      </c>
      <c r="S3835" s="15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0" t="s">
        <v>8315</v>
      </c>
      <c r="R3836" t="s">
        <v>8316</v>
      </c>
      <c r="S3836" s="15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0" t="s">
        <v>8315</v>
      </c>
      <c r="R3837" t="s">
        <v>8316</v>
      </c>
      <c r="S3837" s="15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0" t="s">
        <v>8315</v>
      </c>
      <c r="R3838" t="s">
        <v>8316</v>
      </c>
      <c r="S3838" s="15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0" t="s">
        <v>8315</v>
      </c>
      <c r="R3839" t="s">
        <v>8316</v>
      </c>
      <c r="S3839" s="15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0" t="s">
        <v>8315</v>
      </c>
      <c r="R3840" t="s">
        <v>8316</v>
      </c>
      <c r="S3840" s="15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0" t="s">
        <v>8315</v>
      </c>
      <c r="R3841" t="s">
        <v>8316</v>
      </c>
      <c r="S3841" s="15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0">ROUND(E3842/D3842*100,0)</f>
        <v>6500</v>
      </c>
      <c r="P3842">
        <f t="shared" ref="P3842:P3905" si="181">IFERROR(ROUND(E3842/L3842,2),0)</f>
        <v>21.67</v>
      </c>
      <c r="Q3842" s="10" t="s">
        <v>8315</v>
      </c>
      <c r="R3842" t="s">
        <v>8316</v>
      </c>
      <c r="S3842" s="15">
        <f t="shared" si="17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 t="shared" si="181"/>
        <v>25.65</v>
      </c>
      <c r="Q3843" s="10" t="s">
        <v>8315</v>
      </c>
      <c r="R3843" t="s">
        <v>8316</v>
      </c>
      <c r="S3843" s="15">
        <f t="shared" ref="S3843:S3906" si="182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0" t="s">
        <v>8315</v>
      </c>
      <c r="R3844" t="s">
        <v>8316</v>
      </c>
      <c r="S3844" s="15">
        <f t="shared" si="182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0" t="s">
        <v>8315</v>
      </c>
      <c r="R3845" t="s">
        <v>8316</v>
      </c>
      <c r="S3845" s="15">
        <f t="shared" si="182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0" t="s">
        <v>8315</v>
      </c>
      <c r="R3846" t="s">
        <v>8316</v>
      </c>
      <c r="S3846" s="15">
        <f t="shared" si="182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0" t="s">
        <v>8315</v>
      </c>
      <c r="R3847" t="s">
        <v>8316</v>
      </c>
      <c r="S3847" s="15">
        <f t="shared" si="182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0" t="s">
        <v>8315</v>
      </c>
      <c r="R3848" t="s">
        <v>8316</v>
      </c>
      <c r="S3848" s="15">
        <f t="shared" si="182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0" t="s">
        <v>8315</v>
      </c>
      <c r="R3849" t="s">
        <v>8316</v>
      </c>
      <c r="S3849" s="15">
        <f t="shared" si="182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0" t="s">
        <v>8315</v>
      </c>
      <c r="R3850" t="s">
        <v>8316</v>
      </c>
      <c r="S3850" s="15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0" t="s">
        <v>8315</v>
      </c>
      <c r="R3851" t="s">
        <v>8316</v>
      </c>
      <c r="S3851" s="15">
        <f t="shared" si="182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0" t="s">
        <v>8315</v>
      </c>
      <c r="R3852" t="s">
        <v>8316</v>
      </c>
      <c r="S3852" s="15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0" t="s">
        <v>8315</v>
      </c>
      <c r="R3853" t="s">
        <v>8316</v>
      </c>
      <c r="S3853" s="15">
        <f t="shared" si="182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0" t="s">
        <v>8315</v>
      </c>
      <c r="R3854" t="s">
        <v>8316</v>
      </c>
      <c r="S3854" s="15">
        <f t="shared" si="182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0" t="s">
        <v>8315</v>
      </c>
      <c r="R3855" t="s">
        <v>8316</v>
      </c>
      <c r="S3855" s="15">
        <f t="shared" si="182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0" t="s">
        <v>8315</v>
      </c>
      <c r="R3856" t="s">
        <v>8316</v>
      </c>
      <c r="S3856" s="15">
        <f t="shared" si="182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0" t="s">
        <v>8315</v>
      </c>
      <c r="R3857" t="s">
        <v>8316</v>
      </c>
      <c r="S3857" s="15">
        <f t="shared" si="182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0" t="s">
        <v>8315</v>
      </c>
      <c r="R3858" t="s">
        <v>8316</v>
      </c>
      <c r="S3858" s="15">
        <f t="shared" si="182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0" t="s">
        <v>8315</v>
      </c>
      <c r="R3859" t="s">
        <v>8316</v>
      </c>
      <c r="S3859" s="15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0" t="s">
        <v>8315</v>
      </c>
      <c r="R3860" t="s">
        <v>8316</v>
      </c>
      <c r="S3860" s="15">
        <f t="shared" si="182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0" t="s">
        <v>8315</v>
      </c>
      <c r="R3861" t="s">
        <v>8316</v>
      </c>
      <c r="S3861" s="15">
        <f t="shared" si="182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0" t="s">
        <v>8315</v>
      </c>
      <c r="R3862" t="s">
        <v>8316</v>
      </c>
      <c r="S3862" s="15">
        <f t="shared" si="182"/>
        <v>41863.660995370366</v>
      </c>
    </row>
    <row r="3863" spans="1:19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0" t="s">
        <v>8315</v>
      </c>
      <c r="R3863" t="s">
        <v>8316</v>
      </c>
      <c r="S3863" s="15">
        <f t="shared" si="182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0" t="s">
        <v>8315</v>
      </c>
      <c r="R3864" t="s">
        <v>8316</v>
      </c>
      <c r="S3864" s="15">
        <f t="shared" si="182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0" t="s">
        <v>8315</v>
      </c>
      <c r="R3865" t="s">
        <v>8316</v>
      </c>
      <c r="S3865" s="15">
        <f t="shared" si="182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0" t="s">
        <v>8315</v>
      </c>
      <c r="R3866" t="s">
        <v>8316</v>
      </c>
      <c r="S3866" s="15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0" t="s">
        <v>8315</v>
      </c>
      <c r="R3867" t="s">
        <v>8316</v>
      </c>
      <c r="S3867" s="15">
        <f t="shared" si="182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0" t="s">
        <v>8315</v>
      </c>
      <c r="R3868" t="s">
        <v>8316</v>
      </c>
      <c r="S3868" s="15">
        <f t="shared" si="182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0" t="s">
        <v>8315</v>
      </c>
      <c r="R3869" t="s">
        <v>8316</v>
      </c>
      <c r="S3869" s="15">
        <f t="shared" si="182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0" t="s">
        <v>8315</v>
      </c>
      <c r="R3870" t="s">
        <v>8357</v>
      </c>
      <c r="S3870" s="15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0" t="s">
        <v>8315</v>
      </c>
      <c r="R3871" t="s">
        <v>8357</v>
      </c>
      <c r="S3871" s="15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0" t="s">
        <v>8315</v>
      </c>
      <c r="R3872" t="s">
        <v>8357</v>
      </c>
      <c r="S3872" s="15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0" t="s">
        <v>8315</v>
      </c>
      <c r="R3873" t="s">
        <v>8357</v>
      </c>
      <c r="S3873" s="15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0" t="s">
        <v>8315</v>
      </c>
      <c r="R3874" t="s">
        <v>8357</v>
      </c>
      <c r="S3874" s="15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0" t="s">
        <v>8315</v>
      </c>
      <c r="R3875" t="s">
        <v>8357</v>
      </c>
      <c r="S3875" s="15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0" t="s">
        <v>8315</v>
      </c>
      <c r="R3876" t="s">
        <v>8357</v>
      </c>
      <c r="S3876" s="15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0" t="s">
        <v>8315</v>
      </c>
      <c r="R3877" t="s">
        <v>8357</v>
      </c>
      <c r="S3877" s="15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0" t="s">
        <v>8315</v>
      </c>
      <c r="R3878" t="s">
        <v>8357</v>
      </c>
      <c r="S3878" s="15">
        <f t="shared" si="182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0" t="s">
        <v>8315</v>
      </c>
      <c r="R3879" t="s">
        <v>8357</v>
      </c>
      <c r="S3879" s="15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0" t="s">
        <v>8315</v>
      </c>
      <c r="R3880" t="s">
        <v>8357</v>
      </c>
      <c r="S3880" s="15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0" t="s">
        <v>8315</v>
      </c>
      <c r="R3881" t="s">
        <v>8357</v>
      </c>
      <c r="S3881" s="15">
        <f t="shared" si="182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0" t="s">
        <v>8315</v>
      </c>
      <c r="R3882" t="s">
        <v>8357</v>
      </c>
      <c r="S3882" s="15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0" t="s">
        <v>8315</v>
      </c>
      <c r="R3883" t="s">
        <v>8357</v>
      </c>
      <c r="S3883" s="15">
        <f t="shared" si="182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0" t="s">
        <v>8315</v>
      </c>
      <c r="R3884" t="s">
        <v>8357</v>
      </c>
      <c r="S3884" s="15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0" t="s">
        <v>8315</v>
      </c>
      <c r="R3885" t="s">
        <v>8357</v>
      </c>
      <c r="S3885" s="15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0" t="s">
        <v>8315</v>
      </c>
      <c r="R3886" t="s">
        <v>8357</v>
      </c>
      <c r="S3886" s="15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0" t="s">
        <v>8315</v>
      </c>
      <c r="R3887" t="s">
        <v>8357</v>
      </c>
      <c r="S3887" s="15">
        <f t="shared" si="182"/>
        <v>42499.951284722221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0" t="s">
        <v>8315</v>
      </c>
      <c r="R3888" t="s">
        <v>8357</v>
      </c>
      <c r="S3888" s="15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0" t="s">
        <v>8315</v>
      </c>
      <c r="R3889" t="s">
        <v>8357</v>
      </c>
      <c r="S3889" s="15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0" t="s">
        <v>8315</v>
      </c>
      <c r="R3890" t="s">
        <v>8316</v>
      </c>
      <c r="S3890" s="15">
        <f t="shared" si="182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0" t="s">
        <v>8315</v>
      </c>
      <c r="R3891" t="s">
        <v>8316</v>
      </c>
      <c r="S3891" s="15">
        <f t="shared" si="182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0" t="s">
        <v>8315</v>
      </c>
      <c r="R3892" t="s">
        <v>8316</v>
      </c>
      <c r="S3892" s="15">
        <f t="shared" si="182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0" t="s">
        <v>8315</v>
      </c>
      <c r="R3893" t="s">
        <v>8316</v>
      </c>
      <c r="S3893" s="15">
        <f t="shared" si="182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0" t="s">
        <v>8315</v>
      </c>
      <c r="R3894" t="s">
        <v>8316</v>
      </c>
      <c r="S3894" s="15">
        <f t="shared" si="182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0" t="s">
        <v>8315</v>
      </c>
      <c r="R3895" t="s">
        <v>8316</v>
      </c>
      <c r="S3895" s="15">
        <f t="shared" si="182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0" t="s">
        <v>8315</v>
      </c>
      <c r="R3896" t="s">
        <v>8316</v>
      </c>
      <c r="S3896" s="15">
        <f t="shared" si="182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0" t="s">
        <v>8315</v>
      </c>
      <c r="R3897" t="s">
        <v>8316</v>
      </c>
      <c r="S3897" s="15">
        <f t="shared" si="182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0" t="s">
        <v>8315</v>
      </c>
      <c r="R3898" t="s">
        <v>8316</v>
      </c>
      <c r="S3898" s="15">
        <f t="shared" si="182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0" t="s">
        <v>8315</v>
      </c>
      <c r="R3899" t="s">
        <v>8316</v>
      </c>
      <c r="S3899" s="15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0" t="s">
        <v>8315</v>
      </c>
      <c r="R3900" t="s">
        <v>8316</v>
      </c>
      <c r="S3900" s="15">
        <f t="shared" si="182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0" t="s">
        <v>8315</v>
      </c>
      <c r="R3901" t="s">
        <v>8316</v>
      </c>
      <c r="S3901" s="15">
        <f t="shared" si="182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0" t="s">
        <v>8315</v>
      </c>
      <c r="R3902" t="s">
        <v>8316</v>
      </c>
      <c r="S3902" s="15">
        <f t="shared" si="182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0" t="s">
        <v>8315</v>
      </c>
      <c r="R3903" t="s">
        <v>8316</v>
      </c>
      <c r="S3903" s="15">
        <f t="shared" si="182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0" t="s">
        <v>8315</v>
      </c>
      <c r="R3904" t="s">
        <v>8316</v>
      </c>
      <c r="S3904" s="15">
        <f t="shared" si="182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0" t="s">
        <v>8315</v>
      </c>
      <c r="R3905" t="s">
        <v>8316</v>
      </c>
      <c r="S3905" s="15">
        <f t="shared" si="182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3">ROUND(E3906/D3906*100,0)</f>
        <v>0</v>
      </c>
      <c r="P3906">
        <f t="shared" ref="P3906:P3969" si="184">IFERROR(ROUND(E3906/L3906,2),0)</f>
        <v>1.5</v>
      </c>
      <c r="Q3906" s="10" t="s">
        <v>8315</v>
      </c>
      <c r="R3906" t="s">
        <v>8316</v>
      </c>
      <c r="S3906" s="15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 t="shared" si="184"/>
        <v>24.71</v>
      </c>
      <c r="Q3907" s="10" t="s">
        <v>8315</v>
      </c>
      <c r="R3907" t="s">
        <v>8316</v>
      </c>
      <c r="S3907" s="15">
        <f t="shared" ref="S3907:S3970" si="185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0" t="s">
        <v>8315</v>
      </c>
      <c r="R3908" t="s">
        <v>8316</v>
      </c>
      <c r="S3908" s="15">
        <f t="shared" si="18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0" t="s">
        <v>8315</v>
      </c>
      <c r="R3909" t="s">
        <v>8316</v>
      </c>
      <c r="S3909" s="15">
        <f t="shared" si="18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0" t="s">
        <v>8315</v>
      </c>
      <c r="R3910" t="s">
        <v>8316</v>
      </c>
      <c r="S3910" s="15">
        <f t="shared" si="18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0" t="s">
        <v>8315</v>
      </c>
      <c r="R3911" t="s">
        <v>8316</v>
      </c>
      <c r="S3911" s="15">
        <f t="shared" si="18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0" t="s">
        <v>8315</v>
      </c>
      <c r="R3912" t="s">
        <v>8316</v>
      </c>
      <c r="S3912" s="15">
        <f t="shared" si="18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0" t="s">
        <v>8315</v>
      </c>
      <c r="R3913" t="s">
        <v>8316</v>
      </c>
      <c r="S3913" s="15">
        <f t="shared" si="18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0" t="s">
        <v>8315</v>
      </c>
      <c r="R3914" t="s">
        <v>8316</v>
      </c>
      <c r="S3914" s="15">
        <f t="shared" si="18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0" t="s">
        <v>8315</v>
      </c>
      <c r="R3915" t="s">
        <v>8316</v>
      </c>
      <c r="S3915" s="15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0" t="s">
        <v>8315</v>
      </c>
      <c r="R3916" t="s">
        <v>8316</v>
      </c>
      <c r="S3916" s="15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0" t="s">
        <v>8315</v>
      </c>
      <c r="R3917" t="s">
        <v>8316</v>
      </c>
      <c r="S3917" s="15">
        <f t="shared" si="18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0" t="s">
        <v>8315</v>
      </c>
      <c r="R3918" t="s">
        <v>8316</v>
      </c>
      <c r="S3918" s="15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0" t="s">
        <v>8315</v>
      </c>
      <c r="R3919" t="s">
        <v>8316</v>
      </c>
      <c r="S3919" s="15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0" t="s">
        <v>8315</v>
      </c>
      <c r="R3920" t="s">
        <v>8316</v>
      </c>
      <c r="S3920" s="15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0" t="s">
        <v>8315</v>
      </c>
      <c r="R3921" t="s">
        <v>8316</v>
      </c>
      <c r="S3921" s="15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0" t="s">
        <v>8315</v>
      </c>
      <c r="R3922" t="s">
        <v>8316</v>
      </c>
      <c r="S3922" s="15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0" t="s">
        <v>8315</v>
      </c>
      <c r="R3923" t="s">
        <v>8316</v>
      </c>
      <c r="S3923" s="15">
        <f t="shared" si="18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0" t="s">
        <v>8315</v>
      </c>
      <c r="R3924" t="s">
        <v>8316</v>
      </c>
      <c r="S3924" s="15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0" t="s">
        <v>8315</v>
      </c>
      <c r="R3925" t="s">
        <v>8316</v>
      </c>
      <c r="S3925" s="15">
        <f t="shared" si="18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0" t="s">
        <v>8315</v>
      </c>
      <c r="R3926" t="s">
        <v>8316</v>
      </c>
      <c r="S3926" s="15">
        <f t="shared" si="18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0" t="s">
        <v>8315</v>
      </c>
      <c r="R3927" t="s">
        <v>8316</v>
      </c>
      <c r="S3927" s="15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0" t="s">
        <v>8315</v>
      </c>
      <c r="R3928" t="s">
        <v>8316</v>
      </c>
      <c r="S3928" s="15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0" t="s">
        <v>8315</v>
      </c>
      <c r="R3929" t="s">
        <v>8316</v>
      </c>
      <c r="S3929" s="15">
        <f t="shared" si="18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0" t="s">
        <v>8315</v>
      </c>
      <c r="R3930" t="s">
        <v>8316</v>
      </c>
      <c r="S3930" s="15">
        <f t="shared" si="18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0" t="s">
        <v>8315</v>
      </c>
      <c r="R3931" t="s">
        <v>8316</v>
      </c>
      <c r="S3931" s="15">
        <f t="shared" si="18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0" t="s">
        <v>8315</v>
      </c>
      <c r="R3932" t="s">
        <v>8316</v>
      </c>
      <c r="S3932" s="15">
        <f t="shared" si="18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0" t="s">
        <v>8315</v>
      </c>
      <c r="R3933" t="s">
        <v>8316</v>
      </c>
      <c r="S3933" s="15">
        <f t="shared" si="185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0" t="s">
        <v>8315</v>
      </c>
      <c r="R3934" t="s">
        <v>8316</v>
      </c>
      <c r="S3934" s="15">
        <f t="shared" si="18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0" t="s">
        <v>8315</v>
      </c>
      <c r="R3935" t="s">
        <v>8316</v>
      </c>
      <c r="S3935" s="15">
        <f t="shared" si="18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0" t="s">
        <v>8315</v>
      </c>
      <c r="R3936" t="s">
        <v>8316</v>
      </c>
      <c r="S3936" s="15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0" t="s">
        <v>8315</v>
      </c>
      <c r="R3937" t="s">
        <v>8316</v>
      </c>
      <c r="S3937" s="15">
        <f t="shared" si="18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0" t="s">
        <v>8315</v>
      </c>
      <c r="R3938" t="s">
        <v>8316</v>
      </c>
      <c r="S3938" s="15">
        <f t="shared" si="18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0" t="s">
        <v>8315</v>
      </c>
      <c r="R3939" t="s">
        <v>8316</v>
      </c>
      <c r="S3939" s="15">
        <f t="shared" si="185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0" t="s">
        <v>8315</v>
      </c>
      <c r="R3940" t="s">
        <v>8316</v>
      </c>
      <c r="S3940" s="15">
        <f t="shared" si="18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0" t="s">
        <v>8315</v>
      </c>
      <c r="R3941" t="s">
        <v>8316</v>
      </c>
      <c r="S3941" s="15">
        <f t="shared" si="185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0" t="s">
        <v>8315</v>
      </c>
      <c r="R3942" t="s">
        <v>8316</v>
      </c>
      <c r="S3942" s="15">
        <f t="shared" si="18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0" t="s">
        <v>8315</v>
      </c>
      <c r="R3943" t="s">
        <v>8316</v>
      </c>
      <c r="S3943" s="15">
        <f t="shared" si="18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0" t="s">
        <v>8315</v>
      </c>
      <c r="R3944" t="s">
        <v>8316</v>
      </c>
      <c r="S3944" s="15">
        <f t="shared" si="18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0" t="s">
        <v>8315</v>
      </c>
      <c r="R3945" t="s">
        <v>8316</v>
      </c>
      <c r="S3945" s="15">
        <f t="shared" si="18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0" t="s">
        <v>8315</v>
      </c>
      <c r="R3946" t="s">
        <v>8316</v>
      </c>
      <c r="S3946" s="15">
        <f t="shared" si="18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0" t="s">
        <v>8315</v>
      </c>
      <c r="R3947" t="s">
        <v>8316</v>
      </c>
      <c r="S3947" s="15">
        <f t="shared" si="18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0" t="s">
        <v>8315</v>
      </c>
      <c r="R3948" t="s">
        <v>8316</v>
      </c>
      <c r="S3948" s="15">
        <f t="shared" si="18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0" t="s">
        <v>8315</v>
      </c>
      <c r="R3949" t="s">
        <v>8316</v>
      </c>
      <c r="S3949" s="15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0" t="s">
        <v>8315</v>
      </c>
      <c r="R3950" t="s">
        <v>8316</v>
      </c>
      <c r="S3950" s="15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0" t="s">
        <v>8315</v>
      </c>
      <c r="R3951" t="s">
        <v>8316</v>
      </c>
      <c r="S3951" s="15">
        <f t="shared" si="18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0" t="s">
        <v>8315</v>
      </c>
      <c r="R3952" t="s">
        <v>8316</v>
      </c>
      <c r="S3952" s="15">
        <f t="shared" si="18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0" t="s">
        <v>8315</v>
      </c>
      <c r="R3953" t="s">
        <v>8316</v>
      </c>
      <c r="S3953" s="15">
        <f t="shared" si="18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0" t="s">
        <v>8315</v>
      </c>
      <c r="R3954" t="s">
        <v>8316</v>
      </c>
      <c r="S3954" s="15">
        <f t="shared" si="18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0" t="s">
        <v>8315</v>
      </c>
      <c r="R3955" t="s">
        <v>8316</v>
      </c>
      <c r="S3955" s="15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0" t="s">
        <v>8315</v>
      </c>
      <c r="R3956" t="s">
        <v>8316</v>
      </c>
      <c r="S3956" s="15">
        <f t="shared" si="185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0" t="s">
        <v>8315</v>
      </c>
      <c r="R3957" t="s">
        <v>8316</v>
      </c>
      <c r="S3957" s="15">
        <f t="shared" si="18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0" t="s">
        <v>8315</v>
      </c>
      <c r="R3958" t="s">
        <v>8316</v>
      </c>
      <c r="S3958" s="15">
        <f t="shared" si="18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0" t="s">
        <v>8315</v>
      </c>
      <c r="R3959" t="s">
        <v>8316</v>
      </c>
      <c r="S3959" s="15">
        <f t="shared" si="18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0" t="s">
        <v>8315</v>
      </c>
      <c r="R3960" t="s">
        <v>8316</v>
      </c>
      <c r="S3960" s="15">
        <f t="shared" si="185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0" t="s">
        <v>8315</v>
      </c>
      <c r="R3961" t="s">
        <v>8316</v>
      </c>
      <c r="S3961" s="15">
        <f t="shared" si="18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0" t="s">
        <v>8315</v>
      </c>
      <c r="R3962" t="s">
        <v>8316</v>
      </c>
      <c r="S3962" s="15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0" t="s">
        <v>8315</v>
      </c>
      <c r="R3963" t="s">
        <v>8316</v>
      </c>
      <c r="S3963" s="15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0" t="s">
        <v>8315</v>
      </c>
      <c r="R3964" t="s">
        <v>8316</v>
      </c>
      <c r="S3964" s="15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0" t="s">
        <v>8315</v>
      </c>
      <c r="R3965" t="s">
        <v>8316</v>
      </c>
      <c r="S3965" s="15">
        <f t="shared" si="18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0" t="s">
        <v>8315</v>
      </c>
      <c r="R3966" t="s">
        <v>8316</v>
      </c>
      <c r="S3966" s="15">
        <f t="shared" si="18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0" t="s">
        <v>8315</v>
      </c>
      <c r="R3967" t="s">
        <v>8316</v>
      </c>
      <c r="S3967" s="15">
        <f t="shared" si="18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0" t="s">
        <v>8315</v>
      </c>
      <c r="R3968" t="s">
        <v>8316</v>
      </c>
      <c r="S3968" s="15">
        <f t="shared" si="185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0" t="s">
        <v>8315</v>
      </c>
      <c r="R3969" t="s">
        <v>8316</v>
      </c>
      <c r="S3969" s="15">
        <f t="shared" si="18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86">ROUND(E3970/D3970*100,0)</f>
        <v>11</v>
      </c>
      <c r="P3970">
        <f t="shared" ref="P3970:P4033" si="187">IFERROR(ROUND(E3970/L3970,2),0)</f>
        <v>47.91</v>
      </c>
      <c r="Q3970" s="10" t="s">
        <v>8315</v>
      </c>
      <c r="R3970" t="s">
        <v>8316</v>
      </c>
      <c r="S3970" s="15">
        <f t="shared" si="18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 t="shared" si="187"/>
        <v>35.17</v>
      </c>
      <c r="Q3971" s="10" t="s">
        <v>8315</v>
      </c>
      <c r="R3971" t="s">
        <v>8316</v>
      </c>
      <c r="S3971" s="15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8316</v>
      </c>
      <c r="S3972" s="15">
        <f t="shared" si="188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8316</v>
      </c>
      <c r="S3973" s="15">
        <f t="shared" si="188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8316</v>
      </c>
      <c r="S3974" s="15">
        <f t="shared" si="188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8316</v>
      </c>
      <c r="S3975" s="15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8316</v>
      </c>
      <c r="S3976" s="15">
        <f t="shared" si="188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8316</v>
      </c>
      <c r="S3977" s="15">
        <f t="shared" si="188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8316</v>
      </c>
      <c r="S3978" s="15">
        <f t="shared" si="188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8316</v>
      </c>
      <c r="S3979" s="15">
        <f t="shared" si="188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0" t="s">
        <v>8315</v>
      </c>
      <c r="R3980" t="s">
        <v>8316</v>
      </c>
      <c r="S3980" s="15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0" t="s">
        <v>8315</v>
      </c>
      <c r="R3981" t="s">
        <v>8316</v>
      </c>
      <c r="S3981" s="15">
        <f t="shared" si="188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0" t="s">
        <v>8315</v>
      </c>
      <c r="R3982" t="s">
        <v>8316</v>
      </c>
      <c r="S3982" s="15">
        <f t="shared" si="188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0" t="s">
        <v>8315</v>
      </c>
      <c r="R3983" t="s">
        <v>8316</v>
      </c>
      <c r="S3983" s="15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0" t="s">
        <v>8315</v>
      </c>
      <c r="R3984" t="s">
        <v>8316</v>
      </c>
      <c r="S3984" s="15">
        <f t="shared" si="188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0" t="s">
        <v>8315</v>
      </c>
      <c r="R3985" t="s">
        <v>8316</v>
      </c>
      <c r="S3985" s="15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0" t="s">
        <v>8315</v>
      </c>
      <c r="R3986" t="s">
        <v>8316</v>
      </c>
      <c r="S3986" s="15">
        <f t="shared" si="188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0" t="s">
        <v>8315</v>
      </c>
      <c r="R3987" t="s">
        <v>8316</v>
      </c>
      <c r="S3987" s="15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0" t="s">
        <v>8315</v>
      </c>
      <c r="R3988" t="s">
        <v>8316</v>
      </c>
      <c r="S3988" s="15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0" t="s">
        <v>8315</v>
      </c>
      <c r="R3989" t="s">
        <v>8316</v>
      </c>
      <c r="S3989" s="15">
        <f t="shared" si="188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0" t="s">
        <v>8315</v>
      </c>
      <c r="R3990" t="s">
        <v>8316</v>
      </c>
      <c r="S3990" s="15">
        <f t="shared" si="188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0" t="s">
        <v>8315</v>
      </c>
      <c r="R3991" t="s">
        <v>8316</v>
      </c>
      <c r="S3991" s="15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0" t="s">
        <v>8315</v>
      </c>
      <c r="R3992" t="s">
        <v>8316</v>
      </c>
      <c r="S3992" s="15">
        <f t="shared" si="188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0" t="s">
        <v>8315</v>
      </c>
      <c r="R3993" t="s">
        <v>8316</v>
      </c>
      <c r="S3993" s="15">
        <f t="shared" si="188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0" t="s">
        <v>8315</v>
      </c>
      <c r="R3994" t="s">
        <v>8316</v>
      </c>
      <c r="S3994" s="15">
        <f t="shared" si="188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0" t="s">
        <v>8315</v>
      </c>
      <c r="R3995" t="s">
        <v>8316</v>
      </c>
      <c r="S3995" s="15">
        <f t="shared" si="188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0" t="s">
        <v>8315</v>
      </c>
      <c r="R3996" t="s">
        <v>8316</v>
      </c>
      <c r="S3996" s="15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0" t="s">
        <v>8315</v>
      </c>
      <c r="R3997" t="s">
        <v>8316</v>
      </c>
      <c r="S3997" s="15">
        <f t="shared" si="188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0" t="s">
        <v>8315</v>
      </c>
      <c r="R3998" t="s">
        <v>8316</v>
      </c>
      <c r="S3998" s="15">
        <f t="shared" si="188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0" t="s">
        <v>8315</v>
      </c>
      <c r="R3999" t="s">
        <v>8316</v>
      </c>
      <c r="S3999" s="15">
        <f t="shared" si="188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0" t="s">
        <v>8315</v>
      </c>
      <c r="R4000" t="s">
        <v>8316</v>
      </c>
      <c r="S4000" s="15">
        <f t="shared" si="188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0" t="s">
        <v>8315</v>
      </c>
      <c r="R4001" t="s">
        <v>8316</v>
      </c>
      <c r="S4001" s="15">
        <f t="shared" si="188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0" t="s">
        <v>8315</v>
      </c>
      <c r="R4002" t="s">
        <v>8316</v>
      </c>
      <c r="S4002" s="15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0" t="s">
        <v>8315</v>
      </c>
      <c r="R4003" t="s">
        <v>8316</v>
      </c>
      <c r="S4003" s="15">
        <f t="shared" si="188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0" t="s">
        <v>8315</v>
      </c>
      <c r="R4004" t="s">
        <v>8316</v>
      </c>
      <c r="S4004" s="15">
        <f t="shared" si="188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0" t="s">
        <v>8315</v>
      </c>
      <c r="R4005" t="s">
        <v>8316</v>
      </c>
      <c r="S4005" s="15">
        <f t="shared" si="188"/>
        <v>42050.587349537032</v>
      </c>
    </row>
    <row r="4006" spans="1:19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0" t="s">
        <v>8315</v>
      </c>
      <c r="R4006" t="s">
        <v>8316</v>
      </c>
      <c r="S4006" s="15">
        <f t="shared" si="188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0" t="s">
        <v>8315</v>
      </c>
      <c r="R4007" t="s">
        <v>8316</v>
      </c>
      <c r="S4007" s="15">
        <f t="shared" si="188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0" t="s">
        <v>8315</v>
      </c>
      <c r="R4008" t="s">
        <v>8316</v>
      </c>
      <c r="S4008" s="15">
        <f t="shared" si="188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0" t="s">
        <v>8315</v>
      </c>
      <c r="R4009" t="s">
        <v>8316</v>
      </c>
      <c r="S4009" s="15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0" t="s">
        <v>8315</v>
      </c>
      <c r="R4010" t="s">
        <v>8316</v>
      </c>
      <c r="S4010" s="15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0" t="s">
        <v>8315</v>
      </c>
      <c r="R4011" t="s">
        <v>8316</v>
      </c>
      <c r="S4011" s="15">
        <f t="shared" si="188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0" t="s">
        <v>8315</v>
      </c>
      <c r="R4012" t="s">
        <v>8316</v>
      </c>
      <c r="S4012" s="15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0" t="s">
        <v>8315</v>
      </c>
      <c r="R4013" t="s">
        <v>8316</v>
      </c>
      <c r="S4013" s="15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0" t="s">
        <v>8315</v>
      </c>
      <c r="R4014" t="s">
        <v>8316</v>
      </c>
      <c r="S4014" s="15">
        <f t="shared" si="188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0" t="s">
        <v>8315</v>
      </c>
      <c r="R4015" t="s">
        <v>8316</v>
      </c>
      <c r="S4015" s="15">
        <f t="shared" si="188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0" t="s">
        <v>8315</v>
      </c>
      <c r="R4016" t="s">
        <v>8316</v>
      </c>
      <c r="S4016" s="15">
        <f t="shared" si="188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0" t="s">
        <v>8315</v>
      </c>
      <c r="R4017" t="s">
        <v>8316</v>
      </c>
      <c r="S4017" s="15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0" t="s">
        <v>8315</v>
      </c>
      <c r="R4018" t="s">
        <v>8316</v>
      </c>
      <c r="S4018" s="15">
        <f t="shared" si="188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0" t="s">
        <v>8315</v>
      </c>
      <c r="R4019" t="s">
        <v>8316</v>
      </c>
      <c r="S4019" s="15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0" t="s">
        <v>8315</v>
      </c>
      <c r="R4020" t="s">
        <v>8316</v>
      </c>
      <c r="S4020" s="15">
        <f t="shared" si="188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0" t="s">
        <v>8315</v>
      </c>
      <c r="R4021" t="s">
        <v>8316</v>
      </c>
      <c r="S4021" s="15">
        <f t="shared" si="188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0" t="s">
        <v>8315</v>
      </c>
      <c r="R4022" t="s">
        <v>8316</v>
      </c>
      <c r="S4022" s="15">
        <f t="shared" si="188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0" t="s">
        <v>8315</v>
      </c>
      <c r="R4023" t="s">
        <v>8316</v>
      </c>
      <c r="S4023" s="15">
        <f t="shared" si="188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0" t="s">
        <v>8315</v>
      </c>
      <c r="R4024" t="s">
        <v>8316</v>
      </c>
      <c r="S4024" s="15">
        <f t="shared" si="188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0" t="s">
        <v>8315</v>
      </c>
      <c r="R4025" t="s">
        <v>8316</v>
      </c>
      <c r="S4025" s="15">
        <f t="shared" si="188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0" t="s">
        <v>8315</v>
      </c>
      <c r="R4026" t="s">
        <v>8316</v>
      </c>
      <c r="S4026" s="15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0" t="s">
        <v>8315</v>
      </c>
      <c r="R4027" t="s">
        <v>8316</v>
      </c>
      <c r="S4027" s="15">
        <f t="shared" si="188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8315</v>
      </c>
      <c r="R4028" t="s">
        <v>8316</v>
      </c>
      <c r="S4028" s="15">
        <f t="shared" si="188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0" t="s">
        <v>8315</v>
      </c>
      <c r="R4029" t="s">
        <v>8316</v>
      </c>
      <c r="S4029" s="15">
        <f t="shared" si="188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0" t="s">
        <v>8315</v>
      </c>
      <c r="R4030" t="s">
        <v>8316</v>
      </c>
      <c r="S4030" s="15">
        <f t="shared" si="188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0" t="s">
        <v>8315</v>
      </c>
      <c r="R4031" t="s">
        <v>8316</v>
      </c>
      <c r="S4031" s="15">
        <f t="shared" si="188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0" t="s">
        <v>8315</v>
      </c>
      <c r="R4032" t="s">
        <v>8316</v>
      </c>
      <c r="S4032" s="15">
        <f t="shared" si="188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0" t="s">
        <v>8315</v>
      </c>
      <c r="R4033" t="s">
        <v>8316</v>
      </c>
      <c r="S4033" s="15">
        <f t="shared" si="188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89">ROUND(E4034/D4034*100,0)</f>
        <v>7</v>
      </c>
      <c r="P4034">
        <f t="shared" ref="P4034:P4097" si="190">IFERROR(ROUND(E4034/L4034,2),0)</f>
        <v>59</v>
      </c>
      <c r="Q4034" s="10" t="s">
        <v>8315</v>
      </c>
      <c r="R4034" t="s">
        <v>8316</v>
      </c>
      <c r="S4034" s="15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 t="shared" si="190"/>
        <v>65.34</v>
      </c>
      <c r="Q4035" s="10" t="s">
        <v>8315</v>
      </c>
      <c r="R4035" t="s">
        <v>8316</v>
      </c>
      <c r="S4035" s="15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8316</v>
      </c>
      <c r="S4036" s="15">
        <f t="shared" si="191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8316</v>
      </c>
      <c r="S4037" s="15">
        <f t="shared" si="191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8316</v>
      </c>
      <c r="S4038" s="15">
        <f t="shared" si="191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8316</v>
      </c>
      <c r="S4039" s="15">
        <f t="shared" si="191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8316</v>
      </c>
      <c r="S4040" s="15">
        <f t="shared" si="191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8316</v>
      </c>
      <c r="S4041" s="15">
        <f t="shared" si="191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8316</v>
      </c>
      <c r="S4042" s="15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5">
        <f t="shared" si="191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0" t="s">
        <v>8315</v>
      </c>
      <c r="R4044" t="s">
        <v>8316</v>
      </c>
      <c r="S4044" s="15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0" t="s">
        <v>8315</v>
      </c>
      <c r="R4045" t="s">
        <v>8316</v>
      </c>
      <c r="S4045" s="15">
        <f t="shared" si="191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0" t="s">
        <v>8315</v>
      </c>
      <c r="R4046" t="s">
        <v>8316</v>
      </c>
      <c r="S4046" s="15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0" t="s">
        <v>8315</v>
      </c>
      <c r="R4047" t="s">
        <v>8316</v>
      </c>
      <c r="S4047" s="15">
        <f t="shared" si="191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0" t="s">
        <v>8315</v>
      </c>
      <c r="R4048" t="s">
        <v>8316</v>
      </c>
      <c r="S4048" s="15">
        <f t="shared" si="191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0" t="s">
        <v>8315</v>
      </c>
      <c r="R4049" t="s">
        <v>8316</v>
      </c>
      <c r="S4049" s="15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0" t="s">
        <v>8315</v>
      </c>
      <c r="R4050" t="s">
        <v>8316</v>
      </c>
      <c r="S4050" s="15">
        <f t="shared" si="191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0" t="s">
        <v>8315</v>
      </c>
      <c r="R4051" t="s">
        <v>8316</v>
      </c>
      <c r="S4051" s="15">
        <f t="shared" si="191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0" t="s">
        <v>8315</v>
      </c>
      <c r="R4052" t="s">
        <v>8316</v>
      </c>
      <c r="S4052" s="15">
        <f t="shared" si="191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8315</v>
      </c>
      <c r="R4053" t="s">
        <v>8316</v>
      </c>
      <c r="S4053" s="15">
        <f t="shared" si="191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0" t="s">
        <v>8315</v>
      </c>
      <c r="R4054" t="s">
        <v>8316</v>
      </c>
      <c r="S4054" s="15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0" t="s">
        <v>8315</v>
      </c>
      <c r="R4055" t="s">
        <v>8316</v>
      </c>
      <c r="S4055" s="15">
        <f t="shared" si="191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0" t="s">
        <v>8315</v>
      </c>
      <c r="R4056" t="s">
        <v>8316</v>
      </c>
      <c r="S4056" s="15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0" t="s">
        <v>8315</v>
      </c>
      <c r="R4057" t="s">
        <v>8316</v>
      </c>
      <c r="S4057" s="15">
        <f t="shared" si="191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0" t="s">
        <v>8315</v>
      </c>
      <c r="R4058" t="s">
        <v>8316</v>
      </c>
      <c r="S4058" s="15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0" t="s">
        <v>8315</v>
      </c>
      <c r="R4059" t="s">
        <v>8316</v>
      </c>
      <c r="S4059" s="15">
        <f t="shared" si="191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0" t="s">
        <v>8315</v>
      </c>
      <c r="R4060" t="s">
        <v>8316</v>
      </c>
      <c r="S4060" s="15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0" t="s">
        <v>8315</v>
      </c>
      <c r="R4061" t="s">
        <v>8316</v>
      </c>
      <c r="S4061" s="15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0" t="s">
        <v>8315</v>
      </c>
      <c r="R4062" t="s">
        <v>8316</v>
      </c>
      <c r="S4062" s="15">
        <f t="shared" si="191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0" t="s">
        <v>8315</v>
      </c>
      <c r="R4063" t="s">
        <v>8316</v>
      </c>
      <c r="S4063" s="15">
        <f t="shared" si="191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0" t="s">
        <v>8315</v>
      </c>
      <c r="R4064" t="s">
        <v>8316</v>
      </c>
      <c r="S4064" s="15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0" t="s">
        <v>8315</v>
      </c>
      <c r="R4065" t="s">
        <v>8316</v>
      </c>
      <c r="S4065" s="15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0" t="s">
        <v>8315</v>
      </c>
      <c r="R4066" t="s">
        <v>8316</v>
      </c>
      <c r="S4066" s="15">
        <f t="shared" si="191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0" t="s">
        <v>8315</v>
      </c>
      <c r="R4067" t="s">
        <v>8316</v>
      </c>
      <c r="S4067" s="15">
        <f t="shared" si="191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0" t="s">
        <v>8315</v>
      </c>
      <c r="R4068" t="s">
        <v>8316</v>
      </c>
      <c r="S4068" s="15">
        <f t="shared" si="191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0" t="s">
        <v>8315</v>
      </c>
      <c r="R4069" t="s">
        <v>8316</v>
      </c>
      <c r="S4069" s="15">
        <f t="shared" si="191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0" t="s">
        <v>8315</v>
      </c>
      <c r="R4070" t="s">
        <v>8316</v>
      </c>
      <c r="S4070" s="15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0" t="s">
        <v>8315</v>
      </c>
      <c r="R4071" t="s">
        <v>8316</v>
      </c>
      <c r="S4071" s="15">
        <f t="shared" si="191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0" t="s">
        <v>8315</v>
      </c>
      <c r="R4072" t="s">
        <v>8316</v>
      </c>
      <c r="S4072" s="15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0" t="s">
        <v>8315</v>
      </c>
      <c r="R4073" t="s">
        <v>8316</v>
      </c>
      <c r="S4073" s="15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0" t="s">
        <v>8315</v>
      </c>
      <c r="R4074" t="s">
        <v>8316</v>
      </c>
      <c r="S4074" s="15">
        <f t="shared" si="191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0" t="s">
        <v>8315</v>
      </c>
      <c r="R4075" t="s">
        <v>8316</v>
      </c>
      <c r="S4075" s="15">
        <f t="shared" si="191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0" t="s">
        <v>8315</v>
      </c>
      <c r="R4076" t="s">
        <v>8316</v>
      </c>
      <c r="S4076" s="15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0" t="s">
        <v>8315</v>
      </c>
      <c r="R4077" t="s">
        <v>8316</v>
      </c>
      <c r="S4077" s="15">
        <f t="shared" si="191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8315</v>
      </c>
      <c r="R4078" t="s">
        <v>8316</v>
      </c>
      <c r="S4078" s="15">
        <f t="shared" si="191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0" t="s">
        <v>8315</v>
      </c>
      <c r="R4079" t="s">
        <v>8316</v>
      </c>
      <c r="S4079" s="15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0" t="s">
        <v>8315</v>
      </c>
      <c r="R4080" t="s">
        <v>8316</v>
      </c>
      <c r="S4080" s="15">
        <f t="shared" si="191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0" t="s">
        <v>8315</v>
      </c>
      <c r="R4081" t="s">
        <v>8316</v>
      </c>
      <c r="S4081" s="15">
        <f t="shared" si="191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8315</v>
      </c>
      <c r="R4082" t="s">
        <v>8316</v>
      </c>
      <c r="S4082" s="15">
        <f t="shared" si="191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0" t="s">
        <v>8315</v>
      </c>
      <c r="R4083" t="s">
        <v>8316</v>
      </c>
      <c r="S4083" s="15">
        <f t="shared" si="191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0" t="s">
        <v>8315</v>
      </c>
      <c r="R4084" t="s">
        <v>8316</v>
      </c>
      <c r="S4084" s="15">
        <f t="shared" si="191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0" t="s">
        <v>8315</v>
      </c>
      <c r="R4085" t="s">
        <v>8316</v>
      </c>
      <c r="S4085" s="15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0" t="s">
        <v>8315</v>
      </c>
      <c r="R4086" t="s">
        <v>8316</v>
      </c>
      <c r="S4086" s="15">
        <f t="shared" si="191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0" t="s">
        <v>8315</v>
      </c>
      <c r="R4087" t="s">
        <v>8316</v>
      </c>
      <c r="S4087" s="15">
        <f t="shared" si="191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0" t="s">
        <v>8315</v>
      </c>
      <c r="R4088" t="s">
        <v>8316</v>
      </c>
      <c r="S4088" s="15">
        <f t="shared" si="191"/>
        <v>42329.166666666672</v>
      </c>
    </row>
    <row r="4089" spans="1:19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0" t="s">
        <v>8315</v>
      </c>
      <c r="R4089" t="s">
        <v>8316</v>
      </c>
      <c r="S4089" s="15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0" t="s">
        <v>8315</v>
      </c>
      <c r="R4090" t="s">
        <v>8316</v>
      </c>
      <c r="S4090" s="15">
        <f t="shared" si="191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0" t="s">
        <v>8315</v>
      </c>
      <c r="R4091" t="s">
        <v>8316</v>
      </c>
      <c r="S4091" s="15">
        <f t="shared" si="191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0" t="s">
        <v>8315</v>
      </c>
      <c r="R4092" t="s">
        <v>8316</v>
      </c>
      <c r="S4092" s="15">
        <f t="shared" si="191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0" t="s">
        <v>8315</v>
      </c>
      <c r="R4093" t="s">
        <v>8316</v>
      </c>
      <c r="S4093" s="15">
        <f t="shared" si="191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0" t="s">
        <v>8315</v>
      </c>
      <c r="R4094" t="s">
        <v>8316</v>
      </c>
      <c r="S4094" s="15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0" t="s">
        <v>8315</v>
      </c>
      <c r="R4095" t="s">
        <v>8316</v>
      </c>
      <c r="S4095" s="15">
        <f t="shared" si="191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0" t="s">
        <v>8315</v>
      </c>
      <c r="R4096" t="s">
        <v>8316</v>
      </c>
      <c r="S4096" s="15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0" t="s">
        <v>8315</v>
      </c>
      <c r="R4097" t="s">
        <v>8316</v>
      </c>
      <c r="S4097" s="15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2">ROUND(E4098/D4098*100,0)</f>
        <v>11</v>
      </c>
      <c r="P4098">
        <f t="shared" ref="P4098:P4115" si="193">IFERROR(ROUND(E4098/L4098,2),0)</f>
        <v>80</v>
      </c>
      <c r="Q4098" s="10" t="s">
        <v>8315</v>
      </c>
      <c r="R4098" t="s">
        <v>8316</v>
      </c>
      <c r="S4098" s="15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si="193"/>
        <v>0</v>
      </c>
      <c r="Q4099" s="10" t="s">
        <v>8315</v>
      </c>
      <c r="R4099" t="s">
        <v>8316</v>
      </c>
      <c r="S4099" s="15">
        <f t="shared" ref="S4099:S4115" si="194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5">
        <f t="shared" si="194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5">
        <f t="shared" si="194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5">
        <f t="shared" si="194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5">
        <f t="shared" si="194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5">
        <f t="shared" si="194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5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5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5">
        <f t="shared" si="194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0" t="s">
        <v>8315</v>
      </c>
      <c r="R4108" t="s">
        <v>8316</v>
      </c>
      <c r="S4108" s="15">
        <f t="shared" si="194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0" t="s">
        <v>8315</v>
      </c>
      <c r="R4109" t="s">
        <v>8316</v>
      </c>
      <c r="S4109" s="15">
        <f t="shared" si="194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0" t="s">
        <v>8315</v>
      </c>
      <c r="R4110" t="s">
        <v>8316</v>
      </c>
      <c r="S4110" s="15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0" t="s">
        <v>8315</v>
      </c>
      <c r="R4111" t="s">
        <v>8316</v>
      </c>
      <c r="S4111" s="15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0" t="s">
        <v>8315</v>
      </c>
      <c r="R4112" t="s">
        <v>8316</v>
      </c>
      <c r="S4112" s="15">
        <f t="shared" si="194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0" t="s">
        <v>8315</v>
      </c>
      <c r="R4113" t="s">
        <v>8316</v>
      </c>
      <c r="S4113" s="15">
        <f t="shared" si="194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0" t="s">
        <v>8315</v>
      </c>
      <c r="R4114" t="s">
        <v>8316</v>
      </c>
      <c r="S4114" s="15">
        <f t="shared" si="194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0" t="s">
        <v>8315</v>
      </c>
      <c r="R4115" t="s">
        <v>8316</v>
      </c>
      <c r="S4115" s="15">
        <f t="shared" si="194"/>
        <v>42377.273611111115</v>
      </c>
    </row>
  </sheetData>
  <autoFilter ref="A1:S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showGridLines="0" workbookViewId="0">
      <selection activeCell="G5" sqref="G5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2" t="s">
        <v>8362</v>
      </c>
      <c r="B4" s="13" t="s">
        <v>8219</v>
      </c>
      <c r="C4" s="13" t="s">
        <v>8220</v>
      </c>
      <c r="D4" s="13" t="s">
        <v>8221</v>
      </c>
      <c r="E4" s="13" t="s">
        <v>8218</v>
      </c>
      <c r="F4" s="13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showGridLines="0" workbookViewId="0">
      <selection activeCell="R22" sqref="R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3.85546875" customWidth="1"/>
    <col min="5" max="5" width="10" bestFit="1" customWidth="1"/>
    <col min="6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2" t="s">
        <v>8362</v>
      </c>
      <c r="B5" s="13" t="s">
        <v>8220</v>
      </c>
      <c r="C5" s="13" t="s">
        <v>8221</v>
      </c>
      <c r="D5" s="13" t="s">
        <v>8218</v>
      </c>
      <c r="E5" s="13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GridLines="0"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7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s="13" t="s">
        <v>8219</v>
      </c>
      <c r="C5" s="13" t="s">
        <v>8220</v>
      </c>
      <c r="D5" s="13" t="s">
        <v>8221</v>
      </c>
      <c r="E5" s="13" t="s">
        <v>8218</v>
      </c>
      <c r="F5" s="13" t="s">
        <v>8361</v>
      </c>
    </row>
    <row r="6" spans="1:6" x14ac:dyDescent="0.25">
      <c r="A6" s="16" t="s">
        <v>8371</v>
      </c>
      <c r="B6" s="14">
        <v>4</v>
      </c>
      <c r="C6" s="14">
        <v>38</v>
      </c>
      <c r="D6" s="14"/>
      <c r="E6" s="14">
        <v>42</v>
      </c>
      <c r="F6" s="14">
        <v>84</v>
      </c>
    </row>
    <row r="7" spans="1:6" x14ac:dyDescent="0.25">
      <c r="A7" s="16" t="s">
        <v>8372</v>
      </c>
      <c r="B7" s="14">
        <v>3</v>
      </c>
      <c r="C7" s="14">
        <v>31</v>
      </c>
      <c r="D7" s="14"/>
      <c r="E7" s="14">
        <v>56</v>
      </c>
      <c r="F7" s="14">
        <v>90</v>
      </c>
    </row>
    <row r="8" spans="1:6" x14ac:dyDescent="0.25">
      <c r="A8" s="16" t="s">
        <v>8373</v>
      </c>
      <c r="B8" s="14">
        <v>7</v>
      </c>
      <c r="C8" s="14">
        <v>34</v>
      </c>
      <c r="D8" s="14">
        <v>10</v>
      </c>
      <c r="E8" s="14">
        <v>63</v>
      </c>
      <c r="F8" s="14">
        <v>114</v>
      </c>
    </row>
    <row r="9" spans="1:6" x14ac:dyDescent="0.25">
      <c r="A9" s="16" t="s">
        <v>8374</v>
      </c>
      <c r="B9" s="14"/>
      <c r="C9" s="14">
        <v>35</v>
      </c>
      <c r="D9" s="14">
        <v>13</v>
      </c>
      <c r="E9" s="14">
        <v>62</v>
      </c>
      <c r="F9" s="14">
        <v>110</v>
      </c>
    </row>
    <row r="10" spans="1:6" x14ac:dyDescent="0.25">
      <c r="A10" s="16" t="s">
        <v>8375</v>
      </c>
      <c r="B10" s="14">
        <v>4</v>
      </c>
      <c r="C10" s="14">
        <v>46</v>
      </c>
      <c r="D10" s="14">
        <v>1</v>
      </c>
      <c r="E10" s="14">
        <v>75</v>
      </c>
      <c r="F10" s="14">
        <v>126</v>
      </c>
    </row>
    <row r="11" spans="1:6" x14ac:dyDescent="0.25">
      <c r="A11" s="16" t="s">
        <v>8376</v>
      </c>
      <c r="B11" s="14">
        <v>3</v>
      </c>
      <c r="C11" s="14">
        <v>45</v>
      </c>
      <c r="D11" s="14"/>
      <c r="E11" s="14">
        <v>101</v>
      </c>
      <c r="F11" s="14">
        <v>149</v>
      </c>
    </row>
    <row r="12" spans="1:6" x14ac:dyDescent="0.25">
      <c r="A12" s="16" t="s">
        <v>8377</v>
      </c>
      <c r="B12" s="14">
        <v>3</v>
      </c>
      <c r="C12" s="14">
        <v>50</v>
      </c>
      <c r="D12" s="14"/>
      <c r="E12" s="14">
        <v>109</v>
      </c>
      <c r="F12" s="14">
        <v>162</v>
      </c>
    </row>
    <row r="13" spans="1:6" x14ac:dyDescent="0.25">
      <c r="A13" s="16" t="s">
        <v>8366</v>
      </c>
      <c r="B13" s="14">
        <v>1</v>
      </c>
      <c r="C13" s="14">
        <v>51</v>
      </c>
      <c r="D13" s="14"/>
      <c r="E13" s="14">
        <v>94</v>
      </c>
      <c r="F13" s="14">
        <v>146</v>
      </c>
    </row>
    <row r="14" spans="1:6" x14ac:dyDescent="0.25">
      <c r="A14" s="16" t="s">
        <v>8367</v>
      </c>
      <c r="B14" s="14">
        <v>5</v>
      </c>
      <c r="C14" s="14">
        <v>45</v>
      </c>
      <c r="D14" s="14"/>
      <c r="E14" s="14">
        <v>62</v>
      </c>
      <c r="F14" s="14">
        <v>112</v>
      </c>
    </row>
    <row r="15" spans="1:6" x14ac:dyDescent="0.25">
      <c r="A15" s="16" t="s">
        <v>8368</v>
      </c>
      <c r="B15" s="14">
        <v>4</v>
      </c>
      <c r="C15" s="14">
        <v>49</v>
      </c>
      <c r="D15" s="14"/>
      <c r="E15" s="14">
        <v>65</v>
      </c>
      <c r="F15" s="14">
        <v>118</v>
      </c>
    </row>
    <row r="16" spans="1:6" x14ac:dyDescent="0.25">
      <c r="A16" s="16" t="s">
        <v>8369</v>
      </c>
      <c r="B16" s="14">
        <v>1</v>
      </c>
      <c r="C16" s="14">
        <v>38</v>
      </c>
      <c r="D16" s="14"/>
      <c r="E16" s="14">
        <v>58</v>
      </c>
      <c r="F16" s="14">
        <v>97</v>
      </c>
    </row>
    <row r="17" spans="1:6" x14ac:dyDescent="0.25">
      <c r="A17" s="16" t="s">
        <v>8370</v>
      </c>
      <c r="B17" s="14">
        <v>2</v>
      </c>
      <c r="C17" s="14">
        <v>31</v>
      </c>
      <c r="D17" s="14"/>
      <c r="E17" s="14">
        <v>52</v>
      </c>
      <c r="F17" s="14">
        <v>85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"/>
  <sheetViews>
    <sheetView workbookViewId="0">
      <selection activeCell="K3" sqref="K3"/>
    </sheetView>
  </sheetViews>
  <sheetFormatPr defaultRowHeight="15" x14ac:dyDescent="0.25"/>
  <cols>
    <col min="1" max="1" width="24.7109375" customWidth="1"/>
    <col min="2" max="2" width="29.28515625" customWidth="1"/>
    <col min="3" max="3" width="20.85546875" customWidth="1"/>
    <col min="4" max="4" width="21.28515625" customWidth="1"/>
    <col min="5" max="5" width="17" bestFit="1" customWidth="1"/>
    <col min="6" max="6" width="17.85546875" customWidth="1"/>
  </cols>
  <sheetData>
    <row r="1" spans="1:19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19" ht="126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3">
        <f>VLOOKUP(A2, Kickstarter!B:P, 15, FALSE)</f>
        <v>51.79</v>
      </c>
      <c r="F2" s="3">
        <f>VLOOKUP(A2,Kickstarter!B:L, 11,FALSE)</f>
        <v>39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ht="126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3">
        <f>VLOOKUP(A3, Kickstarter!B:P, 15, FALSE)</f>
        <v>36.07</v>
      </c>
      <c r="F3" s="3">
        <f>VLOOKUP(A3,Kickstarter!B:L, 11,FALSE)</f>
        <v>56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110.25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3">
        <f>VLOOKUP(A4, Kickstarter!B:P, 15, FALSE)</f>
        <v>33.03</v>
      </c>
      <c r="F4" s="3">
        <f>VLOOKUP(A4,Kickstarter!B:L, 11,FALSE)</f>
        <v>78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78.75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3">
        <f>VLOOKUP(A5, Kickstarter!B:P, 15, FALSE)</f>
        <v>44.92</v>
      </c>
      <c r="F5" s="3">
        <f>VLOOKUP(A5,Kickstarter!B:L, 11,FALSE)</f>
        <v>26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10.25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3">
        <f>VLOOKUP(A6, Kickstarter!B:P, 15, FALSE)</f>
        <v>36.61</v>
      </c>
      <c r="F6" s="3">
        <f>VLOOKUP(A6,Kickstarter!B:L, 11,FALSE)</f>
        <v>113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H3" sqref="H3"/>
    </sheetView>
  </sheetViews>
  <sheetFormatPr defaultRowHeight="15" x14ac:dyDescent="0.25"/>
  <cols>
    <col min="1" max="13" width="15.7109375" customWidth="1"/>
    <col min="14" max="14" width="24.28515625" bestFit="1" customWidth="1"/>
    <col min="15" max="15" width="18.42578125" bestFit="1" customWidth="1"/>
    <col min="16" max="16" width="24.140625" customWidth="1"/>
    <col min="17" max="18" width="15.7109375" customWidth="1"/>
    <col min="19" max="19" width="23.42578125" bestFit="1" customWidth="1"/>
    <col min="20" max="20" width="15.710937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156.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42675.207638888889</v>
      </c>
    </row>
    <row r="3" spans="1:19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42449.999131944445</v>
      </c>
    </row>
    <row r="4" spans="1:19" ht="16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42268.13282407407</v>
      </c>
    </row>
    <row r="5" spans="1:19" ht="15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41895.400937500002</v>
      </c>
    </row>
    <row r="6" spans="1:19" ht="16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42783.670138888891</v>
      </c>
    </row>
    <row r="7" spans="1:19" ht="7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42176.888888888891</v>
      </c>
    </row>
    <row r="8" spans="1:19" ht="15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42179.083333333328</v>
      </c>
    </row>
    <row r="9" spans="1:19" ht="18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42721.290972222225</v>
      </c>
    </row>
    <row r="10" spans="1:19" ht="150" x14ac:dyDescent="0.25">
      <c r="A10" s="18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18">
        <v>71.239999999999995</v>
      </c>
      <c r="Q10" s="22" t="s">
        <v>8315</v>
      </c>
      <c r="R10" s="18" t="s">
        <v>8316</v>
      </c>
      <c r="S10" s="23">
        <v>42503.007037037038</v>
      </c>
    </row>
    <row r="11" spans="1:19" ht="15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42312.810081018513</v>
      </c>
    </row>
    <row r="12" spans="1:19" ht="13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42503.794710648144</v>
      </c>
    </row>
    <row r="13" spans="1:19" ht="13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42735.707638888889</v>
      </c>
    </row>
    <row r="14" spans="1:19" ht="16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42592.166666666672</v>
      </c>
    </row>
    <row r="15" spans="1:19" ht="13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42739.134780092587</v>
      </c>
    </row>
    <row r="16" spans="1:19" ht="6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42117.290972222225</v>
      </c>
    </row>
    <row r="17" spans="1:19" ht="16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42101.291666666672</v>
      </c>
    </row>
    <row r="18" spans="1:19" ht="16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42322.742719907401</v>
      </c>
    </row>
    <row r="19" spans="1:19" ht="13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42491.747199074074</v>
      </c>
    </row>
    <row r="20" spans="1:19" ht="13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42199.814340277779</v>
      </c>
    </row>
    <row r="21" spans="1:19" ht="15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42522.789583333331</v>
      </c>
    </row>
    <row r="22" spans="1:19" ht="18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42206.125</v>
      </c>
    </row>
    <row r="23" spans="1:19" ht="12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42705.099664351852</v>
      </c>
    </row>
    <row r="24" spans="1:19" ht="12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42047.291666666672</v>
      </c>
    </row>
    <row r="25" spans="1:19" ht="10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42052.207638888889</v>
      </c>
    </row>
    <row r="26" spans="1:19" ht="10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41941.787534722222</v>
      </c>
    </row>
    <row r="27" spans="1:19" ht="12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42587.875</v>
      </c>
    </row>
    <row r="28" spans="1:19" ht="13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41838.198518518519</v>
      </c>
    </row>
    <row r="29" spans="1:19" ht="12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42580.701886574068</v>
      </c>
    </row>
    <row r="30" spans="1:19" ht="7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42075.166666666672</v>
      </c>
    </row>
    <row r="31" spans="1:19" ht="15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42046.938692129625</v>
      </c>
    </row>
    <row r="32" spans="1:19" ht="13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42622.166666666672</v>
      </c>
    </row>
    <row r="33" spans="1:19" ht="15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42228.231006944443</v>
      </c>
    </row>
    <row r="34" spans="1:19" ht="15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41796.958333333336</v>
      </c>
    </row>
    <row r="35" spans="1:19" ht="16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42201</v>
      </c>
    </row>
    <row r="36" spans="1:19" ht="6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42184.873124999998</v>
      </c>
    </row>
    <row r="37" spans="1:19" ht="15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42238.84646990741</v>
      </c>
    </row>
    <row r="38" spans="1:19" ht="15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42459.610416666663</v>
      </c>
    </row>
    <row r="39" spans="1:19" ht="13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41791.165972222225</v>
      </c>
    </row>
    <row r="40" spans="1:19" ht="13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42718.742604166662</v>
      </c>
    </row>
    <row r="41" spans="1:19" ht="13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42270.598217592589</v>
      </c>
    </row>
    <row r="42" spans="1:19" ht="15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42090.642268518524</v>
      </c>
    </row>
    <row r="43" spans="1:19" ht="10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42168.071527777778</v>
      </c>
    </row>
    <row r="44" spans="1:19" ht="15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42195.291666666672</v>
      </c>
    </row>
    <row r="45" spans="1:19" ht="15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42524.6875</v>
      </c>
    </row>
    <row r="46" spans="1:19" ht="9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41771.165972222225</v>
      </c>
    </row>
    <row r="47" spans="1:19" ht="10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42201.824884259258</v>
      </c>
    </row>
    <row r="48" spans="1:19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42288.083333333328</v>
      </c>
    </row>
    <row r="49" spans="1:19" ht="15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42784.207638888889</v>
      </c>
    </row>
    <row r="50" spans="1:19" ht="12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41864.916666666664</v>
      </c>
    </row>
    <row r="51" spans="1:19" ht="13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41876.207638888889</v>
      </c>
    </row>
    <row r="52" spans="1:19" ht="13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42089.166666666672</v>
      </c>
    </row>
    <row r="53" spans="1:19" ht="15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42064.290972222225</v>
      </c>
    </row>
    <row r="54" spans="1:19" ht="16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42187.470185185186</v>
      </c>
    </row>
    <row r="55" spans="1:19" ht="15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41857.897222222222</v>
      </c>
    </row>
    <row r="56" spans="1:19" ht="15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42192.729548611111</v>
      </c>
    </row>
    <row r="57" spans="1:19" ht="13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42263.738564814819</v>
      </c>
    </row>
    <row r="58" spans="1:19" ht="12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42072.156157407408</v>
      </c>
    </row>
    <row r="59" spans="1:19" ht="9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42599.165972222225</v>
      </c>
    </row>
    <row r="60" spans="1:19" ht="13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41838.669571759259</v>
      </c>
    </row>
    <row r="61" spans="1:19" ht="13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41882.658310185187</v>
      </c>
    </row>
    <row r="62" spans="1:19" ht="12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42709.041666666672</v>
      </c>
    </row>
    <row r="63" spans="1:19" ht="15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42370.166666666672</v>
      </c>
    </row>
    <row r="64" spans="1:19" ht="16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41908.065972222219</v>
      </c>
    </row>
    <row r="65" spans="1:19" ht="16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41970.125</v>
      </c>
    </row>
    <row r="66" spans="1:19" ht="18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42086.093055555553</v>
      </c>
    </row>
    <row r="67" spans="1:19" ht="16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41932.249305555553</v>
      </c>
    </row>
    <row r="68" spans="1:19" ht="16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42010.25</v>
      </c>
    </row>
    <row r="69" spans="1:19" ht="12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42240.083333333328</v>
      </c>
    </row>
    <row r="70" spans="1:19" ht="13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41950.011053240742</v>
      </c>
    </row>
    <row r="71" spans="1:19" ht="7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41913.166666666664</v>
      </c>
    </row>
    <row r="72" spans="1:19" ht="15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41250.083333333336</v>
      </c>
    </row>
    <row r="73" spans="1:19" ht="18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40568.166666666664</v>
      </c>
    </row>
    <row r="74" spans="1:19" ht="10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41892.83997685185</v>
      </c>
    </row>
    <row r="75" spans="1:19" ht="13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40664.207638888889</v>
      </c>
    </row>
    <row r="76" spans="1:19" ht="15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41000.834004629629</v>
      </c>
    </row>
    <row r="77" spans="1:19" ht="15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41061.953055555554</v>
      </c>
    </row>
    <row r="78" spans="1:19" ht="6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41839.208333333336</v>
      </c>
    </row>
    <row r="79" spans="1:19" ht="6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41477.839722222219</v>
      </c>
    </row>
    <row r="80" spans="1:19" ht="10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40926.958333333336</v>
      </c>
    </row>
    <row r="81" spans="1:19" ht="13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41864.207638888889</v>
      </c>
    </row>
    <row r="82" spans="1:19" ht="18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41827.083333333336</v>
      </c>
    </row>
    <row r="83" spans="1:19" ht="13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41805.753761574073</v>
      </c>
    </row>
    <row r="84" spans="1:19" ht="16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41799.80572916667</v>
      </c>
    </row>
    <row r="85" spans="1:19" ht="15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40666.165972222225</v>
      </c>
    </row>
    <row r="86" spans="1:19" ht="13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41969.332638888889</v>
      </c>
    </row>
    <row r="87" spans="1:19" ht="6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41853.175706018519</v>
      </c>
    </row>
    <row r="88" spans="1:19" ht="13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41803.916666666664</v>
      </c>
    </row>
    <row r="89" spans="1:19" ht="7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41621.207638888889</v>
      </c>
    </row>
    <row r="90" spans="1:19" ht="10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41822.166666666664</v>
      </c>
    </row>
    <row r="91" spans="1:19" ht="13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40953.729953703703</v>
      </c>
    </row>
    <row r="92" spans="1:19" ht="15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41908.878379629627</v>
      </c>
    </row>
    <row r="93" spans="1:19" ht="15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41876.864675925928</v>
      </c>
    </row>
    <row r="94" spans="1:19" ht="18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40591.886886574073</v>
      </c>
    </row>
    <row r="95" spans="1:19" ht="16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41504.625</v>
      </c>
    </row>
    <row r="96" spans="1:19" ht="13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41811.666770833333</v>
      </c>
    </row>
    <row r="97" spans="1:19" ht="12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41400.702210648145</v>
      </c>
    </row>
    <row r="98" spans="1:19" ht="16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40939.708333333336</v>
      </c>
    </row>
    <row r="99" spans="1:19" ht="12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41509.79478009259</v>
      </c>
    </row>
    <row r="100" spans="1:19" ht="12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41821.993414351848</v>
      </c>
    </row>
    <row r="101" spans="1:19" ht="16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41855.666354166664</v>
      </c>
    </row>
    <row r="102" spans="1:19" ht="13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41848.605057870373</v>
      </c>
    </row>
    <row r="103" spans="1:19" ht="15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41810.958333333336</v>
      </c>
    </row>
    <row r="104" spans="1:19" ht="13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41061.165972222225</v>
      </c>
    </row>
    <row r="105" spans="1:19" ht="15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41866.083333333336</v>
      </c>
    </row>
    <row r="106" spans="1:19" ht="9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41859.795729166668</v>
      </c>
    </row>
    <row r="107" spans="1:19" ht="15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42257.165972222225</v>
      </c>
    </row>
    <row r="108" spans="1:19" ht="10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42678.546111111107</v>
      </c>
    </row>
    <row r="109" spans="1:19" ht="10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42085.941516203704</v>
      </c>
    </row>
    <row r="110" spans="1:19" ht="7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42806.875</v>
      </c>
    </row>
    <row r="111" spans="1:19" ht="13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42301.895138888889</v>
      </c>
    </row>
    <row r="112" spans="1:19" ht="9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42236.835370370376</v>
      </c>
    </row>
    <row r="113" spans="1:19" ht="15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42745.208333333328</v>
      </c>
    </row>
    <row r="114" spans="1:19" ht="13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42524.875</v>
      </c>
    </row>
    <row r="115" spans="1:19" ht="7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42355.207638888889</v>
      </c>
    </row>
    <row r="116" spans="1:19" ht="13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41963.333310185189</v>
      </c>
    </row>
    <row r="117" spans="1:19" ht="15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41913.165972222225</v>
      </c>
    </row>
    <row r="118" spans="1:19" ht="13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42476.943831018521</v>
      </c>
    </row>
    <row r="119" spans="1:19" ht="12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42494.165972222225</v>
      </c>
    </row>
    <row r="120" spans="1:19" ht="13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42796.805034722223</v>
      </c>
    </row>
    <row r="121" spans="1:19" ht="16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42552.347812499997</v>
      </c>
    </row>
    <row r="122" spans="1:19" ht="15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42732.917048611111</v>
      </c>
    </row>
    <row r="123" spans="1:19" ht="9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42276.165972222225</v>
      </c>
    </row>
    <row r="124" spans="1:19" ht="18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41926.290972222225</v>
      </c>
    </row>
    <row r="125" spans="1:19" ht="6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41901.755694444444</v>
      </c>
    </row>
    <row r="126" spans="1:19" ht="13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42286</v>
      </c>
    </row>
    <row r="127" spans="1:19" ht="13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42167.083333333328</v>
      </c>
    </row>
    <row r="128" spans="1:19" ht="13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42259.165972222225</v>
      </c>
    </row>
    <row r="129" spans="1:19" ht="9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42098.846724537041</v>
      </c>
    </row>
    <row r="130" spans="1:19" ht="13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42175.746689814812</v>
      </c>
    </row>
    <row r="131" spans="1:19" ht="16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41948.783842592595</v>
      </c>
    </row>
    <row r="132" spans="1:19" ht="13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42176.731087962966</v>
      </c>
    </row>
    <row r="133" spans="1:19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42621.15625</v>
      </c>
    </row>
    <row r="134" spans="1:19" ht="12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42166.165972222225</v>
      </c>
    </row>
    <row r="135" spans="1:19" ht="10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42012.887280092589</v>
      </c>
    </row>
    <row r="136" spans="1:19" ht="15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42644.165972222225</v>
      </c>
    </row>
    <row r="137" spans="1:19" ht="13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42338.714328703703</v>
      </c>
    </row>
    <row r="138" spans="1:19" ht="13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42201.725416666668</v>
      </c>
    </row>
    <row r="139" spans="1:19" ht="9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41995.166666666672</v>
      </c>
    </row>
    <row r="140" spans="1:19" ht="10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42307.875</v>
      </c>
    </row>
    <row r="141" spans="1:19" ht="9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42032.916666666672</v>
      </c>
    </row>
    <row r="142" spans="1:19" ht="13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42167.875</v>
      </c>
    </row>
    <row r="143" spans="1:19" ht="15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42202.757638888885</v>
      </c>
    </row>
    <row r="144" spans="1:19" ht="15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42606.90425925926</v>
      </c>
    </row>
    <row r="145" spans="1:19" ht="12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42314.541770833333</v>
      </c>
    </row>
    <row r="146" spans="1:19" ht="15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42627.791666666672</v>
      </c>
    </row>
    <row r="147" spans="1:19" ht="18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42444.875</v>
      </c>
    </row>
    <row r="148" spans="1:19" ht="15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42044.1875</v>
      </c>
    </row>
    <row r="149" spans="1:19" ht="18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42461.06086805556</v>
      </c>
    </row>
    <row r="150" spans="1:19" ht="18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42156.208333333328</v>
      </c>
    </row>
    <row r="151" spans="1:19" ht="10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42249.019733796296</v>
      </c>
    </row>
    <row r="152" spans="1:19" ht="15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42489.19430555556</v>
      </c>
    </row>
    <row r="153" spans="1:19" ht="13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42398.249305555553</v>
      </c>
    </row>
    <row r="154" spans="1:19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42794.208333333328</v>
      </c>
    </row>
    <row r="155" spans="1:19" ht="15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42597.840069444443</v>
      </c>
    </row>
    <row r="156" spans="1:19" ht="16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42264.165972222225</v>
      </c>
    </row>
    <row r="157" spans="1:19" ht="15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42260</v>
      </c>
    </row>
    <row r="158" spans="1:19" ht="15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42291.917395833334</v>
      </c>
    </row>
    <row r="159" spans="1:19" ht="12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42123.743773148148</v>
      </c>
    </row>
    <row r="160" spans="1:19" ht="15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42583.290972222225</v>
      </c>
    </row>
    <row r="161" spans="1:19" ht="16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42091.609768518523</v>
      </c>
    </row>
    <row r="162" spans="1:19" ht="13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42726.624444444446</v>
      </c>
    </row>
    <row r="163" spans="1:19" ht="15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42216.855879629627</v>
      </c>
    </row>
    <row r="164" spans="1:19" ht="18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42531.125</v>
      </c>
    </row>
    <row r="165" spans="1:19" ht="15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42505.057164351849</v>
      </c>
    </row>
    <row r="166" spans="1:19" ht="13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42473.876909722225</v>
      </c>
    </row>
    <row r="167" spans="1:19" ht="10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42283.928530092591</v>
      </c>
    </row>
    <row r="168" spans="1:19" ht="15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42294.29178240741</v>
      </c>
    </row>
    <row r="169" spans="1:19" ht="12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42685.916666666672</v>
      </c>
    </row>
    <row r="170" spans="1:19" ht="13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42396.041666666672</v>
      </c>
    </row>
    <row r="171" spans="1:19" ht="13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41859.57916666667</v>
      </c>
    </row>
    <row r="172" spans="1:19" ht="12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42529.039629629624</v>
      </c>
    </row>
    <row r="173" spans="1:19" ht="13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42543.045798611114</v>
      </c>
    </row>
    <row r="174" spans="1:19" ht="15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41928.165972222225</v>
      </c>
    </row>
    <row r="175" spans="1:19" ht="16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42543.163194444445</v>
      </c>
    </row>
    <row r="176" spans="1:19" ht="15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42071.67251157407</v>
      </c>
    </row>
    <row r="177" spans="1:19" ht="15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41825.041666666664</v>
      </c>
    </row>
    <row r="178" spans="1:19" ht="15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42283.697754629626</v>
      </c>
    </row>
    <row r="179" spans="1:19" ht="15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41839.860300925924</v>
      </c>
    </row>
    <row r="180" spans="1:19" ht="13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42170.676851851851</v>
      </c>
    </row>
    <row r="181" spans="1:19" ht="12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42215.521087962959</v>
      </c>
    </row>
    <row r="182" spans="1:19" ht="10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42790.574999999997</v>
      </c>
    </row>
    <row r="183" spans="1:19" ht="10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42579.665717592594</v>
      </c>
    </row>
    <row r="184" spans="1:19" ht="15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42710.974004629628</v>
      </c>
    </row>
    <row r="185" spans="1:19" ht="10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42095.207638888889</v>
      </c>
    </row>
    <row r="186" spans="1:19" ht="15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41881.200150462959</v>
      </c>
    </row>
    <row r="187" spans="1:19" ht="13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42112.025694444441</v>
      </c>
    </row>
    <row r="188" spans="1:19" ht="15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42061.024421296301</v>
      </c>
    </row>
    <row r="189" spans="1:19" ht="15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42490.165972222225</v>
      </c>
    </row>
    <row r="190" spans="1:19" ht="16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42534.708333333328</v>
      </c>
    </row>
    <row r="191" spans="1:19" ht="12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42306.167361111111</v>
      </c>
    </row>
    <row r="192" spans="1:19" ht="15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41962.352766203709</v>
      </c>
    </row>
    <row r="193" spans="1:19" ht="10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42791.057106481487</v>
      </c>
    </row>
    <row r="194" spans="1:19" ht="16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41883.665972222225</v>
      </c>
    </row>
    <row r="195" spans="1:19" ht="13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42070.204861111109</v>
      </c>
    </row>
    <row r="196" spans="1:19" ht="13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41870.666666666664</v>
      </c>
    </row>
    <row r="197" spans="1:19" ht="15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42351.101759259262</v>
      </c>
    </row>
    <row r="198" spans="1:19" ht="15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42137.067557870367</v>
      </c>
    </row>
    <row r="199" spans="1:19" ht="13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42005.208333333328</v>
      </c>
    </row>
    <row r="200" spans="1:19" ht="7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42721.333333333328</v>
      </c>
    </row>
    <row r="201" spans="1:19" ht="10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42340.874594907407</v>
      </c>
    </row>
    <row r="202" spans="1:19" ht="12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41876.207638888889</v>
      </c>
    </row>
    <row r="203" spans="1:19" ht="15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42119.659652777773</v>
      </c>
    </row>
    <row r="204" spans="1:19" ht="15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41972.995115740734</v>
      </c>
    </row>
    <row r="205" spans="1:19" ht="15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42074.143321759257</v>
      </c>
    </row>
    <row r="206" spans="1:19" ht="15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42544.782638888893</v>
      </c>
    </row>
    <row r="207" spans="1:19" ht="16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42329.125</v>
      </c>
    </row>
    <row r="208" spans="1:19" ht="13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41983.8675</v>
      </c>
    </row>
    <row r="209" spans="1:19" ht="15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41976.644745370373</v>
      </c>
    </row>
    <row r="210" spans="1:19" ht="15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41987.762592592597</v>
      </c>
    </row>
    <row r="211" spans="1:19" ht="15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42524.563449074078</v>
      </c>
    </row>
    <row r="212" spans="1:19" ht="18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41830.774826388886</v>
      </c>
    </row>
    <row r="213" spans="1:19" ht="15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41859.936111111114</v>
      </c>
    </row>
    <row r="214" spans="1:19" ht="13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41949.031944444447</v>
      </c>
    </row>
    <row r="215" spans="1:19" ht="12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41791.165972222225</v>
      </c>
    </row>
    <row r="216" spans="1:19" ht="16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41964.708333333328</v>
      </c>
    </row>
    <row r="217" spans="1:19" ht="13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41879.953865740739</v>
      </c>
    </row>
    <row r="218" spans="1:19" ht="13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42320.104861111111</v>
      </c>
    </row>
    <row r="219" spans="1:19" ht="16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42172.503495370373</v>
      </c>
    </row>
    <row r="220" spans="1:19" ht="10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41836.492777777778</v>
      </c>
    </row>
    <row r="221" spans="1:19" ht="15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41838.991944444446</v>
      </c>
    </row>
    <row r="222" spans="1:19" ht="12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42527.291666666672</v>
      </c>
    </row>
    <row r="223" spans="1:19" ht="15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42285.022824074069</v>
      </c>
    </row>
    <row r="224" spans="1:19" ht="15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42063.207638888889</v>
      </c>
    </row>
    <row r="225" spans="1:19" ht="13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42705.332638888889</v>
      </c>
    </row>
    <row r="226" spans="1:19" ht="10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42477.979166666672</v>
      </c>
    </row>
    <row r="227" spans="1:19" ht="16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41938.029861111114</v>
      </c>
    </row>
    <row r="228" spans="1:19" ht="15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41782.83457175926</v>
      </c>
    </row>
    <row r="229" spans="1:19" ht="15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42067.791238425925</v>
      </c>
    </row>
    <row r="230" spans="1:19" ht="13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42118.911354166667</v>
      </c>
    </row>
    <row r="231" spans="1:19" ht="15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42040.290972222225</v>
      </c>
    </row>
    <row r="232" spans="1:19" ht="15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41916.617314814815</v>
      </c>
    </row>
    <row r="233" spans="1:19" ht="12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41903.083333333336</v>
      </c>
    </row>
    <row r="234" spans="1:19" ht="15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41869.730937500004</v>
      </c>
    </row>
    <row r="235" spans="1:19" ht="13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42405.916666666672</v>
      </c>
    </row>
    <row r="236" spans="1:19" ht="9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41807.125</v>
      </c>
    </row>
    <row r="237" spans="1:19" ht="16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41830.380428240744</v>
      </c>
    </row>
    <row r="238" spans="1:19" ht="16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42589.125</v>
      </c>
    </row>
    <row r="239" spans="1:19" ht="13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41872.686111111114</v>
      </c>
    </row>
    <row r="240" spans="1:19" ht="15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42235.710879629631</v>
      </c>
    </row>
    <row r="241" spans="1:19" ht="9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42388.207638888889</v>
      </c>
    </row>
    <row r="242" spans="1:19" ht="13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41831.677083333336</v>
      </c>
    </row>
    <row r="243" spans="1:19" ht="15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42321.845138888893</v>
      </c>
    </row>
    <row r="244" spans="1:19" ht="15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42154.841111111105</v>
      </c>
    </row>
    <row r="245" spans="1:19" ht="15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41891.524837962963</v>
      </c>
    </row>
    <row r="246" spans="1:19" ht="7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42447.847361111111</v>
      </c>
    </row>
    <row r="247" spans="1:19" ht="13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41990.119085648148</v>
      </c>
    </row>
    <row r="248" spans="1:19" ht="12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42560.166666666672</v>
      </c>
    </row>
    <row r="249" spans="1:19" ht="13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42115.723692129628</v>
      </c>
    </row>
    <row r="250" spans="1:19" ht="15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41843.165972222225</v>
      </c>
    </row>
    <row r="251" spans="1:19" ht="15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42656.7503125</v>
      </c>
    </row>
    <row r="252" spans="1:19" ht="16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41852.290972222225</v>
      </c>
    </row>
    <row r="253" spans="1:19" ht="9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42047.249305555553</v>
      </c>
    </row>
    <row r="254" spans="1:19" ht="13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42038.185416666667</v>
      </c>
    </row>
    <row r="255" spans="1:19" ht="16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42672.125</v>
      </c>
    </row>
    <row r="256" spans="1:19" ht="12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42195.75</v>
      </c>
    </row>
    <row r="257" spans="1:19" ht="16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42605.130057870367</v>
      </c>
    </row>
    <row r="258" spans="1:19" ht="10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42479.977430555555</v>
      </c>
    </row>
    <row r="259" spans="1:19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42083.630000000005</v>
      </c>
    </row>
    <row r="260" spans="1:19" ht="13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42634.125</v>
      </c>
    </row>
    <row r="261" spans="1:19" ht="16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42488.641724537039</v>
      </c>
    </row>
    <row r="262" spans="1:19" ht="12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42566.901388888888</v>
      </c>
    </row>
    <row r="263" spans="1:19" ht="16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41949.249305555553</v>
      </c>
    </row>
    <row r="264" spans="1:19" ht="16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42083.852083333331</v>
      </c>
    </row>
    <row r="265" spans="1:19" ht="15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41939.125</v>
      </c>
    </row>
    <row r="266" spans="1:19" ht="12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42141.125</v>
      </c>
    </row>
    <row r="267" spans="1:19" ht="13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42079.875</v>
      </c>
    </row>
    <row r="268" spans="1:19" ht="13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42195.875</v>
      </c>
    </row>
    <row r="269" spans="1:19" ht="13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41823.668761574074</v>
      </c>
    </row>
    <row r="270" spans="1:19" ht="15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42536.760405092587</v>
      </c>
    </row>
    <row r="271" spans="1:19" ht="15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42402.693055555559</v>
      </c>
    </row>
    <row r="272" spans="1:19" ht="12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42158.290972222225</v>
      </c>
    </row>
    <row r="273" spans="1:19" ht="15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42111.666666666672</v>
      </c>
    </row>
    <row r="274" spans="1:19" ht="15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42473.802361111113</v>
      </c>
    </row>
    <row r="275" spans="1:19" ht="16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42142.249814814815</v>
      </c>
    </row>
    <row r="276" spans="1:19" ht="15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42303.009224537032</v>
      </c>
    </row>
    <row r="277" spans="1:19" ht="15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41868.21597222222</v>
      </c>
    </row>
    <row r="278" spans="1:19" ht="15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42700.25</v>
      </c>
    </row>
    <row r="279" spans="1:19" ht="16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42624.846828703703</v>
      </c>
    </row>
    <row r="280" spans="1:19" ht="15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42523.916666666672</v>
      </c>
    </row>
    <row r="281" spans="1:19" ht="15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42186.290972222225</v>
      </c>
    </row>
    <row r="282" spans="1:19" ht="15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42436.207638888889</v>
      </c>
    </row>
    <row r="283" spans="1:19" ht="13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42445.165972222225</v>
      </c>
    </row>
    <row r="284" spans="1:19" ht="16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42327.790405092594</v>
      </c>
    </row>
    <row r="285" spans="1:19" ht="15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41772.166666666664</v>
      </c>
    </row>
    <row r="286" spans="1:19" ht="15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41874.734259259261</v>
      </c>
    </row>
    <row r="287" spans="1:19" ht="10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42521.92288194444</v>
      </c>
    </row>
    <row r="288" spans="1:19" ht="15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41964.204861111109</v>
      </c>
    </row>
    <row r="289" spans="1:19" ht="15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41822.62090277778</v>
      </c>
    </row>
    <row r="290" spans="1:19" ht="16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41794.207638888889</v>
      </c>
    </row>
    <row r="291" spans="1:19" ht="13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42037.207638888889</v>
      </c>
    </row>
    <row r="292" spans="1:19" ht="13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42155.772812499999</v>
      </c>
    </row>
    <row r="293" spans="1:19" ht="15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41890.125</v>
      </c>
    </row>
    <row r="294" spans="1:19" ht="13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41914.597916666666</v>
      </c>
    </row>
    <row r="295" spans="1:19" ht="15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41911.361342592594</v>
      </c>
    </row>
    <row r="296" spans="1:19" ht="15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41895.166666666664</v>
      </c>
    </row>
    <row r="297" spans="1:19" ht="15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42225.666666666672</v>
      </c>
    </row>
    <row r="298" spans="1:19" ht="15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42488.249305555553</v>
      </c>
    </row>
    <row r="299" spans="1:19" ht="15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42196.165972222225</v>
      </c>
    </row>
    <row r="300" spans="1:19" ht="15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42198.041666666672</v>
      </c>
    </row>
    <row r="301" spans="1:19" ht="6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42551.654328703706</v>
      </c>
    </row>
    <row r="302" spans="1:19" ht="18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41900.165972222225</v>
      </c>
    </row>
    <row r="303" spans="1:19" ht="16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42319.802858796291</v>
      </c>
    </row>
    <row r="304" spans="1:19" ht="12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42278.6252662037</v>
      </c>
    </row>
    <row r="305" spans="1:19" ht="13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42621.756041666667</v>
      </c>
    </row>
    <row r="306" spans="1:19" ht="15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41889.599791666667</v>
      </c>
    </row>
    <row r="307" spans="1:19" ht="10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42070.831678240742</v>
      </c>
    </row>
    <row r="308" spans="1:19" ht="16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42105.807395833333</v>
      </c>
    </row>
    <row r="309" spans="1:19" ht="15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42095.165972222225</v>
      </c>
    </row>
    <row r="310" spans="1:19" ht="16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42504.165972222225</v>
      </c>
    </row>
    <row r="311" spans="1:19" ht="13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42434.041666666672</v>
      </c>
    </row>
    <row r="312" spans="1:19" ht="16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41781.921527777777</v>
      </c>
    </row>
    <row r="313" spans="1:19" ht="15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42228</v>
      </c>
    </row>
    <row r="314" spans="1:19" ht="13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42046.708333333328</v>
      </c>
    </row>
    <row r="315" spans="1:19" ht="16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41764.276747685188</v>
      </c>
    </row>
    <row r="316" spans="1:19" ht="19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42221.774999999994</v>
      </c>
    </row>
    <row r="317" spans="1:19" ht="15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42004.743148148147</v>
      </c>
    </row>
    <row r="318" spans="1:19" ht="15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41899.740671296298</v>
      </c>
    </row>
    <row r="319" spans="1:19" ht="16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42012.688611111109</v>
      </c>
    </row>
    <row r="320" spans="1:19" ht="13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42004.291666666672</v>
      </c>
    </row>
    <row r="321" spans="1:19" ht="16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41956.984351851846</v>
      </c>
    </row>
    <row r="322" spans="1:19" ht="15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42593.165972222225</v>
      </c>
    </row>
    <row r="323" spans="1:19" ht="13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42709.590902777782</v>
      </c>
    </row>
    <row r="324" spans="1:19" ht="13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42120.26944444445</v>
      </c>
    </row>
    <row r="325" spans="1:19" ht="15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42064.207638888889</v>
      </c>
    </row>
    <row r="326" spans="1:19" ht="12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42465.095856481479</v>
      </c>
    </row>
    <row r="327" spans="1:19" ht="15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42478.384317129632</v>
      </c>
    </row>
    <row r="328" spans="1:19" ht="13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41994.716319444444</v>
      </c>
    </row>
    <row r="329" spans="1:19" ht="6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42636.697569444441</v>
      </c>
    </row>
    <row r="330" spans="1:19" ht="13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42150.647534722222</v>
      </c>
    </row>
    <row r="331" spans="1:19" ht="15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42028.207638888889</v>
      </c>
    </row>
    <row r="332" spans="1:19" ht="12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42046.207638888889</v>
      </c>
    </row>
    <row r="333" spans="1:19" ht="15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42009.851388888885</v>
      </c>
    </row>
    <row r="334" spans="1:19" ht="13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42617.066921296297</v>
      </c>
    </row>
    <row r="335" spans="1:19" ht="9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42076.290972222225</v>
      </c>
    </row>
    <row r="336" spans="1:19" ht="9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42432.249305555553</v>
      </c>
    </row>
    <row r="337" spans="1:19" ht="12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41885.207638888889</v>
      </c>
    </row>
    <row r="338" spans="1:19" ht="13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42246</v>
      </c>
    </row>
    <row r="339" spans="1:19" ht="7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42656.849120370374</v>
      </c>
    </row>
    <row r="340" spans="1:19" ht="16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42507.894432870366</v>
      </c>
    </row>
    <row r="341" spans="1:19" ht="15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42313.906018518523</v>
      </c>
    </row>
    <row r="342" spans="1:19" ht="15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42489.290972222225</v>
      </c>
    </row>
    <row r="343" spans="1:19" ht="10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41818.58997685185</v>
      </c>
    </row>
    <row r="344" spans="1:19" ht="13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42174.041851851856</v>
      </c>
    </row>
    <row r="345" spans="1:19" ht="16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42693.916666666672</v>
      </c>
    </row>
    <row r="346" spans="1:19" ht="15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42068.166666666672</v>
      </c>
    </row>
    <row r="347" spans="1:19" ht="15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42643.875</v>
      </c>
    </row>
    <row r="348" spans="1:19" ht="10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41910.140972222223</v>
      </c>
    </row>
    <row r="349" spans="1:19" ht="9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41846.291666666664</v>
      </c>
    </row>
    <row r="350" spans="1:19" ht="18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42605.774189814809</v>
      </c>
    </row>
    <row r="351" spans="1:19" ht="16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42511.165972222225</v>
      </c>
    </row>
    <row r="352" spans="1:19" ht="9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41917.292187500003</v>
      </c>
    </row>
    <row r="353" spans="1:19" ht="12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41861.665972222225</v>
      </c>
    </row>
    <row r="354" spans="1:19" ht="15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42203.290972222225</v>
      </c>
    </row>
    <row r="355" spans="1:19" ht="7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41822.165972222225</v>
      </c>
    </row>
    <row r="356" spans="1:19" ht="12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42082.610416666663</v>
      </c>
    </row>
    <row r="357" spans="1:19" ht="15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42470.166666666672</v>
      </c>
    </row>
    <row r="358" spans="1:19" ht="15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42537.248715277776</v>
      </c>
    </row>
    <row r="359" spans="1:19" ht="6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41844.291666666664</v>
      </c>
    </row>
    <row r="360" spans="1:19" ht="15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42208.772916666669</v>
      </c>
    </row>
    <row r="361" spans="1:19" ht="15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41841.165972222225</v>
      </c>
    </row>
    <row r="362" spans="1:19" ht="15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41894.815787037034</v>
      </c>
    </row>
    <row r="363" spans="1:19" ht="12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41823.165972222225</v>
      </c>
    </row>
    <row r="364" spans="1:19" ht="15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41821.207638888889</v>
      </c>
    </row>
    <row r="365" spans="1:19" ht="13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42648.454097222217</v>
      </c>
    </row>
    <row r="366" spans="1:19" ht="15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42384.651504629626</v>
      </c>
    </row>
    <row r="367" spans="1:19" ht="15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41806.290972222225</v>
      </c>
    </row>
    <row r="368" spans="1:19" ht="12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42663.116851851853</v>
      </c>
    </row>
    <row r="369" spans="1:19" ht="15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42249.180393518516</v>
      </c>
    </row>
    <row r="370" spans="1:19" ht="15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41778.875</v>
      </c>
    </row>
    <row r="371" spans="1:19" ht="12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42245.165972222225</v>
      </c>
    </row>
    <row r="372" spans="1:19" ht="13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41817.218229166669</v>
      </c>
    </row>
    <row r="373" spans="1:19" ht="15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42176.934027777781</v>
      </c>
    </row>
    <row r="374" spans="1:19" ht="15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41970.639849537038</v>
      </c>
    </row>
    <row r="375" spans="1:19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42065.207638888889</v>
      </c>
    </row>
    <row r="376" spans="1:19" ht="9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41901</v>
      </c>
    </row>
    <row r="377" spans="1:19" ht="15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42527.083333333328</v>
      </c>
    </row>
    <row r="378" spans="1:19" ht="18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42015.870486111111</v>
      </c>
    </row>
    <row r="379" spans="1:19" ht="10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42431.806562500002</v>
      </c>
    </row>
    <row r="380" spans="1:19" ht="15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41927.602037037039</v>
      </c>
    </row>
    <row r="381" spans="1:19" ht="7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41912.666666666664</v>
      </c>
    </row>
    <row r="382" spans="1:19" ht="13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42595.290972222225</v>
      </c>
    </row>
    <row r="383" spans="1:19" ht="13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41813.75</v>
      </c>
    </row>
    <row r="384" spans="1:19" ht="12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41894.913761574076</v>
      </c>
    </row>
    <row r="385" spans="1:19" ht="12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42573.226388888885</v>
      </c>
    </row>
    <row r="386" spans="1:19" ht="15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41824.142199074071</v>
      </c>
    </row>
    <row r="387" spans="1:19" ht="9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42097.576249999998</v>
      </c>
    </row>
    <row r="388" spans="1:19" ht="7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41805.666666666664</v>
      </c>
    </row>
    <row r="389" spans="1:19" ht="15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42155.290972222225</v>
      </c>
    </row>
    <row r="390" spans="1:19" ht="13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42525.738032407404</v>
      </c>
    </row>
    <row r="391" spans="1:19" ht="15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42150.165972222225</v>
      </c>
    </row>
    <row r="392" spans="1:19" ht="13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42390.887835648144</v>
      </c>
    </row>
    <row r="393" spans="1:19" ht="7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42187.993125000001</v>
      </c>
    </row>
    <row r="394" spans="1:19" ht="18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41948.977824074071</v>
      </c>
    </row>
    <row r="395" spans="1:19" ht="15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42489.875</v>
      </c>
    </row>
    <row r="396" spans="1:19" ht="12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42663.204861111109</v>
      </c>
    </row>
    <row r="397" spans="1:19" ht="15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42084.807384259257</v>
      </c>
    </row>
    <row r="398" spans="1:19" ht="15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42535.904861111107</v>
      </c>
    </row>
    <row r="399" spans="1:19" ht="16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42095.165972222225</v>
      </c>
    </row>
    <row r="400" spans="1:19" ht="13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41837.690081018518</v>
      </c>
    </row>
    <row r="401" spans="1:19" ht="13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42301.165972222225</v>
      </c>
    </row>
    <row r="402" spans="1:19" ht="12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42075.800717592589</v>
      </c>
    </row>
    <row r="403" spans="1:19" ht="12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42202.876388888893</v>
      </c>
    </row>
    <row r="404" spans="1:19" ht="16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42373.180636574078</v>
      </c>
    </row>
    <row r="405" spans="1:19" ht="13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42205.165972222225</v>
      </c>
    </row>
    <row r="406" spans="1:19" ht="13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42172.069606481484</v>
      </c>
    </row>
    <row r="407" spans="1:19" ht="15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42004.569293981483</v>
      </c>
    </row>
    <row r="408" spans="1:19" ht="15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42613.865405092598</v>
      </c>
    </row>
    <row r="409" spans="1:19" ht="15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42517.740868055553</v>
      </c>
    </row>
    <row r="410" spans="1:19" ht="15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41948.890567129631</v>
      </c>
    </row>
    <row r="411" spans="1:19" ht="13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42420.114988425921</v>
      </c>
    </row>
    <row r="412" spans="1:19" ht="12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42585.172916666663</v>
      </c>
    </row>
    <row r="413" spans="1:19" ht="15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S2" sqref="S2"/>
    </sheetView>
  </sheetViews>
  <sheetFormatPr defaultRowHeight="15" x14ac:dyDescent="0.25"/>
  <cols>
    <col min="1" max="13" width="17.7109375" customWidth="1"/>
    <col min="14" max="14" width="26.140625" customWidth="1"/>
    <col min="15" max="15" width="23.85546875" customWidth="1"/>
    <col min="16" max="16" width="19.85546875" customWidth="1"/>
    <col min="17" max="18" width="17.7109375" customWidth="1"/>
    <col min="19" max="19" width="23.42578125" bestFit="1" customWidth="1"/>
    <col min="20" max="20" width="17.710937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10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42534.166666666672</v>
      </c>
    </row>
    <row r="3" spans="1:19" ht="10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42163.016585648147</v>
      </c>
    </row>
    <row r="4" spans="1:19" ht="16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42153.692060185189</v>
      </c>
    </row>
    <row r="5" spans="1:19" ht="12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42513.806307870371</v>
      </c>
    </row>
    <row r="6" spans="1:19" ht="13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42153.648831018523</v>
      </c>
    </row>
    <row r="7" spans="1:19" ht="12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41888.007071759261</v>
      </c>
    </row>
    <row r="8" spans="1:19" ht="10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41811.045173611114</v>
      </c>
    </row>
    <row r="9" spans="1:19" ht="15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42398.981944444444</v>
      </c>
    </row>
    <row r="10" spans="1:19" ht="13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42224.898611111115</v>
      </c>
    </row>
    <row r="11" spans="1:19" ht="12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42540.800648148142</v>
      </c>
    </row>
    <row r="12" spans="1:19" ht="12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41814.789687500001</v>
      </c>
    </row>
    <row r="13" spans="1:19" ht="13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41891.675034722226</v>
      </c>
    </row>
    <row r="14" spans="1:19" ht="12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42010.114108796297</v>
      </c>
    </row>
    <row r="15" spans="1:19" ht="12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42657.916666666672</v>
      </c>
    </row>
    <row r="16" spans="1:19" ht="15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42555.166666666672</v>
      </c>
    </row>
    <row r="17" spans="1:19" ht="13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42648.827013888891</v>
      </c>
    </row>
    <row r="18" spans="1:19" ht="15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42570.593530092592</v>
      </c>
    </row>
    <row r="19" spans="1:19" ht="15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41776.189409722225</v>
      </c>
    </row>
    <row r="20" spans="1:19" ht="10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41994.738576388889</v>
      </c>
    </row>
    <row r="21" spans="1:19" ht="9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42175.11618055556</v>
      </c>
    </row>
    <row r="22" spans="1:19" ht="13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42032.817488425921</v>
      </c>
    </row>
    <row r="23" spans="1:19" ht="12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42752.84474537037</v>
      </c>
    </row>
    <row r="24" spans="1:19" ht="12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42495.128391203703</v>
      </c>
    </row>
    <row r="25" spans="1:19" ht="12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42201.743969907402</v>
      </c>
    </row>
    <row r="26" spans="1:19" ht="12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42704.708333333328</v>
      </c>
    </row>
    <row r="27" spans="1:19" ht="10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42389.725243055553</v>
      </c>
    </row>
    <row r="28" spans="1:19" ht="15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42236.711805555555</v>
      </c>
    </row>
    <row r="29" spans="1:19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41976.639305555553</v>
      </c>
    </row>
    <row r="30" spans="1:19" ht="13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42491.596273148149</v>
      </c>
    </row>
    <row r="31" spans="1:19" ht="13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42406.207638888889</v>
      </c>
    </row>
    <row r="32" spans="1:19" ht="7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41978.727256944447</v>
      </c>
    </row>
    <row r="33" spans="1:19" ht="10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42077.034733796296</v>
      </c>
    </row>
    <row r="34" spans="1:19" ht="13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42266.165972222225</v>
      </c>
    </row>
    <row r="35" spans="1:19" ht="12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42015.427361111113</v>
      </c>
    </row>
    <row r="36" spans="1:19" ht="15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41930.207638888889</v>
      </c>
    </row>
    <row r="37" spans="1:19" ht="12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41880.863252314812</v>
      </c>
    </row>
    <row r="38" spans="1:19" ht="13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41860.125</v>
      </c>
    </row>
    <row r="39" spans="1:19" ht="12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42475.84175925926</v>
      </c>
    </row>
    <row r="40" spans="1:19" ht="12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41876.875</v>
      </c>
    </row>
    <row r="41" spans="1:19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42013.083333333328</v>
      </c>
    </row>
    <row r="42" spans="1:19" ht="6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42097.944618055553</v>
      </c>
    </row>
    <row r="43" spans="1:19" ht="13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41812.875</v>
      </c>
    </row>
    <row r="44" spans="1:19" ht="10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42716.25</v>
      </c>
    </row>
    <row r="45" spans="1:19" ht="12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42288.645196759258</v>
      </c>
    </row>
    <row r="46" spans="1:19" ht="13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42308.664965277778</v>
      </c>
    </row>
    <row r="47" spans="1:19" ht="13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42575.078217592592</v>
      </c>
    </row>
    <row r="48" spans="1:19" ht="15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41860.234166666669</v>
      </c>
    </row>
    <row r="49" spans="1:19" ht="12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42042.904386574075</v>
      </c>
    </row>
    <row r="50" spans="1:19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42240.439768518518</v>
      </c>
    </row>
    <row r="51" spans="1:19" ht="13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42256.166874999995</v>
      </c>
    </row>
    <row r="52" spans="1:19" ht="12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42620.056863425925</v>
      </c>
    </row>
    <row r="53" spans="1:19" ht="15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42217.041666666672</v>
      </c>
    </row>
    <row r="54" spans="1:19" ht="13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42504.877743055549</v>
      </c>
    </row>
    <row r="55" spans="1:19" ht="13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42529.731701388882</v>
      </c>
    </row>
    <row r="56" spans="1:19" ht="13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41968.823611111111</v>
      </c>
    </row>
    <row r="57" spans="1:19" ht="13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42182.768819444449</v>
      </c>
    </row>
    <row r="58" spans="1:19" ht="13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42384.131643518514</v>
      </c>
    </row>
    <row r="59" spans="1:19" ht="13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41888.922905092593</v>
      </c>
    </row>
    <row r="60" spans="1:19" ht="12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42263.234340277777</v>
      </c>
    </row>
    <row r="61" spans="1:19" ht="12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42306.629710648151</v>
      </c>
    </row>
    <row r="62" spans="1:19" ht="10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41856.61954861111</v>
      </c>
    </row>
    <row r="63" spans="1:19" ht="10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42235.171018518522</v>
      </c>
    </row>
    <row r="64" spans="1:19" ht="13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42086.16333333333</v>
      </c>
    </row>
    <row r="65" spans="1:19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42233.677766203706</v>
      </c>
    </row>
    <row r="66" spans="1:19" ht="12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42014.140972222223</v>
      </c>
    </row>
    <row r="67" spans="1:19" ht="10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42112.9375</v>
      </c>
    </row>
    <row r="68" spans="1:19" ht="13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42149.901574074072</v>
      </c>
    </row>
    <row r="69" spans="1:19" ht="9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42320.290972222225</v>
      </c>
    </row>
    <row r="70" spans="1:19" ht="13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41863.079143518517</v>
      </c>
    </row>
    <row r="71" spans="1:19" ht="12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42355.920717592591</v>
      </c>
    </row>
    <row r="72" spans="1:19" ht="12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41888.214629629627</v>
      </c>
    </row>
    <row r="73" spans="1:19" ht="9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41823.710231481484</v>
      </c>
    </row>
    <row r="74" spans="1:19" ht="12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41825.165972222225</v>
      </c>
    </row>
    <row r="75" spans="1:19" ht="10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41861.697939814818</v>
      </c>
    </row>
    <row r="76" spans="1:19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42651.389340277776</v>
      </c>
    </row>
    <row r="77" spans="1:19" ht="13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41840.785729166666</v>
      </c>
    </row>
    <row r="78" spans="1:19" ht="12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41791.072500000002</v>
      </c>
    </row>
    <row r="79" spans="1:19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41793.290972222225</v>
      </c>
    </row>
    <row r="80" spans="1:19" ht="15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42278.627013888887</v>
      </c>
    </row>
    <row r="81" spans="1:19" ht="12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41916.290972222225</v>
      </c>
    </row>
    <row r="82" spans="1:19" ht="10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42204.224432870367</v>
      </c>
    </row>
    <row r="83" spans="1:19" ht="15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42295.817002314812</v>
      </c>
    </row>
    <row r="84" spans="1:19" ht="7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42005.124340277776</v>
      </c>
    </row>
    <row r="85" spans="1:19" ht="13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42090.149027777778</v>
      </c>
    </row>
    <row r="86" spans="1:19" ht="9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41883.84002314815</v>
      </c>
    </row>
    <row r="87" spans="1:19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42133.884930555556</v>
      </c>
    </row>
    <row r="88" spans="1:19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42089.929062499999</v>
      </c>
    </row>
    <row r="89" spans="1:19" ht="15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42071.701423611114</v>
      </c>
    </row>
    <row r="90" spans="1:19" ht="13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41852.716666666667</v>
      </c>
    </row>
    <row r="91" spans="1:19" ht="10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41815.875</v>
      </c>
    </row>
    <row r="92" spans="1:19" ht="13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41863.660995370366</v>
      </c>
    </row>
    <row r="93" spans="1:19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41955.907638888893</v>
      </c>
    </row>
    <row r="94" spans="1:19" ht="7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42625.707638888889</v>
      </c>
    </row>
    <row r="95" spans="1:19" ht="13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42313.674826388888</v>
      </c>
    </row>
    <row r="96" spans="1:19" ht="13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42325.933495370366</v>
      </c>
    </row>
    <row r="97" spans="1:19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42452.145138888889</v>
      </c>
    </row>
    <row r="98" spans="1:19" ht="10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42539.814108796301</v>
      </c>
    </row>
    <row r="99" spans="1:19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42008.976388888885</v>
      </c>
    </row>
    <row r="100" spans="1:19" ht="13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42231.758611111116</v>
      </c>
    </row>
    <row r="101" spans="1:19" ht="7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42086.207638888889</v>
      </c>
    </row>
    <row r="102" spans="1:19" ht="13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41875.291666666664</v>
      </c>
    </row>
    <row r="103" spans="1:19" ht="15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41821.25</v>
      </c>
    </row>
    <row r="104" spans="1:19" ht="12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42710.207638888889</v>
      </c>
    </row>
    <row r="105" spans="1:19" ht="12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42063.250208333338</v>
      </c>
    </row>
    <row r="106" spans="1:19" ht="12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41807.191875000004</v>
      </c>
    </row>
    <row r="107" spans="1:19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41863.775011574071</v>
      </c>
    </row>
    <row r="108" spans="1:19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42166.092488425929</v>
      </c>
    </row>
    <row r="109" spans="1:19" ht="12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42357.826377314821</v>
      </c>
    </row>
    <row r="110" spans="1:19" ht="15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42230.818055555559</v>
      </c>
    </row>
    <row r="111" spans="1:19" ht="4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42109.211111111115</v>
      </c>
    </row>
    <row r="112" spans="1:19" ht="10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41938.838888888888</v>
      </c>
    </row>
    <row r="113" spans="1:19" ht="12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41849.135370370372</v>
      </c>
    </row>
    <row r="114" spans="1:19" ht="12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41893.359282407408</v>
      </c>
    </row>
    <row r="115" spans="1:19" ht="12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42254.756909722222</v>
      </c>
    </row>
    <row r="116" spans="1:19" ht="12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41969.853900462964</v>
      </c>
    </row>
    <row r="117" spans="1:19" ht="10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42119.190972222219</v>
      </c>
    </row>
    <row r="118" spans="1:19" ht="12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42338.252881944441</v>
      </c>
    </row>
    <row r="119" spans="1:19" ht="13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42065.958333333328</v>
      </c>
    </row>
    <row r="120" spans="1:19" ht="12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41816.959745370368</v>
      </c>
    </row>
    <row r="121" spans="1:19" ht="12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41850.870821759258</v>
      </c>
    </row>
    <row r="122" spans="1:19" ht="13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42293.207638888889</v>
      </c>
    </row>
    <row r="123" spans="1:19" ht="12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42631.827141203699</v>
      </c>
    </row>
    <row r="124" spans="1:19" ht="12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42253.151701388888</v>
      </c>
    </row>
    <row r="125" spans="1:19" ht="12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42445.126898148148</v>
      </c>
    </row>
    <row r="126" spans="1:19" ht="13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42568.029861111107</v>
      </c>
    </row>
    <row r="127" spans="1:19" ht="13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42278.541666666672</v>
      </c>
    </row>
    <row r="128" spans="1:19" ht="12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42705.304629629631</v>
      </c>
    </row>
    <row r="129" spans="1:19" ht="12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42562.631481481483</v>
      </c>
    </row>
    <row r="130" spans="1:19" ht="13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42182.905717592599</v>
      </c>
    </row>
    <row r="131" spans="1:19" ht="12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42006.492488425924</v>
      </c>
    </row>
    <row r="132" spans="1:19" ht="13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41968.041666666672</v>
      </c>
    </row>
    <row r="133" spans="1:19" ht="12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42171.904097222221</v>
      </c>
    </row>
    <row r="134" spans="1:19" ht="12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42310.701388888891</v>
      </c>
    </row>
    <row r="135" spans="1:19" ht="15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42243.662905092591</v>
      </c>
    </row>
    <row r="136" spans="1:19" ht="13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42139.801712962959</v>
      </c>
    </row>
    <row r="137" spans="1:19" ht="7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42063.333333333328</v>
      </c>
    </row>
    <row r="138" spans="1:19" ht="12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42645.142870370371</v>
      </c>
    </row>
    <row r="139" spans="1:19" ht="15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42468.774305555555</v>
      </c>
    </row>
    <row r="140" spans="1:19" ht="13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42303.790393518517</v>
      </c>
    </row>
    <row r="141" spans="1:19" ht="12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42580.978472222225</v>
      </c>
    </row>
    <row r="142" spans="1:19" ht="12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42336.890520833331</v>
      </c>
    </row>
    <row r="143" spans="1:19" ht="13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42485.013888888891</v>
      </c>
    </row>
    <row r="144" spans="1:19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42559.976319444439</v>
      </c>
    </row>
    <row r="145" spans="1:19" ht="13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41853.583333333336</v>
      </c>
    </row>
    <row r="146" spans="1:19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41910.788842592592</v>
      </c>
    </row>
    <row r="147" spans="1:19" ht="13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42372.845555555556</v>
      </c>
    </row>
    <row r="148" spans="1:19" ht="10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42113.680393518516</v>
      </c>
    </row>
    <row r="149" spans="1:19" ht="13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42474.194212962961</v>
      </c>
    </row>
    <row r="150" spans="1:19" ht="13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41844.124305555553</v>
      </c>
    </row>
    <row r="151" spans="1:19" ht="12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42800.290590277778</v>
      </c>
    </row>
    <row r="152" spans="1:19" ht="10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42512.815659722226</v>
      </c>
    </row>
    <row r="153" spans="1:19" ht="13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42611.163194444445</v>
      </c>
    </row>
    <row r="154" spans="1:19" ht="15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42477.863553240735</v>
      </c>
    </row>
    <row r="155" spans="1:19" ht="13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41841.536180555559</v>
      </c>
    </row>
    <row r="156" spans="1:19" ht="9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42041.067523148144</v>
      </c>
    </row>
    <row r="157" spans="1:19" ht="12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42499.166666666672</v>
      </c>
    </row>
    <row r="158" spans="1:19" ht="13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42564.866875</v>
      </c>
    </row>
    <row r="159" spans="1:19" ht="15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41852.291666666664</v>
      </c>
    </row>
    <row r="160" spans="1:19" ht="13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42573.788564814815</v>
      </c>
    </row>
    <row r="161" spans="1:19" ht="13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42035.642974537041</v>
      </c>
    </row>
    <row r="162" spans="1:19" ht="13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41825.598923611113</v>
      </c>
    </row>
    <row r="163" spans="1:19" ht="10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42568.179965277777</v>
      </c>
    </row>
    <row r="164" spans="1:19" ht="15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41779.290972222225</v>
      </c>
    </row>
    <row r="165" spans="1:19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42420.878472222219</v>
      </c>
    </row>
    <row r="166" spans="1:19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42245.08116898148</v>
      </c>
    </row>
    <row r="167" spans="1:19" ht="13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42316.791446759264</v>
      </c>
    </row>
    <row r="168" spans="1:19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42155.644467592589</v>
      </c>
    </row>
    <row r="169" spans="1:19" ht="10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42349.982164351852</v>
      </c>
    </row>
    <row r="170" spans="1:19" ht="10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42137.864722222221</v>
      </c>
    </row>
    <row r="171" spans="1:19" ht="10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41839.389930555553</v>
      </c>
    </row>
    <row r="172" spans="1:19" ht="13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41963.669444444444</v>
      </c>
    </row>
    <row r="173" spans="1:19" ht="10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42091.921597222223</v>
      </c>
    </row>
    <row r="174" spans="1:19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41882.827650462961</v>
      </c>
    </row>
    <row r="175" spans="1:19" ht="4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42497.603680555556</v>
      </c>
    </row>
    <row r="176" spans="1:19" ht="12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41909.043530092589</v>
      </c>
    </row>
    <row r="177" spans="1:19" ht="10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42050.587349537032</v>
      </c>
    </row>
    <row r="178" spans="1:19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41920.16269675926</v>
      </c>
    </row>
    <row r="179" spans="1:19" ht="12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41932.807696759257</v>
      </c>
    </row>
    <row r="180" spans="1:19" ht="15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42416.772997685184</v>
      </c>
    </row>
    <row r="181" spans="1:19" ht="12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41877.686111111114</v>
      </c>
    </row>
    <row r="182" spans="1:19" ht="12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41938.770439814813</v>
      </c>
    </row>
    <row r="183" spans="1:19" ht="13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42051.301192129627</v>
      </c>
    </row>
    <row r="184" spans="1:19" ht="13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42434.246168981481</v>
      </c>
    </row>
    <row r="185" spans="1:19" ht="12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42204.780821759254</v>
      </c>
    </row>
    <row r="186" spans="1:19" ht="13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41886.672152777777</v>
      </c>
    </row>
    <row r="187" spans="1:19" ht="13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42475.686111111107</v>
      </c>
    </row>
    <row r="188" spans="1:19" ht="12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42087.149293981478</v>
      </c>
    </row>
    <row r="189" spans="1:19" ht="9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41938.911550925928</v>
      </c>
    </row>
    <row r="190" spans="1:19" ht="9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42036.120833333334</v>
      </c>
    </row>
    <row r="191" spans="1:19" ht="10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42453.957905092597</v>
      </c>
    </row>
    <row r="192" spans="1:19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42247.670104166667</v>
      </c>
    </row>
    <row r="193" spans="1:19" ht="10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42342.697210648148</v>
      </c>
    </row>
    <row r="194" spans="1:19" ht="13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42789.041666666672</v>
      </c>
    </row>
    <row r="195" spans="1:19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41795.938657407409</v>
      </c>
    </row>
    <row r="196" spans="1:19" ht="12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42352.025115740747</v>
      </c>
    </row>
    <row r="197" spans="1:19" ht="10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42403.784027777772</v>
      </c>
    </row>
    <row r="198" spans="1:19" ht="13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41991.626898148148</v>
      </c>
    </row>
    <row r="199" spans="1:19" ht="13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42353.85087962963</v>
      </c>
    </row>
    <row r="200" spans="1:19" ht="13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42097.905671296292</v>
      </c>
    </row>
    <row r="201" spans="1:19" ht="7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41933.882951388885</v>
      </c>
    </row>
    <row r="202" spans="1:19" ht="13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41821.9375</v>
      </c>
    </row>
    <row r="203" spans="1:19" ht="13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42514.600694444445</v>
      </c>
    </row>
    <row r="204" spans="1:19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41929.798726851855</v>
      </c>
    </row>
    <row r="205" spans="1:19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42339.249305555553</v>
      </c>
    </row>
    <row r="206" spans="1:19" ht="12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42203.125</v>
      </c>
    </row>
    <row r="207" spans="1:19" ht="12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42024.802777777775</v>
      </c>
    </row>
    <row r="208" spans="1:19" ht="12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42104.208333333328</v>
      </c>
    </row>
    <row r="209" spans="1:19" ht="12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41934.650578703702</v>
      </c>
    </row>
    <row r="210" spans="1:19" ht="13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42015.041666666672</v>
      </c>
    </row>
    <row r="211" spans="1:19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42199.958506944444</v>
      </c>
    </row>
    <row r="212" spans="1:19" ht="13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41935.636469907404</v>
      </c>
    </row>
    <row r="213" spans="1:19" ht="12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41768.286805555559</v>
      </c>
    </row>
    <row r="214" spans="1:19" ht="13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41925.878657407404</v>
      </c>
    </row>
    <row r="215" spans="1:19" ht="13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42644.166666666672</v>
      </c>
    </row>
    <row r="216" spans="1:19" ht="12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42554.832638888889</v>
      </c>
    </row>
    <row r="217" spans="1:19" ht="12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42461.165972222225</v>
      </c>
    </row>
    <row r="218" spans="1:19" ht="9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42481.099803240737</v>
      </c>
    </row>
    <row r="219" spans="1:19" ht="12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42553.739212962959</v>
      </c>
    </row>
    <row r="220" spans="1:19" ht="10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41863.951516203706</v>
      </c>
    </row>
    <row r="221" spans="1:19" ht="15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42509.039212962962</v>
      </c>
    </row>
    <row r="222" spans="1:19" ht="13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42275.117476851854</v>
      </c>
    </row>
    <row r="223" spans="1:19" ht="9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42748.961805555555</v>
      </c>
    </row>
    <row r="224" spans="1:19" ht="10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42064.125</v>
      </c>
    </row>
    <row r="225" spans="1:19" ht="12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42133.166666666672</v>
      </c>
    </row>
    <row r="226" spans="1:19" ht="9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41933.82708333333</v>
      </c>
    </row>
    <row r="227" spans="1:19" ht="15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42725.7105787037</v>
      </c>
    </row>
    <row r="228" spans="1:19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42540.938900462963</v>
      </c>
    </row>
    <row r="229" spans="1:19" ht="12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42535.787500000006</v>
      </c>
    </row>
    <row r="230" spans="1:19" ht="10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42071.539641203708</v>
      </c>
    </row>
    <row r="231" spans="1:19" ht="13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42322.958333333328</v>
      </c>
    </row>
    <row r="232" spans="1:19" ht="13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42383.761759259258</v>
      </c>
    </row>
    <row r="233" spans="1:19" ht="13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42087.165972222225</v>
      </c>
    </row>
    <row r="234" spans="1:19" ht="12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42329.166666666672</v>
      </c>
    </row>
    <row r="235" spans="1:19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42568.742893518516</v>
      </c>
    </row>
    <row r="236" spans="1:19" ht="12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42155.732638888891</v>
      </c>
    </row>
    <row r="237" spans="1:19" ht="10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42223.625</v>
      </c>
    </row>
    <row r="238" spans="1:19" ht="15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42020.506377314814</v>
      </c>
    </row>
    <row r="239" spans="1:19" ht="12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42099.153321759266</v>
      </c>
    </row>
    <row r="240" spans="1:19" ht="12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41934.207638888889</v>
      </c>
    </row>
    <row r="241" spans="1:19" ht="10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42525.722187499996</v>
      </c>
    </row>
    <row r="242" spans="1:19" ht="15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42615.850381944445</v>
      </c>
    </row>
    <row r="243" spans="1:19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41937.124884259261</v>
      </c>
    </row>
    <row r="244" spans="1:19" ht="13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42760.903726851851</v>
      </c>
    </row>
    <row r="245" spans="1:19" ht="10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42505.848067129627</v>
      </c>
    </row>
    <row r="246" spans="1:19" ht="12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42242.772222222222</v>
      </c>
    </row>
    <row r="247" spans="1:19" ht="13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42096.041666666672</v>
      </c>
    </row>
    <row r="248" spans="1:19" ht="13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41906.916678240741</v>
      </c>
    </row>
    <row r="249" spans="1:19" ht="13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42797.208333333328</v>
      </c>
    </row>
    <row r="250" spans="1:19" ht="12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42059.135879629626</v>
      </c>
    </row>
    <row r="251" spans="1:19" ht="15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F17" sqref="F17"/>
    </sheetView>
  </sheetViews>
  <sheetFormatPr defaultRowHeight="15" x14ac:dyDescent="0.25"/>
  <cols>
    <col min="1" max="1" width="29.5703125" customWidth="1"/>
    <col min="2" max="2" width="20.85546875" customWidth="1"/>
    <col min="3" max="3" width="23.5703125" customWidth="1"/>
  </cols>
  <sheetData>
    <row r="1" spans="1:3" x14ac:dyDescent="0.25">
      <c r="B1" s="1" t="s">
        <v>8385</v>
      </c>
      <c r="C1" s="1" t="s">
        <v>8386</v>
      </c>
    </row>
    <row r="2" spans="1:3" x14ac:dyDescent="0.25">
      <c r="A2" t="s">
        <v>8387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ht="15.75" x14ac:dyDescent="0.25">
      <c r="A4" t="s">
        <v>8391</v>
      </c>
      <c r="B4" s="29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5">
      <c r="A5" t="s">
        <v>8392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x14ac:dyDescent="0.25">
      <c r="A6" t="s">
        <v>8393</v>
      </c>
      <c r="B6" s="28">
        <f>_xlfn.QUARTILE.EXC('Successful US Kickstarters'!D:D,1)</f>
        <v>1500</v>
      </c>
      <c r="C6" s="28">
        <f>_xlfn.QUARTILE.EXC('Failed US Kickstarters'!D:D, 1)</f>
        <v>2000</v>
      </c>
    </row>
    <row r="7" spans="1:3" x14ac:dyDescent="0.25">
      <c r="A7" t="s">
        <v>8394</v>
      </c>
      <c r="B7" s="28">
        <f>B5-B6</f>
        <v>3500</v>
      </c>
      <c r="C7" s="28">
        <f>C5-C6</f>
        <v>8000</v>
      </c>
    </row>
    <row r="8" spans="1:3" x14ac:dyDescent="0.25">
      <c r="B8" s="28"/>
      <c r="C8" s="28"/>
    </row>
    <row r="9" spans="1:3" x14ac:dyDescent="0.25">
      <c r="A9" t="s">
        <v>8389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25">
      <c r="A10" t="s">
        <v>8390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30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 3)</f>
        <v>5699</v>
      </c>
      <c r="C12" s="30">
        <f>_xlfn.QUARTILE.EXC('Failed US Kickstarters'!E:E,3)</f>
        <v>501</v>
      </c>
    </row>
    <row r="13" spans="1:3" x14ac:dyDescent="0.25">
      <c r="A13" t="s">
        <v>8397</v>
      </c>
      <c r="B13" s="27">
        <f>_xlfn.QUARTILE.EXC('Successful US Kickstarters'!E:E,1)</f>
        <v>1716.5074999999999</v>
      </c>
      <c r="C13" s="30">
        <f>_xlfn.QUARTILE.EXC('Failed US Kickstarters'!E:E,1)</f>
        <v>9.25</v>
      </c>
    </row>
    <row r="14" spans="1:3" x14ac:dyDescent="0.25">
      <c r="A14" t="s">
        <v>8398</v>
      </c>
      <c r="B14" s="27">
        <f>B12-B13</f>
        <v>3982.4925000000003</v>
      </c>
      <c r="C14" s="30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Stats</vt:lpstr>
      <vt:lpstr>Outcome based on launch date</vt:lpstr>
      <vt:lpstr>Edinburg Search</vt:lpstr>
      <vt:lpstr>Successful US Kickstarters</vt:lpstr>
      <vt:lpstr>Failed US Kickstarters</vt:lpstr>
      <vt:lpstr>Descriptive Stats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Jaggi, Karanpreet</cp:lastModifiedBy>
  <dcterms:created xsi:type="dcterms:W3CDTF">2017-04-20T15:17:24Z</dcterms:created>
  <dcterms:modified xsi:type="dcterms:W3CDTF">2021-01-02T03:46:14Z</dcterms:modified>
</cp:coreProperties>
</file>