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latesta/Desktop/"/>
    </mc:Choice>
  </mc:AlternateContent>
  <xr:revisionPtr revIDLastSave="0" documentId="13_ncr:1_{1A74C94D-5117-8446-8637-4FED9BD19E79}" xr6:coauthVersionLast="36" xr6:coauthVersionMax="36" xr10:uidLastSave="{00000000-0000-0000-0000-000000000000}"/>
  <bookViews>
    <workbookView xWindow="0" yWindow="0" windowWidth="28800" windowHeight="18000" activeTab="2" xr2:uid="{0B609B6C-52DA-4051-9076-9714482335CE}"/>
  </bookViews>
  <sheets>
    <sheet name="diversified long-term investmen" sheetId="2" r:id="rId1"/>
    <sheet name="invest-everyday 1-input NN" sheetId="3" r:id="rId2"/>
    <sheet name="multiple-inputs NN investment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4" l="1"/>
  <c r="L3" i="4"/>
  <c r="M4" i="4" s="1"/>
  <c r="L4" i="4" s="1"/>
  <c r="M5" i="4" s="1"/>
  <c r="L5" i="4" s="1"/>
  <c r="M6" i="4" s="1"/>
  <c r="L6" i="4" s="1"/>
  <c r="M7" i="4" s="1"/>
  <c r="L7" i="4" s="1"/>
  <c r="M8" i="4" s="1"/>
  <c r="L8" i="4" s="1"/>
  <c r="M9" i="4" s="1"/>
  <c r="L9" i="4" s="1"/>
  <c r="M10" i="4" s="1"/>
  <c r="L10" i="4" s="1"/>
  <c r="M11" i="4" s="1"/>
  <c r="L11" i="4" s="1"/>
  <c r="M12" i="4" s="1"/>
  <c r="L12" i="4" s="1"/>
  <c r="M13" i="4" s="1"/>
  <c r="L13" i="4" s="1"/>
  <c r="M14" i="4" s="1"/>
  <c r="L14" i="4" s="1"/>
  <c r="M15" i="4" s="1"/>
  <c r="L15" i="4" s="1"/>
  <c r="M16" i="4" s="1"/>
  <c r="L16" i="4" s="1"/>
  <c r="M17" i="4" s="1"/>
  <c r="L17" i="4" s="1"/>
  <c r="M18" i="4" s="1"/>
  <c r="L18" i="4" s="1"/>
  <c r="M19" i="4" s="1"/>
  <c r="L19" i="4" s="1"/>
  <c r="M20" i="4" s="1"/>
  <c r="L20" i="4" s="1"/>
  <c r="M21" i="4" s="1"/>
  <c r="L21" i="4" s="1"/>
  <c r="M22" i="4" s="1"/>
  <c r="L22" i="4" s="1"/>
  <c r="M23" i="4" s="1"/>
  <c r="L23" i="4" s="1"/>
  <c r="M24" i="4" s="1"/>
  <c r="L24" i="4" s="1"/>
  <c r="M25" i="4" s="1"/>
  <c r="L25" i="4" s="1"/>
  <c r="M26" i="4" s="1"/>
  <c r="L26" i="4" s="1"/>
  <c r="M27" i="4" s="1"/>
  <c r="L27" i="4" s="1"/>
  <c r="M28" i="4" s="1"/>
  <c r="L28" i="4" s="1"/>
  <c r="M29" i="4" s="1"/>
  <c r="L29" i="4" s="1"/>
  <c r="M30" i="4" s="1"/>
  <c r="L30" i="4" s="1"/>
  <c r="M31" i="4" s="1"/>
  <c r="L31" i="4" s="1"/>
  <c r="M32" i="4" s="1"/>
  <c r="M4" i="3" l="1"/>
  <c r="P33" i="3" l="1"/>
  <c r="J12" i="2"/>
  <c r="N33" i="3"/>
  <c r="M32" i="3"/>
  <c r="N32" i="3"/>
  <c r="M31" i="3"/>
  <c r="N31" i="3"/>
  <c r="M30" i="3"/>
  <c r="N30" i="3"/>
  <c r="M29" i="3"/>
  <c r="N29" i="3"/>
  <c r="M28" i="3"/>
  <c r="N28" i="3"/>
  <c r="M27" i="3"/>
  <c r="N27" i="3"/>
  <c r="M26" i="3"/>
  <c r="N26" i="3"/>
  <c r="M25" i="3"/>
  <c r="N25" i="3"/>
  <c r="M24" i="3"/>
  <c r="N24" i="3"/>
  <c r="M23" i="3"/>
  <c r="N23" i="3"/>
  <c r="M22" i="3"/>
  <c r="N22" i="3"/>
  <c r="M21" i="3"/>
  <c r="N21" i="3"/>
  <c r="M20" i="3"/>
  <c r="N20" i="3"/>
  <c r="M19" i="3"/>
  <c r="N19" i="3"/>
  <c r="M18" i="3"/>
  <c r="N18" i="3"/>
  <c r="M17" i="3"/>
  <c r="N17" i="3"/>
  <c r="M16" i="3"/>
  <c r="N16" i="3"/>
  <c r="M15" i="3"/>
  <c r="N15" i="3"/>
  <c r="M14" i="3"/>
  <c r="N14" i="3"/>
  <c r="M13" i="3"/>
  <c r="N13" i="3"/>
  <c r="M12" i="3"/>
  <c r="N12" i="3"/>
  <c r="M11" i="3"/>
  <c r="N11" i="3"/>
  <c r="M10" i="3"/>
  <c r="N10" i="3"/>
  <c r="M9" i="3"/>
  <c r="N9" i="3"/>
  <c r="M8" i="3"/>
  <c r="N8" i="3"/>
  <c r="M7" i="3"/>
  <c r="N7" i="3"/>
  <c r="M6" i="3"/>
  <c r="N6" i="3"/>
  <c r="M5" i="3"/>
  <c r="N5" i="3"/>
  <c r="J10" i="2" l="1"/>
  <c r="E10" i="2"/>
  <c r="F10" i="2"/>
  <c r="G10" i="2"/>
  <c r="H10" i="2"/>
  <c r="D10" i="2"/>
  <c r="H6" i="2"/>
  <c r="G6" i="2"/>
  <c r="F6" i="2"/>
  <c r="E6" i="2"/>
  <c r="D6" i="2"/>
  <c r="J5" i="2"/>
</calcChain>
</file>

<file path=xl/sharedStrings.xml><?xml version="1.0" encoding="utf-8"?>
<sst xmlns="http://schemas.openxmlformats.org/spreadsheetml/2006/main" count="100" uniqueCount="22">
  <si>
    <t>AIR.PA.Close</t>
  </si>
  <si>
    <t>AI.PA.Close</t>
  </si>
  <si>
    <t>BNP.PA.Close</t>
  </si>
  <si>
    <t>BN.PA.Close</t>
  </si>
  <si>
    <t>DG.PA.Close</t>
  </si>
  <si>
    <t>DG.PA</t>
  </si>
  <si>
    <t>BN.PA</t>
  </si>
  <si>
    <t>AIR.PA</t>
  </si>
  <si>
    <t>BNP.PA</t>
  </si>
  <si>
    <t>AI.PA</t>
  </si>
  <si>
    <t>Total budget</t>
  </si>
  <si>
    <t>stock price</t>
  </si>
  <si>
    <t>N. of shares bought</t>
  </si>
  <si>
    <t>amount invested</t>
  </si>
  <si>
    <t>value in stocks</t>
  </si>
  <si>
    <t>Total return</t>
  </si>
  <si>
    <t>Invest in:</t>
  </si>
  <si>
    <t>Day</t>
  </si>
  <si>
    <t>date</t>
  </si>
  <si>
    <t>total amount</t>
  </si>
  <si>
    <t>total return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</si>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</sst>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3" borderId="2" xfId="0" applyNumberFormat="1" applyFont="1" applyFill="1" applyBorder="1"/>
    <xf numFmtId="14" fontId="0" fillId="0" borderId="2" xfId="0" applyNumberFormat="1" applyFont="1" applyBorder="1"/>
    <xf numFmtId="14" fontId="0" fillId="3" borderId="1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97E8-5409-9C49-95FC-47B1414A49DB}">
  <dimension ref="C3:J12"/>
  <sheetViews>
    <sheetView zoomScale="114" workbookViewId="0">
      <selection activeCell="J12" sqref="J12"/>
    </sheetView>
  </sheetViews>
  <sheetFormatPr baseColWidth="10" defaultRowHeight="15" x14ac:dyDescent="0.2"/>
  <cols>
    <col min="9" max="9" width="16.1640625" bestFit="1" customWidth="1"/>
  </cols>
  <sheetData>
    <row r="3" spans="3:10" x14ac:dyDescent="0.2">
      <c r="D3" s="4" t="s">
        <v>1</v>
      </c>
      <c r="E3" s="4" t="s">
        <v>0</v>
      </c>
      <c r="F3" s="4" t="s">
        <v>2</v>
      </c>
      <c r="G3" s="4" t="s">
        <v>3</v>
      </c>
      <c r="H3" s="4" t="s">
        <v>4</v>
      </c>
    </row>
    <row r="4" spans="3:10" x14ac:dyDescent="0.2">
      <c r="C4" s="2">
        <v>43420</v>
      </c>
      <c r="D4">
        <v>95.863602</v>
      </c>
      <c r="E4">
        <v>92.889999000000003</v>
      </c>
      <c r="F4">
        <v>45.195</v>
      </c>
      <c r="G4">
        <v>65.099997999999999</v>
      </c>
      <c r="H4">
        <v>77.099997999999999</v>
      </c>
      <c r="I4" t="s">
        <v>11</v>
      </c>
      <c r="J4" t="s">
        <v>10</v>
      </c>
    </row>
    <row r="5" spans="3:10" x14ac:dyDescent="0.2">
      <c r="D5">
        <v>2000</v>
      </c>
      <c r="E5">
        <v>2000</v>
      </c>
      <c r="F5">
        <v>2000</v>
      </c>
      <c r="G5">
        <v>2000</v>
      </c>
      <c r="H5">
        <v>2000</v>
      </c>
      <c r="I5" t="s">
        <v>13</v>
      </c>
      <c r="J5" s="7">
        <f>SUM(D5:H5)</f>
        <v>10000</v>
      </c>
    </row>
    <row r="6" spans="3:10" x14ac:dyDescent="0.2">
      <c r="D6">
        <f>D5/D4</f>
        <v>20.862975710009312</v>
      </c>
      <c r="E6">
        <f>E5/E4</f>
        <v>21.530843164289408</v>
      </c>
      <c r="F6">
        <f>F5/F4</f>
        <v>44.252682818895899</v>
      </c>
      <c r="G6">
        <f>G5/G4</f>
        <v>30.721967149676409</v>
      </c>
      <c r="H6">
        <f>H5/H4</f>
        <v>25.94033789728503</v>
      </c>
      <c r="I6" t="s">
        <v>12</v>
      </c>
    </row>
    <row r="8" spans="3:10" x14ac:dyDescent="0.2">
      <c r="D8" s="4" t="s">
        <v>1</v>
      </c>
      <c r="E8" s="4" t="s">
        <v>0</v>
      </c>
      <c r="F8" s="4" t="s">
        <v>2</v>
      </c>
      <c r="G8" s="4" t="s">
        <v>3</v>
      </c>
      <c r="H8" s="4" t="s">
        <v>4</v>
      </c>
    </row>
    <row r="9" spans="3:10" x14ac:dyDescent="0.2">
      <c r="C9" s="3">
        <v>43465</v>
      </c>
      <c r="D9">
        <v>98.590896999999998</v>
      </c>
      <c r="E9">
        <v>83.959998999999996</v>
      </c>
      <c r="F9">
        <v>39.474997999999999</v>
      </c>
      <c r="G9">
        <v>61.509998000000003</v>
      </c>
      <c r="H9">
        <v>72.019997000000004</v>
      </c>
      <c r="I9" t="s">
        <v>11</v>
      </c>
      <c r="J9" t="s">
        <v>10</v>
      </c>
    </row>
    <row r="10" spans="3:10" x14ac:dyDescent="0.2">
      <c r="D10">
        <f>D6*D9</f>
        <v>2056.89948933903</v>
      </c>
      <c r="E10">
        <f>E6*E9</f>
        <v>1807.7295705428955</v>
      </c>
      <c r="F10">
        <f t="shared" ref="F10:H10" si="0">F6*F9</f>
        <v>1746.8745657705499</v>
      </c>
      <c r="G10">
        <f t="shared" si="0"/>
        <v>1889.7081379326617</v>
      </c>
      <c r="H10">
        <f t="shared" si="0"/>
        <v>1868.2230575414542</v>
      </c>
      <c r="I10" t="s">
        <v>14</v>
      </c>
      <c r="J10" s="7">
        <f>SUM(D10:H10)</f>
        <v>9369.4348211265915</v>
      </c>
    </row>
    <row r="11" spans="3:10" x14ac:dyDescent="0.2">
      <c r="J11" t="s">
        <v>15</v>
      </c>
    </row>
    <row r="12" spans="3:10" x14ac:dyDescent="0.2">
      <c r="J12">
        <f>(J10/J5)-1</f>
        <v>-6.3056517887340902E-2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6DDC-0294-744C-B907-7FB50365A79F}">
  <dimension ref="D3:P33"/>
  <sheetViews>
    <sheetView zoomScale="82" workbookViewId="0">
      <selection activeCell="P32" sqref="P32"/>
    </sheetView>
  </sheetViews>
  <sheetFormatPr baseColWidth="10" defaultRowHeight="15" x14ac:dyDescent="0.2"/>
  <cols>
    <col min="12" max="12" width="3" customWidth="1"/>
    <col min="13" max="13" width="16.6640625" bestFit="1" customWidth="1"/>
    <col min="14" max="14" width="12.1640625" bestFit="1" customWidth="1"/>
  </cols>
  <sheetData>
    <row r="3" spans="4:14" x14ac:dyDescent="0.2">
      <c r="D3" t="s">
        <v>17</v>
      </c>
      <c r="E3" t="s">
        <v>16</v>
      </c>
      <c r="F3" t="s">
        <v>18</v>
      </c>
      <c r="G3" s="4" t="s">
        <v>1</v>
      </c>
      <c r="H3" s="4" t="s">
        <v>0</v>
      </c>
      <c r="I3" s="4" t="s">
        <v>2</v>
      </c>
      <c r="J3" s="4" t="s">
        <v>3</v>
      </c>
      <c r="K3" s="4" t="s">
        <v>4</v>
      </c>
      <c r="M3" s="4" t="s">
        <v>12</v>
      </c>
      <c r="N3" s="4" t="s">
        <v>19</v>
      </c>
    </row>
    <row r="4" spans="4:14" x14ac:dyDescent="0.2">
      <c r="D4" s="5">
        <v>1</v>
      </c>
      <c r="E4" s="6" t="s">
        <v>8</v>
      </c>
      <c r="F4" s="2">
        <v>43420</v>
      </c>
      <c r="G4">
        <v>95.863602</v>
      </c>
      <c r="H4">
        <v>92.889999000000003</v>
      </c>
      <c r="I4">
        <v>45.195</v>
      </c>
      <c r="J4">
        <v>65.099997999999999</v>
      </c>
      <c r="K4">
        <v>77.099997999999999</v>
      </c>
      <c r="M4">
        <f>N4/I4</f>
        <v>221.26341409447949</v>
      </c>
      <c r="N4" s="7">
        <v>10000</v>
      </c>
    </row>
    <row r="5" spans="4:14" x14ac:dyDescent="0.2">
      <c r="D5" s="5">
        <v>2</v>
      </c>
      <c r="E5" s="6" t="s">
        <v>8</v>
      </c>
      <c r="F5" s="1">
        <v>43423</v>
      </c>
      <c r="G5">
        <v>95.409103000000002</v>
      </c>
      <c r="H5">
        <v>92.57</v>
      </c>
      <c r="I5">
        <v>45.284999999999997</v>
      </c>
      <c r="J5">
        <v>64.709998999999996</v>
      </c>
      <c r="K5">
        <v>76.800003000000004</v>
      </c>
      <c r="M5">
        <f>N5/I5</f>
        <v>221.26341409447949</v>
      </c>
      <c r="N5">
        <f>M4*I5</f>
        <v>10019.913707268503</v>
      </c>
    </row>
    <row r="6" spans="4:14" x14ac:dyDescent="0.2">
      <c r="D6" s="5">
        <v>3</v>
      </c>
      <c r="E6" s="6" t="s">
        <v>8</v>
      </c>
      <c r="F6" s="2">
        <v>43424</v>
      </c>
      <c r="G6">
        <v>93.5</v>
      </c>
      <c r="H6">
        <v>91.07</v>
      </c>
      <c r="I6">
        <v>44.305</v>
      </c>
      <c r="J6">
        <v>64.980002999999996</v>
      </c>
      <c r="K6">
        <v>76.379997000000003</v>
      </c>
      <c r="M6">
        <f>N6/I6</f>
        <v>221.26341409447949</v>
      </c>
      <c r="N6">
        <f>M5*I6</f>
        <v>9803.075561455913</v>
      </c>
    </row>
    <row r="7" spans="4:14" x14ac:dyDescent="0.2">
      <c r="D7" s="5">
        <v>4</v>
      </c>
      <c r="E7" s="6" t="s">
        <v>9</v>
      </c>
      <c r="F7" s="1">
        <v>43425</v>
      </c>
      <c r="G7">
        <v>94.227303000000006</v>
      </c>
      <c r="H7">
        <v>93.169998000000007</v>
      </c>
      <c r="I7">
        <v>44.790000999999997</v>
      </c>
      <c r="J7">
        <v>65.419998000000007</v>
      </c>
      <c r="K7">
        <v>77.019997000000004</v>
      </c>
      <c r="M7">
        <f>N7/G7</f>
        <v>105.17533902626025</v>
      </c>
      <c r="N7">
        <f>M6*I7</f>
        <v>9910.3885385551494</v>
      </c>
    </row>
    <row r="8" spans="4:14" x14ac:dyDescent="0.2">
      <c r="D8" s="5">
        <v>5</v>
      </c>
      <c r="E8" s="6" t="s">
        <v>7</v>
      </c>
      <c r="F8" s="2">
        <v>43426</v>
      </c>
      <c r="G8">
        <v>93.318199000000007</v>
      </c>
      <c r="H8">
        <v>92.330001999999993</v>
      </c>
      <c r="I8">
        <v>44.284999999999997</v>
      </c>
      <c r="J8">
        <v>65.279999000000004</v>
      </c>
      <c r="K8">
        <v>76.620002999999997</v>
      </c>
      <c r="M8">
        <f>N8/H8</f>
        <v>106.30101813649935</v>
      </c>
      <c r="N8">
        <f>M7*G8</f>
        <v>9814.7732171450207</v>
      </c>
    </row>
    <row r="9" spans="4:14" x14ac:dyDescent="0.2">
      <c r="D9" s="5">
        <v>6</v>
      </c>
      <c r="E9" s="6" t="s">
        <v>9</v>
      </c>
      <c r="F9" s="1">
        <v>43427</v>
      </c>
      <c r="G9">
        <v>93.863602</v>
      </c>
      <c r="H9">
        <v>93.410004000000001</v>
      </c>
      <c r="I9">
        <v>44.360000999999997</v>
      </c>
      <c r="J9">
        <v>65.870002999999997</v>
      </c>
      <c r="K9">
        <v>76.860000999999997</v>
      </c>
      <c r="M9">
        <f>N9/G9</f>
        <v>105.78731603901667</v>
      </c>
      <c r="N9">
        <f>M8*H9</f>
        <v>9929.5785293344779</v>
      </c>
    </row>
    <row r="10" spans="4:14" x14ac:dyDescent="0.2">
      <c r="D10" s="5">
        <v>7</v>
      </c>
      <c r="E10" s="6" t="s">
        <v>9</v>
      </c>
      <c r="F10" s="2">
        <v>43430</v>
      </c>
      <c r="G10">
        <v>95.863602</v>
      </c>
      <c r="H10">
        <v>93.580001999999993</v>
      </c>
      <c r="I10">
        <v>45.34</v>
      </c>
      <c r="J10">
        <v>65.819999999999993</v>
      </c>
      <c r="K10">
        <v>78.540001000000004</v>
      </c>
      <c r="M10">
        <f>N10/G10</f>
        <v>105.78731603901667</v>
      </c>
      <c r="N10">
        <f>M9*G10</f>
        <v>10141.153161412511</v>
      </c>
    </row>
    <row r="11" spans="4:14" x14ac:dyDescent="0.2">
      <c r="D11" s="5">
        <v>8</v>
      </c>
      <c r="E11" s="6" t="s">
        <v>7</v>
      </c>
      <c r="F11" s="1">
        <v>43431</v>
      </c>
      <c r="G11">
        <v>94.863602</v>
      </c>
      <c r="H11">
        <v>93.699996999999996</v>
      </c>
      <c r="I11">
        <v>45.084999000000003</v>
      </c>
      <c r="J11">
        <v>66.410004000000001</v>
      </c>
      <c r="K11">
        <v>78.160004000000001</v>
      </c>
      <c r="M11">
        <f>N11/H11</f>
        <v>107.10102632525691</v>
      </c>
      <c r="N11">
        <f>M10*G11</f>
        <v>10035.365845373493</v>
      </c>
    </row>
    <row r="12" spans="4:14" x14ac:dyDescent="0.2">
      <c r="D12" s="5">
        <v>9</v>
      </c>
      <c r="E12" s="6" t="s">
        <v>8</v>
      </c>
      <c r="F12" s="2">
        <v>43432</v>
      </c>
      <c r="G12">
        <v>94.363602</v>
      </c>
      <c r="H12">
        <v>93.5</v>
      </c>
      <c r="I12">
        <v>44.755001</v>
      </c>
      <c r="J12">
        <v>65.419998000000007</v>
      </c>
      <c r="K12">
        <v>77.959998999999996</v>
      </c>
      <c r="M12">
        <f>N12/I12</f>
        <v>223.75032371045015</v>
      </c>
      <c r="N12">
        <f>M11*H12</f>
        <v>10013.94596141152</v>
      </c>
    </row>
    <row r="13" spans="4:14" x14ac:dyDescent="0.2">
      <c r="D13" s="5">
        <v>10</v>
      </c>
      <c r="E13" s="6" t="s">
        <v>9</v>
      </c>
      <c r="F13" s="1">
        <v>43433</v>
      </c>
      <c r="G13">
        <v>94.681800999999993</v>
      </c>
      <c r="H13">
        <v>94.860000999999997</v>
      </c>
      <c r="I13">
        <v>44.775002000000001</v>
      </c>
      <c r="J13">
        <v>65.540001000000004</v>
      </c>
      <c r="K13">
        <v>77.580001999999993</v>
      </c>
      <c r="M13">
        <f>N13/G13</f>
        <v>105.81147681840203</v>
      </c>
      <c r="N13">
        <f>M12*I13</f>
        <v>10018.421191636053</v>
      </c>
    </row>
    <row r="14" spans="4:14" x14ac:dyDescent="0.2">
      <c r="D14" s="5">
        <v>11</v>
      </c>
      <c r="E14" s="6" t="s">
        <v>9</v>
      </c>
      <c r="F14" s="2">
        <v>43434</v>
      </c>
      <c r="G14">
        <v>97.045402999999993</v>
      </c>
      <c r="H14">
        <v>94.620002999999997</v>
      </c>
      <c r="I14">
        <v>44.375</v>
      </c>
      <c r="J14">
        <v>66.059997999999993</v>
      </c>
      <c r="K14">
        <v>77.099997999999999</v>
      </c>
      <c r="M14">
        <f>N14/G14</f>
        <v>105.81147681840203</v>
      </c>
      <c r="N14">
        <f>M13*G14</f>
        <v>10268.517409866981</v>
      </c>
    </row>
    <row r="15" spans="4:14" x14ac:dyDescent="0.2">
      <c r="D15" s="5">
        <v>12</v>
      </c>
      <c r="E15" s="6" t="s">
        <v>9</v>
      </c>
      <c r="F15" s="1">
        <v>43437</v>
      </c>
      <c r="G15">
        <v>97.272696999999994</v>
      </c>
      <c r="H15">
        <v>95.699996999999996</v>
      </c>
      <c r="I15">
        <v>44.845001000000003</v>
      </c>
      <c r="J15">
        <v>65.419998000000007</v>
      </c>
      <c r="K15">
        <v>75.400002000000001</v>
      </c>
      <c r="M15">
        <f>N15/G15</f>
        <v>105.81147681840203</v>
      </c>
      <c r="N15">
        <f>M14*G15</f>
        <v>10292.567723678943</v>
      </c>
    </row>
    <row r="16" spans="4:14" x14ac:dyDescent="0.2">
      <c r="D16" s="5">
        <v>13</v>
      </c>
      <c r="E16" s="6" t="s">
        <v>9</v>
      </c>
      <c r="F16" s="2">
        <v>43438</v>
      </c>
      <c r="G16">
        <v>97.454597000000007</v>
      </c>
      <c r="H16">
        <v>94.269997000000004</v>
      </c>
      <c r="I16">
        <v>43.860000999999997</v>
      </c>
      <c r="J16">
        <v>65.529999000000004</v>
      </c>
      <c r="K16">
        <v>76.660004000000001</v>
      </c>
      <c r="M16">
        <f>N16/G16</f>
        <v>105.81147681840203</v>
      </c>
      <c r="N16">
        <f>M15*G16</f>
        <v>10311.814831312213</v>
      </c>
    </row>
    <row r="17" spans="4:16" x14ac:dyDescent="0.2">
      <c r="D17" s="5">
        <v>14</v>
      </c>
      <c r="E17" s="6" t="s">
        <v>8</v>
      </c>
      <c r="F17" s="1">
        <v>43439</v>
      </c>
      <c r="G17">
        <v>96.454597000000007</v>
      </c>
      <c r="H17">
        <v>92.309997999999993</v>
      </c>
      <c r="I17">
        <v>43.419998</v>
      </c>
      <c r="J17">
        <v>64.589995999999999</v>
      </c>
      <c r="K17">
        <v>74.660004000000001</v>
      </c>
      <c r="M17">
        <f>N17/I17</f>
        <v>235.05305906494539</v>
      </c>
      <c r="N17">
        <f>M16*G17</f>
        <v>10206.003354493811</v>
      </c>
    </row>
    <row r="18" spans="4:16" x14ac:dyDescent="0.2">
      <c r="D18" s="5">
        <v>15</v>
      </c>
      <c r="E18" s="6" t="s">
        <v>5</v>
      </c>
      <c r="F18" s="2">
        <v>43440</v>
      </c>
      <c r="G18">
        <v>94.636398</v>
      </c>
      <c r="H18">
        <v>88.639999000000003</v>
      </c>
      <c r="I18">
        <v>41.784999999999997</v>
      </c>
      <c r="J18">
        <v>63.43</v>
      </c>
      <c r="K18">
        <v>70.980002999999996</v>
      </c>
      <c r="M18">
        <f>N18/K18</f>
        <v>138.37266353776772</v>
      </c>
      <c r="N18">
        <f>M17*I18</f>
        <v>9821.692073028742</v>
      </c>
    </row>
    <row r="19" spans="4:16" x14ac:dyDescent="0.2">
      <c r="D19" s="5">
        <v>16</v>
      </c>
      <c r="E19" s="6" t="s">
        <v>9</v>
      </c>
      <c r="F19" s="1">
        <v>43441</v>
      </c>
      <c r="G19">
        <v>95.863602</v>
      </c>
      <c r="H19">
        <v>89.07</v>
      </c>
      <c r="I19">
        <v>41.595001000000003</v>
      </c>
      <c r="J19">
        <v>63.799999</v>
      </c>
      <c r="K19">
        <v>72.680000000000007</v>
      </c>
      <c r="M19">
        <f>N19/G19</f>
        <v>104.90869293566665</v>
      </c>
      <c r="N19">
        <f>M18*K19</f>
        <v>10056.92518592496</v>
      </c>
    </row>
    <row r="20" spans="4:16" x14ac:dyDescent="0.2">
      <c r="D20" s="5">
        <v>17</v>
      </c>
      <c r="E20" s="6" t="s">
        <v>5</v>
      </c>
      <c r="F20" s="2">
        <v>43444</v>
      </c>
      <c r="G20">
        <v>95.772696999999994</v>
      </c>
      <c r="H20">
        <v>87.489998</v>
      </c>
      <c r="I20">
        <v>40.400002000000001</v>
      </c>
      <c r="J20">
        <v>62.970001000000003</v>
      </c>
      <c r="K20">
        <v>71.660004000000001</v>
      </c>
      <c r="M20">
        <f>N20/K20</f>
        <v>140.20915294944223</v>
      </c>
      <c r="N20">
        <f>M19*G20</f>
        <v>10047.388461193643</v>
      </c>
    </row>
    <row r="21" spans="4:16" x14ac:dyDescent="0.2">
      <c r="D21" s="5">
        <v>18</v>
      </c>
      <c r="E21" s="6" t="s">
        <v>5</v>
      </c>
      <c r="F21" s="1">
        <v>43445</v>
      </c>
      <c r="G21">
        <v>96.454597000000007</v>
      </c>
      <c r="H21">
        <v>88.599997999999999</v>
      </c>
      <c r="I21">
        <v>40.68</v>
      </c>
      <c r="J21">
        <v>62.810001</v>
      </c>
      <c r="K21">
        <v>73.699996999999996</v>
      </c>
      <c r="M21">
        <f>N21/K21</f>
        <v>140.20915294944223</v>
      </c>
      <c r="N21">
        <f>M20*K21</f>
        <v>10333.414151746432</v>
      </c>
    </row>
    <row r="22" spans="4:16" x14ac:dyDescent="0.2">
      <c r="D22" s="5">
        <v>19</v>
      </c>
      <c r="E22" s="6" t="s">
        <v>9</v>
      </c>
      <c r="F22" s="2">
        <v>43446</v>
      </c>
      <c r="G22">
        <v>97.545402999999993</v>
      </c>
      <c r="H22">
        <v>91.480002999999996</v>
      </c>
      <c r="I22">
        <v>41.904998999999997</v>
      </c>
      <c r="J22">
        <v>64.129997000000003</v>
      </c>
      <c r="K22">
        <v>74.779999000000004</v>
      </c>
      <c r="M22">
        <f>N22/G22</f>
        <v>107.48677021048483</v>
      </c>
      <c r="N22">
        <f>M21*K22</f>
        <v>10484.840317350137</v>
      </c>
    </row>
    <row r="23" spans="4:16" x14ac:dyDescent="0.2">
      <c r="D23" s="5">
        <v>20</v>
      </c>
      <c r="E23" s="6" t="s">
        <v>6</v>
      </c>
      <c r="F23" s="1">
        <v>43447</v>
      </c>
      <c r="G23">
        <v>97.636398</v>
      </c>
      <c r="H23">
        <v>89.970000999999996</v>
      </c>
      <c r="I23">
        <v>42.189999</v>
      </c>
      <c r="J23">
        <v>64.319999999999993</v>
      </c>
      <c r="K23">
        <v>74.5</v>
      </c>
      <c r="M23">
        <f>N23/J23</f>
        <v>163.16264110704981</v>
      </c>
      <c r="N23">
        <f>M22*G23</f>
        <v>10494.621076005442</v>
      </c>
    </row>
    <row r="24" spans="4:16" x14ac:dyDescent="0.2">
      <c r="D24" s="5">
        <v>21</v>
      </c>
      <c r="E24" s="6" t="s">
        <v>8</v>
      </c>
      <c r="F24" s="2">
        <v>43448</v>
      </c>
      <c r="G24">
        <v>97.454597000000007</v>
      </c>
      <c r="H24">
        <v>88.669998000000007</v>
      </c>
      <c r="I24">
        <v>41.595001000000003</v>
      </c>
      <c r="J24">
        <v>64.080001999999993</v>
      </c>
      <c r="K24">
        <v>73.519997000000004</v>
      </c>
      <c r="M24">
        <f>N24/I24</f>
        <v>251.36343592022106</v>
      </c>
      <c r="N24">
        <f>M23*J24</f>
        <v>10455.462368465032</v>
      </c>
    </row>
    <row r="25" spans="4:16" x14ac:dyDescent="0.2">
      <c r="D25" s="5">
        <v>22</v>
      </c>
      <c r="E25" s="6" t="s">
        <v>5</v>
      </c>
      <c r="F25" s="1">
        <v>43451</v>
      </c>
      <c r="G25">
        <v>96.681800999999993</v>
      </c>
      <c r="H25">
        <v>87.650002000000001</v>
      </c>
      <c r="I25">
        <v>40.580002</v>
      </c>
      <c r="J25">
        <v>63.23</v>
      </c>
      <c r="K25">
        <v>72.360000999999997</v>
      </c>
      <c r="M25">
        <f>N25/K25</f>
        <v>140.96639844393371</v>
      </c>
      <c r="N25">
        <f>M24*I25</f>
        <v>10200.328732369442</v>
      </c>
    </row>
    <row r="26" spans="4:16" x14ac:dyDescent="0.2">
      <c r="D26" s="5">
        <v>23</v>
      </c>
      <c r="E26" s="6" t="s">
        <v>5</v>
      </c>
      <c r="F26" s="2">
        <v>43452</v>
      </c>
      <c r="G26">
        <v>95.681800999999993</v>
      </c>
      <c r="H26">
        <v>88.650002000000001</v>
      </c>
      <c r="I26">
        <v>40.555</v>
      </c>
      <c r="J26">
        <v>62.689999</v>
      </c>
      <c r="K26">
        <v>71.339995999999999</v>
      </c>
      <c r="M26">
        <f>N26/K26</f>
        <v>140.96639844393371</v>
      </c>
      <c r="N26">
        <f>M25*K26</f>
        <v>10056.542301124637</v>
      </c>
    </row>
    <row r="27" spans="4:16" x14ac:dyDescent="0.2">
      <c r="D27" s="5">
        <v>24</v>
      </c>
      <c r="E27" s="6" t="s">
        <v>9</v>
      </c>
      <c r="F27" s="1">
        <v>43453</v>
      </c>
      <c r="G27">
        <v>97.863602</v>
      </c>
      <c r="H27">
        <v>87.199996999999996</v>
      </c>
      <c r="I27">
        <v>40.880001</v>
      </c>
      <c r="J27">
        <v>62.82</v>
      </c>
      <c r="K27">
        <v>71.599997999999999</v>
      </c>
      <c r="M27">
        <f>N27/G27</f>
        <v>103.13531936677394</v>
      </c>
      <c r="N27">
        <f>M26*K27</f>
        <v>10093.193846652857</v>
      </c>
    </row>
    <row r="28" spans="4:16" x14ac:dyDescent="0.2">
      <c r="D28" s="5">
        <v>25</v>
      </c>
      <c r="E28" s="6" t="s">
        <v>5</v>
      </c>
      <c r="F28" s="2">
        <v>43454</v>
      </c>
      <c r="G28">
        <v>97.090896999999998</v>
      </c>
      <c r="H28">
        <v>83.330001999999993</v>
      </c>
      <c r="I28">
        <v>39.400002000000001</v>
      </c>
      <c r="J28">
        <v>62.259998000000003</v>
      </c>
      <c r="K28">
        <v>71.419998000000007</v>
      </c>
      <c r="M28">
        <f>N28/K28</f>
        <v>140.20583800214547</v>
      </c>
      <c r="N28">
        <f>M27*G28</f>
        <v>10013.500669701554</v>
      </c>
    </row>
    <row r="29" spans="4:16" x14ac:dyDescent="0.2">
      <c r="D29" s="5">
        <v>26</v>
      </c>
      <c r="E29" s="6" t="s">
        <v>9</v>
      </c>
      <c r="F29" s="1">
        <v>43455</v>
      </c>
      <c r="G29">
        <v>97.818199000000007</v>
      </c>
      <c r="H29">
        <v>83.099997999999999</v>
      </c>
      <c r="I29">
        <v>39.5</v>
      </c>
      <c r="J29">
        <v>62.23</v>
      </c>
      <c r="K29">
        <v>71.419998000000007</v>
      </c>
      <c r="M29">
        <f>N29/G29</f>
        <v>102.368483289102</v>
      </c>
      <c r="N29">
        <f>M28*K29</f>
        <v>10013.500669701554</v>
      </c>
    </row>
    <row r="30" spans="4:16" x14ac:dyDescent="0.2">
      <c r="D30" s="5">
        <v>27</v>
      </c>
      <c r="E30" s="6" t="s">
        <v>7</v>
      </c>
      <c r="F30" s="2">
        <v>43458</v>
      </c>
      <c r="G30">
        <v>97.090896999999998</v>
      </c>
      <c r="H30">
        <v>81.629997000000003</v>
      </c>
      <c r="I30">
        <v>38.790000999999997</v>
      </c>
      <c r="J30">
        <v>61.619999</v>
      </c>
      <c r="K30">
        <v>70.5</v>
      </c>
      <c r="M30">
        <f>N30/H30</f>
        <v>121.75729795835254</v>
      </c>
      <c r="N30">
        <f>M29*G30</f>
        <v>9939.0478670684242</v>
      </c>
    </row>
    <row r="31" spans="4:16" x14ac:dyDescent="0.2">
      <c r="D31" s="5">
        <v>28</v>
      </c>
      <c r="E31" s="6" t="s">
        <v>7</v>
      </c>
      <c r="F31" s="1">
        <v>43461</v>
      </c>
      <c r="G31">
        <v>95.318199000000007</v>
      </c>
      <c r="H31">
        <v>82.099997999999999</v>
      </c>
      <c r="I31">
        <v>38.544998</v>
      </c>
      <c r="J31">
        <v>60.279998999999997</v>
      </c>
      <c r="K31">
        <v>70.639999000000003</v>
      </c>
      <c r="M31">
        <f>N31/H31</f>
        <v>121.75729795835254</v>
      </c>
      <c r="N31">
        <f>M30*H31</f>
        <v>9996.2739188661471</v>
      </c>
    </row>
    <row r="32" spans="4:16" x14ac:dyDescent="0.2">
      <c r="D32" s="5">
        <v>29</v>
      </c>
      <c r="E32" s="6" t="s">
        <v>9</v>
      </c>
      <c r="F32" s="2">
        <v>43462</v>
      </c>
      <c r="G32">
        <v>96.590896999999998</v>
      </c>
      <c r="H32">
        <v>83.760002</v>
      </c>
      <c r="I32">
        <v>39.375</v>
      </c>
      <c r="J32">
        <v>60.669998</v>
      </c>
      <c r="K32">
        <v>71.959998999999996</v>
      </c>
      <c r="M32">
        <f>N32/G32</f>
        <v>105.58336072296962</v>
      </c>
      <c r="N32">
        <f>M31*H32</f>
        <v>10198.391520506204</v>
      </c>
      <c r="P32" t="s">
        <v>20</v>
      </c>
    </row>
    <row r="33" spans="4:16" x14ac:dyDescent="0.2">
      <c r="D33" s="5">
        <v>30</v>
      </c>
      <c r="E33" s="6" t="s">
        <v>9</v>
      </c>
      <c r="F33" s="3">
        <v>43465</v>
      </c>
      <c r="G33">
        <v>98.590896999999998</v>
      </c>
      <c r="H33">
        <v>83.959998999999996</v>
      </c>
      <c r="I33">
        <v>39.474997999999999</v>
      </c>
      <c r="J33">
        <v>61.509998000000003</v>
      </c>
      <c r="K33">
        <v>72.019997000000004</v>
      </c>
      <c r="N33" s="7">
        <f>M32*G33</f>
        <v>10409.558241952143</v>
      </c>
      <c r="P33" s="7">
        <f>N33/N4 -1</f>
        <v>4.0955824195214374E-2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3F83-C836-7646-8479-3ECCB16B804F}">
  <dimension ref="C2:O32"/>
  <sheetViews>
    <sheetView tabSelected="1" topLeftCell="A7" workbookViewId="0">
      <selection activeCell="O32" sqref="O32"/>
    </sheetView>
  </sheetViews>
  <sheetFormatPr baseColWidth="10" defaultRowHeight="15" x14ac:dyDescent="0.2"/>
  <sheetData>
    <row r="2" spans="3:13" x14ac:dyDescent="0.2">
      <c r="C2" t="s">
        <v>17</v>
      </c>
      <c r="D2" t="s">
        <v>16</v>
      </c>
      <c r="E2" t="s">
        <v>21</v>
      </c>
      <c r="F2" s="4" t="s">
        <v>1</v>
      </c>
      <c r="G2" s="4" t="s">
        <v>0</v>
      </c>
      <c r="H2" s="4" t="s">
        <v>3</v>
      </c>
      <c r="I2" s="4" t="s">
        <v>2</v>
      </c>
      <c r="J2" s="4" t="s">
        <v>4</v>
      </c>
      <c r="L2" s="4" t="s">
        <v>12</v>
      </c>
      <c r="M2" s="4" t="s">
        <v>19</v>
      </c>
    </row>
    <row r="3" spans="3:13" x14ac:dyDescent="0.2">
      <c r="C3" s="5">
        <v>1</v>
      </c>
      <c r="D3" s="6" t="s">
        <v>5</v>
      </c>
      <c r="E3" s="2">
        <v>43420</v>
      </c>
      <c r="F3">
        <v>95.863602</v>
      </c>
      <c r="G3">
        <v>92.889999000000003</v>
      </c>
      <c r="H3">
        <v>65.099997999999999</v>
      </c>
      <c r="I3">
        <v>45.195</v>
      </c>
      <c r="J3">
        <v>77.099997999999999</v>
      </c>
      <c r="L3">
        <f>M3/J3</f>
        <v>129.70168948642515</v>
      </c>
      <c r="M3" s="7">
        <v>10000</v>
      </c>
    </row>
    <row r="4" spans="3:13" x14ac:dyDescent="0.2">
      <c r="C4" s="5">
        <v>2</v>
      </c>
      <c r="D4" s="6" t="s">
        <v>5</v>
      </c>
      <c r="E4" s="1">
        <v>43423</v>
      </c>
      <c r="F4">
        <v>95.409103000000002</v>
      </c>
      <c r="G4">
        <v>92.57</v>
      </c>
      <c r="H4">
        <v>64.709998999999996</v>
      </c>
      <c r="I4">
        <v>45.284999999999997</v>
      </c>
      <c r="J4">
        <v>76.800003000000004</v>
      </c>
      <c r="L4">
        <f>M4/J4</f>
        <v>129.70168948642515</v>
      </c>
      <c r="M4">
        <f>L3*J4</f>
        <v>9961.0901416625202</v>
      </c>
    </row>
    <row r="5" spans="3:13" x14ac:dyDescent="0.2">
      <c r="C5" s="5">
        <v>3</v>
      </c>
      <c r="D5" s="6" t="s">
        <v>5</v>
      </c>
      <c r="E5" s="2">
        <v>43424</v>
      </c>
      <c r="F5">
        <v>93.5</v>
      </c>
      <c r="G5">
        <v>91.07</v>
      </c>
      <c r="H5">
        <v>64.980002999999996</v>
      </c>
      <c r="I5">
        <v>44.305</v>
      </c>
      <c r="J5">
        <v>76.379997000000003</v>
      </c>
      <c r="L5">
        <f>M5/J5</f>
        <v>129.70168948642515</v>
      </c>
      <c r="M5">
        <f>L4*J5</f>
        <v>9906.614653868086</v>
      </c>
    </row>
    <row r="6" spans="3:13" x14ac:dyDescent="0.2">
      <c r="C6" s="5">
        <v>4</v>
      </c>
      <c r="D6" s="6" t="s">
        <v>7</v>
      </c>
      <c r="E6" s="1">
        <v>43425</v>
      </c>
      <c r="F6">
        <v>94.227303000000006</v>
      </c>
      <c r="G6">
        <v>93.169998000000007</v>
      </c>
      <c r="H6">
        <v>65.419998000000007</v>
      </c>
      <c r="I6">
        <v>44.790000999999997</v>
      </c>
      <c r="J6">
        <v>77.019997000000004</v>
      </c>
      <c r="L6">
        <f>M6/G6</f>
        <v>107.21931898226934</v>
      </c>
      <c r="M6">
        <f>L5*J6</f>
        <v>9989.6237351393975</v>
      </c>
    </row>
    <row r="7" spans="3:13" x14ac:dyDescent="0.2">
      <c r="C7" s="5">
        <v>5</v>
      </c>
      <c r="D7" s="6" t="s">
        <v>7</v>
      </c>
      <c r="E7" s="2">
        <v>43426</v>
      </c>
      <c r="F7">
        <v>93.318199000000007</v>
      </c>
      <c r="G7">
        <v>92.330001999999993</v>
      </c>
      <c r="H7">
        <v>65.279999000000004</v>
      </c>
      <c r="I7">
        <v>44.284999999999997</v>
      </c>
      <c r="J7">
        <v>76.620002999999997</v>
      </c>
      <c r="L7">
        <f>M7/G7</f>
        <v>107.21931898226934</v>
      </c>
      <c r="M7">
        <f>L6*G7</f>
        <v>9899.559936071566</v>
      </c>
    </row>
    <row r="8" spans="3:13" x14ac:dyDescent="0.2">
      <c r="C8" s="5">
        <v>6</v>
      </c>
      <c r="D8" s="6" t="s">
        <v>5</v>
      </c>
      <c r="E8" s="1">
        <v>43427</v>
      </c>
      <c r="F8">
        <v>93.863602</v>
      </c>
      <c r="G8">
        <v>93.410004000000001</v>
      </c>
      <c r="H8">
        <v>65.870002999999997</v>
      </c>
      <c r="I8">
        <v>44.360000999999997</v>
      </c>
      <c r="J8">
        <v>76.860000999999997</v>
      </c>
      <c r="L8">
        <f>M8/J8</f>
        <v>130.30649082363473</v>
      </c>
      <c r="M8">
        <f>L7*G8</f>
        <v>10015.357015011055</v>
      </c>
    </row>
    <row r="9" spans="3:13" x14ac:dyDescent="0.2">
      <c r="C9" s="5">
        <v>7</v>
      </c>
      <c r="D9" s="6" t="s">
        <v>5</v>
      </c>
      <c r="E9" s="2">
        <v>43430</v>
      </c>
      <c r="F9">
        <v>95.863602</v>
      </c>
      <c r="G9">
        <v>93.580001999999993</v>
      </c>
      <c r="H9">
        <v>65.819999999999993</v>
      </c>
      <c r="I9">
        <v>45.34</v>
      </c>
      <c r="J9">
        <v>78.540001000000004</v>
      </c>
      <c r="L9">
        <f>M9/J9</f>
        <v>130.30649082363473</v>
      </c>
      <c r="M9">
        <f>L8*J9</f>
        <v>10234.271919594763</v>
      </c>
    </row>
    <row r="10" spans="3:13" x14ac:dyDescent="0.2">
      <c r="C10" s="5">
        <v>8</v>
      </c>
      <c r="D10" s="6" t="s">
        <v>7</v>
      </c>
      <c r="E10" s="1">
        <v>43431</v>
      </c>
      <c r="F10">
        <v>94.863602</v>
      </c>
      <c r="G10">
        <v>93.699996999999996</v>
      </c>
      <c r="H10">
        <v>66.410004000000001</v>
      </c>
      <c r="I10">
        <v>45.084999000000003</v>
      </c>
      <c r="J10">
        <v>78.160004000000001</v>
      </c>
      <c r="L10">
        <f>M10/G10</f>
        <v>108.69537001160475</v>
      </c>
      <c r="M10">
        <f>L9*J10</f>
        <v>10184.755844001254</v>
      </c>
    </row>
    <row r="11" spans="3:13" x14ac:dyDescent="0.2">
      <c r="C11" s="5">
        <v>9</v>
      </c>
      <c r="D11" s="6" t="s">
        <v>5</v>
      </c>
      <c r="E11" s="2">
        <v>43432</v>
      </c>
      <c r="F11">
        <v>94.363602</v>
      </c>
      <c r="G11">
        <v>93.5</v>
      </c>
      <c r="H11">
        <v>65.419998000000007</v>
      </c>
      <c r="I11">
        <v>44.755001</v>
      </c>
      <c r="J11">
        <v>77.959998999999996</v>
      </c>
      <c r="L11">
        <f>M11/J11</f>
        <v>130.36194492620561</v>
      </c>
      <c r="M11">
        <f>L10*G11</f>
        <v>10163.017096085045</v>
      </c>
    </row>
    <row r="12" spans="3:13" x14ac:dyDescent="0.2">
      <c r="C12" s="5">
        <v>10</v>
      </c>
      <c r="D12" s="6" t="s">
        <v>5</v>
      </c>
      <c r="E12" s="1">
        <v>43433</v>
      </c>
      <c r="F12">
        <v>94.681800999999993</v>
      </c>
      <c r="G12">
        <v>94.860000999999997</v>
      </c>
      <c r="H12">
        <v>65.540001000000004</v>
      </c>
      <c r="I12">
        <v>44.775002000000001</v>
      </c>
      <c r="J12">
        <v>77.580001999999993</v>
      </c>
      <c r="L12">
        <f>M12/J12</f>
        <v>130.36194492620561</v>
      </c>
      <c r="M12">
        <f>L11*J12</f>
        <v>10113.47994809892</v>
      </c>
    </row>
    <row r="13" spans="3:13" x14ac:dyDescent="0.2">
      <c r="C13" s="5">
        <v>11</v>
      </c>
      <c r="D13" s="6" t="s">
        <v>5</v>
      </c>
      <c r="E13" s="2">
        <v>43434</v>
      </c>
      <c r="F13">
        <v>97.045402999999993</v>
      </c>
      <c r="G13">
        <v>94.620002999999997</v>
      </c>
      <c r="H13">
        <v>66.059997999999993</v>
      </c>
      <c r="I13">
        <v>44.375</v>
      </c>
      <c r="J13">
        <v>77.099997999999999</v>
      </c>
      <c r="L13">
        <f>M13/J13</f>
        <v>130.36194492620561</v>
      </c>
      <c r="M13">
        <f>L12*J13</f>
        <v>10050.905693086563</v>
      </c>
    </row>
    <row r="14" spans="3:13" x14ac:dyDescent="0.2">
      <c r="C14" s="5">
        <v>12</v>
      </c>
      <c r="D14" s="6" t="s">
        <v>5</v>
      </c>
      <c r="E14" s="1">
        <v>43437</v>
      </c>
      <c r="F14">
        <v>97.272696999999994</v>
      </c>
      <c r="G14">
        <v>95.699996999999996</v>
      </c>
      <c r="H14">
        <v>65.419998000000007</v>
      </c>
      <c r="I14">
        <v>44.845001000000003</v>
      </c>
      <c r="J14">
        <v>75.400002000000001</v>
      </c>
      <c r="L14">
        <f>M14/J14</f>
        <v>130.36194492620561</v>
      </c>
      <c r="M14">
        <f>L13*J14</f>
        <v>9829.2909081597936</v>
      </c>
    </row>
    <row r="15" spans="3:13" x14ac:dyDescent="0.2">
      <c r="C15" s="5">
        <v>13</v>
      </c>
      <c r="D15" s="6" t="s">
        <v>5</v>
      </c>
      <c r="E15" s="2">
        <v>43438</v>
      </c>
      <c r="F15">
        <v>97.454597000000007</v>
      </c>
      <c r="G15">
        <v>94.269997000000004</v>
      </c>
      <c r="H15">
        <v>65.529999000000004</v>
      </c>
      <c r="I15">
        <v>43.860000999999997</v>
      </c>
      <c r="J15">
        <v>76.660004000000001</v>
      </c>
      <c r="L15">
        <f>M15/J15</f>
        <v>130.36194492620561</v>
      </c>
      <c r="M15">
        <f>L14*J15</f>
        <v>9993.5472194907015</v>
      </c>
    </row>
    <row r="16" spans="3:13" x14ac:dyDescent="0.2">
      <c r="C16" s="5">
        <v>14</v>
      </c>
      <c r="D16" s="6" t="s">
        <v>7</v>
      </c>
      <c r="E16" s="1">
        <v>43439</v>
      </c>
      <c r="F16">
        <v>96.454597000000007</v>
      </c>
      <c r="G16">
        <v>92.309997999999993</v>
      </c>
      <c r="H16">
        <v>64.589995999999999</v>
      </c>
      <c r="I16">
        <v>43.419998</v>
      </c>
      <c r="J16">
        <v>74.660004000000001</v>
      </c>
      <c r="L16">
        <f>M16/G16</f>
        <v>105.43628578172314</v>
      </c>
      <c r="M16">
        <f>L15*J16</f>
        <v>9732.8233296382914</v>
      </c>
    </row>
    <row r="17" spans="3:15" x14ac:dyDescent="0.2">
      <c r="C17" s="5">
        <v>15</v>
      </c>
      <c r="D17" s="6" t="s">
        <v>5</v>
      </c>
      <c r="E17" s="2">
        <v>43440</v>
      </c>
      <c r="F17">
        <v>94.636398</v>
      </c>
      <c r="G17">
        <v>88.639999000000003</v>
      </c>
      <c r="H17">
        <v>63.43</v>
      </c>
      <c r="I17">
        <v>41.784999999999997</v>
      </c>
      <c r="J17">
        <v>70.980002999999996</v>
      </c>
      <c r="L17">
        <f>M17/J17</f>
        <v>131.66908807056058</v>
      </c>
      <c r="M17">
        <f>L16*G17</f>
        <v>9345.8722662556538</v>
      </c>
    </row>
    <row r="18" spans="3:15" x14ac:dyDescent="0.2">
      <c r="C18" s="5">
        <v>16</v>
      </c>
      <c r="D18" s="6" t="s">
        <v>5</v>
      </c>
      <c r="E18" s="1">
        <v>43441</v>
      </c>
      <c r="F18">
        <v>95.863602</v>
      </c>
      <c r="G18">
        <v>89.07</v>
      </c>
      <c r="H18">
        <v>63.799999</v>
      </c>
      <c r="I18">
        <v>41.595001000000003</v>
      </c>
      <c r="J18">
        <v>72.680000000000007</v>
      </c>
      <c r="L18">
        <f>M18/J18</f>
        <v>131.66908807056058</v>
      </c>
      <c r="M18">
        <f>L17*J18</f>
        <v>9569.7093209683444</v>
      </c>
    </row>
    <row r="19" spans="3:15" x14ac:dyDescent="0.2">
      <c r="C19" s="5">
        <v>17</v>
      </c>
      <c r="D19" s="6" t="s">
        <v>7</v>
      </c>
      <c r="E19" s="2">
        <v>43444</v>
      </c>
      <c r="F19">
        <v>95.772696999999994</v>
      </c>
      <c r="G19">
        <v>87.489998</v>
      </c>
      <c r="H19">
        <v>62.970001000000003</v>
      </c>
      <c r="I19">
        <v>40.400002000000001</v>
      </c>
      <c r="J19">
        <v>71.660004000000001</v>
      </c>
      <c r="L19">
        <f>M19/G19</f>
        <v>107.84555484631197</v>
      </c>
      <c r="M19">
        <f>L18*J19</f>
        <v>9435.407377812724</v>
      </c>
    </row>
    <row r="20" spans="3:15" x14ac:dyDescent="0.2">
      <c r="C20" s="5">
        <v>18</v>
      </c>
      <c r="D20" s="6" t="s">
        <v>5</v>
      </c>
      <c r="E20" s="1">
        <v>43445</v>
      </c>
      <c r="F20">
        <v>96.454597000000007</v>
      </c>
      <c r="G20">
        <v>88.599997999999999</v>
      </c>
      <c r="H20">
        <v>62.810001</v>
      </c>
      <c r="I20">
        <v>40.68</v>
      </c>
      <c r="J20">
        <v>73.699996999999996</v>
      </c>
      <c r="L20">
        <f>M20/J20</f>
        <v>129.648796915041</v>
      </c>
      <c r="M20">
        <f>L19*G20</f>
        <v>9555.1159436921316</v>
      </c>
    </row>
    <row r="21" spans="3:15" x14ac:dyDescent="0.2">
      <c r="C21" s="5">
        <v>19</v>
      </c>
      <c r="D21" s="6" t="s">
        <v>9</v>
      </c>
      <c r="E21" s="2">
        <v>43446</v>
      </c>
      <c r="F21">
        <v>97.545402999999993</v>
      </c>
      <c r="G21">
        <v>91.480002999999996</v>
      </c>
      <c r="H21">
        <v>64.129997000000003</v>
      </c>
      <c r="I21">
        <v>41.904998999999997</v>
      </c>
      <c r="J21">
        <v>74.779999000000004</v>
      </c>
      <c r="L21">
        <f>M21/F21</f>
        <v>99.391017982241252</v>
      </c>
      <c r="M21">
        <f>L20*J21</f>
        <v>9695.136903657969</v>
      </c>
    </row>
    <row r="22" spans="3:15" x14ac:dyDescent="0.2">
      <c r="C22" s="5">
        <v>20</v>
      </c>
      <c r="D22" s="6" t="s">
        <v>5</v>
      </c>
      <c r="E22" s="1">
        <v>43447</v>
      </c>
      <c r="F22">
        <v>97.636398</v>
      </c>
      <c r="G22">
        <v>89.970000999999996</v>
      </c>
      <c r="H22">
        <v>64.319999999999993</v>
      </c>
      <c r="I22">
        <v>42.189999</v>
      </c>
      <c r="J22">
        <v>74.5</v>
      </c>
      <c r="L22">
        <f>M22/J22</f>
        <v>130.2574629441512</v>
      </c>
      <c r="M22">
        <f>L21*F22</f>
        <v>9704.1809893392638</v>
      </c>
    </row>
    <row r="23" spans="3:15" x14ac:dyDescent="0.2">
      <c r="C23" s="5">
        <v>21</v>
      </c>
      <c r="D23" s="6" t="s">
        <v>7</v>
      </c>
      <c r="E23" s="2">
        <v>43448</v>
      </c>
      <c r="F23">
        <v>97.454597000000007</v>
      </c>
      <c r="G23">
        <v>88.669998000000007</v>
      </c>
      <c r="H23">
        <v>64.080001999999993</v>
      </c>
      <c r="I23">
        <v>41.595001000000003</v>
      </c>
      <c r="J23">
        <v>73.519997000000004</v>
      </c>
      <c r="L23">
        <f>M23/G23</f>
        <v>108.00190031448525</v>
      </c>
      <c r="M23">
        <f>L22*J23</f>
        <v>9576.5282848816078</v>
      </c>
    </row>
    <row r="24" spans="3:15" x14ac:dyDescent="0.2">
      <c r="C24" s="5">
        <v>22</v>
      </c>
      <c r="D24" s="6" t="s">
        <v>7</v>
      </c>
      <c r="E24" s="1">
        <v>43451</v>
      </c>
      <c r="F24">
        <v>96.681800999999993</v>
      </c>
      <c r="G24">
        <v>87.650002000000001</v>
      </c>
      <c r="H24">
        <v>63.23</v>
      </c>
      <c r="I24">
        <v>40.580002</v>
      </c>
      <c r="J24">
        <v>72.360000999999997</v>
      </c>
      <c r="L24">
        <f>M24/G24</f>
        <v>108.00190031448525</v>
      </c>
      <c r="M24">
        <f>L23*G24</f>
        <v>9466.3667785684338</v>
      </c>
    </row>
    <row r="25" spans="3:15" x14ac:dyDescent="0.2">
      <c r="C25" s="5">
        <v>23</v>
      </c>
      <c r="D25" s="6" t="s">
        <v>7</v>
      </c>
      <c r="E25" s="2">
        <v>43452</v>
      </c>
      <c r="F25">
        <v>95.681800999999993</v>
      </c>
      <c r="G25">
        <v>88.650002000000001</v>
      </c>
      <c r="H25">
        <v>62.689999</v>
      </c>
      <c r="I25">
        <v>40.555</v>
      </c>
      <c r="J25">
        <v>71.339995999999999</v>
      </c>
      <c r="L25">
        <f>M25/G25</f>
        <v>108.00190031448525</v>
      </c>
      <c r="M25">
        <f>L24*G25</f>
        <v>9574.3686788829182</v>
      </c>
    </row>
    <row r="26" spans="3:15" x14ac:dyDescent="0.2">
      <c r="C26" s="5">
        <v>24</v>
      </c>
      <c r="D26" s="6" t="s">
        <v>5</v>
      </c>
      <c r="E26" s="1">
        <v>43453</v>
      </c>
      <c r="F26">
        <v>97.863602</v>
      </c>
      <c r="G26">
        <v>87.199996999999996</v>
      </c>
      <c r="H26">
        <v>62.82</v>
      </c>
      <c r="I26">
        <v>40.880001</v>
      </c>
      <c r="J26">
        <v>71.599997999999999</v>
      </c>
      <c r="L26">
        <f>M26/J26</f>
        <v>131.53303975535604</v>
      </c>
      <c r="M26">
        <f>L25*G26</f>
        <v>9417.7653834174125</v>
      </c>
    </row>
    <row r="27" spans="3:15" x14ac:dyDescent="0.2">
      <c r="C27" s="5">
        <v>25</v>
      </c>
      <c r="D27" s="6" t="s">
        <v>7</v>
      </c>
      <c r="E27" s="2">
        <v>43454</v>
      </c>
      <c r="F27">
        <v>97.090896999999998</v>
      </c>
      <c r="G27">
        <v>83.330001999999993</v>
      </c>
      <c r="H27">
        <v>62.259998000000003</v>
      </c>
      <c r="I27">
        <v>39.400002000000001</v>
      </c>
      <c r="J27">
        <v>71.419998000000007</v>
      </c>
      <c r="L27">
        <f>M27/G27</f>
        <v>112.73357987272641</v>
      </c>
      <c r="M27">
        <f>L26*J27</f>
        <v>9394.0894362614508</v>
      </c>
    </row>
    <row r="28" spans="3:15" x14ac:dyDescent="0.2">
      <c r="C28" s="5">
        <v>26</v>
      </c>
      <c r="D28" s="6" t="s">
        <v>7</v>
      </c>
      <c r="E28" s="1">
        <v>43455</v>
      </c>
      <c r="F28">
        <v>97.818199000000007</v>
      </c>
      <c r="G28">
        <v>83.099997999999999</v>
      </c>
      <c r="H28">
        <v>62.23</v>
      </c>
      <c r="I28">
        <v>39.5</v>
      </c>
      <c r="J28">
        <v>71.419998000000007</v>
      </c>
      <c r="L28">
        <f>M28/G28</f>
        <v>112.73357987272642</v>
      </c>
      <c r="M28">
        <f>L27*G28</f>
        <v>9368.1602619564055</v>
      </c>
    </row>
    <row r="29" spans="3:15" x14ac:dyDescent="0.2">
      <c r="C29" s="5">
        <v>27</v>
      </c>
      <c r="D29" s="6" t="s">
        <v>9</v>
      </c>
      <c r="E29" s="2">
        <v>43458</v>
      </c>
      <c r="F29">
        <v>97.090896999999998</v>
      </c>
      <c r="G29">
        <v>81.629997000000003</v>
      </c>
      <c r="H29">
        <v>61.619999</v>
      </c>
      <c r="I29">
        <v>38.790000999999997</v>
      </c>
      <c r="J29">
        <v>70.5</v>
      </c>
      <c r="L29">
        <f>M29/F29</f>
        <v>94.78171560007236</v>
      </c>
      <c r="M29">
        <f>L28*G29</f>
        <v>9202.441786809919</v>
      </c>
    </row>
    <row r="30" spans="3:15" x14ac:dyDescent="0.2">
      <c r="C30" s="5">
        <v>28</v>
      </c>
      <c r="D30" s="6" t="s">
        <v>7</v>
      </c>
      <c r="E30" s="1">
        <v>43461</v>
      </c>
      <c r="F30">
        <v>95.318199000000007</v>
      </c>
      <c r="G30">
        <v>82.099997999999999</v>
      </c>
      <c r="H30">
        <v>60.279998999999997</v>
      </c>
      <c r="I30">
        <v>38.544998</v>
      </c>
      <c r="J30">
        <v>70.639999000000003</v>
      </c>
      <c r="L30">
        <f>M30/G30</f>
        <v>110.04168878456127</v>
      </c>
      <c r="M30">
        <f>L29*F30</f>
        <v>9034.422429129103</v>
      </c>
    </row>
    <row r="31" spans="3:15" x14ac:dyDescent="0.2">
      <c r="C31" s="5">
        <v>29</v>
      </c>
      <c r="D31" s="6" t="s">
        <v>5</v>
      </c>
      <c r="E31" s="2">
        <v>43462</v>
      </c>
      <c r="F31">
        <v>96.590896999999998</v>
      </c>
      <c r="G31">
        <v>83.760002</v>
      </c>
      <c r="H31">
        <v>60.669998</v>
      </c>
      <c r="I31">
        <v>39.375</v>
      </c>
      <c r="J31">
        <v>71.959998999999996</v>
      </c>
      <c r="L31">
        <f>M31/J31</f>
        <v>128.0863285264669</v>
      </c>
      <c r="M31">
        <f>L30*G31</f>
        <v>9217.0920726782297</v>
      </c>
      <c r="O31" t="s">
        <v>20</v>
      </c>
    </row>
    <row r="32" spans="3:15" x14ac:dyDescent="0.2">
      <c r="C32" s="5">
        <v>30</v>
      </c>
      <c r="D32" s="6" t="s">
        <v>7</v>
      </c>
      <c r="E32" s="3">
        <v>43465</v>
      </c>
      <c r="F32">
        <v>98.590896999999998</v>
      </c>
      <c r="G32">
        <v>83.959998999999996</v>
      </c>
      <c r="H32">
        <v>61.509998000000003</v>
      </c>
      <c r="I32">
        <v>39.474997999999999</v>
      </c>
      <c r="J32">
        <v>72.019997000000004</v>
      </c>
      <c r="M32" s="7">
        <f>L31*J32</f>
        <v>9224.7769962171606</v>
      </c>
      <c r="O32" s="7">
        <f>M32/M3-1</f>
        <v>-7.7522300378283893E-2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diversified long-term investmen</vt:lpstr>
      <vt:lpstr>invest-everyday 1-input NN</vt:lpstr>
      <vt:lpstr>multiple-inputs NN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antonio malatesta</cp:lastModifiedBy>
  <dcterms:created xsi:type="dcterms:W3CDTF">2019-11-13T22:26:24Z</dcterms:created>
  <dcterms:modified xsi:type="dcterms:W3CDTF">2019-12-23T12:36:40Z</dcterms:modified>
</cp:coreProperties>
</file>