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/>
  </bookViews>
  <sheets>
    <sheet name="監測日報表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B34" i="1" l="1"/>
  <c r="B35" i="1" s="1"/>
  <c r="D34" i="1"/>
  <c r="D35" i="1" s="1"/>
  <c r="F34" i="1"/>
  <c r="F35" i="1" s="1"/>
  <c r="G34" i="1"/>
  <c r="G35" i="1" s="1"/>
  <c r="P34" i="1"/>
  <c r="Q34" i="1"/>
  <c r="Q35" i="1" s="1"/>
  <c r="P35" i="1"/>
</calcChain>
</file>

<file path=xl/sharedStrings.xml><?xml version="1.0" encoding="utf-8"?>
<sst xmlns="http://schemas.openxmlformats.org/spreadsheetml/2006/main" count="95" uniqueCount="41">
  <si>
    <t>監測日報表</t>
  </si>
  <si>
    <t>測站名稱：麥寮環境監測中心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</si>
  <si>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</si>
  <si>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</si>
  <si>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</si>
  <si>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</si>
  <si>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</si>
  <si>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</si>
  <si>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</si>
  <si>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</si>
  <si>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</si>
  <si>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</si>
  <si>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</si>
  <si>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</si>
  <si>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</si>
  <si>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</si>
  <si>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</si>
  <si>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</si>
  <si>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</si>
  <si>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</si>
  <si>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</si>
  <si>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</si>
  <si>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</si>
  <si>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</si>
  <si>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</si>
  <si>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</si>
  <si>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</si>
  <si>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</si>
  <si>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</si>
  <si>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</si>
  <si>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</si>
  <si>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</si>
  <si>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</si>
  <si>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</si>
  <si>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異常</t>
    <phoneticPr fontId="1" type="noConversion"/>
  </si>
  <si>
    <t>人工註記</t>
    <phoneticPr fontId="1" type="noConversion"/>
  </si>
  <si>
    <t>周界PM25
UG/M3</t>
    <phoneticPr fontId="1" type="noConversion"/>
  </si>
  <si>
    <t>總硫
ppb</t>
    <phoneticPr fontId="1" type="noConversion"/>
  </si>
  <si>
    <t>氨
ppb</t>
    <phoneticPr fontId="1" type="noConversion"/>
  </si>
  <si>
    <t>NOY
ppb</t>
    <phoneticPr fontId="1" type="noConversion"/>
  </si>
  <si>
    <t>NH3
ppb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</si>
</sst>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監測日報表!$S$5:$S$28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監測日報表!$T$4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170-85B4-BE8E8F7D8902}"/>
            </c:ext>
          </c:extLst>
        </c:ser>
        <c:ser>
          <c:idx val="2"/>
          <c:order val="2"/>
          <c:tx>
            <c:strRef>
              <c:f>監測日報表!$AA$4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監測日報表!$T$4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D3A-965C-9432BDB5A566}"/>
            </c:ext>
          </c:extLst>
        </c:ser>
        <c:ser>
          <c:idx val="2"/>
          <c:order val="2"/>
          <c:tx>
            <c:strRef>
              <c:f>監測日報表!$AB$4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監測日報表!$T$4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457-8ED6-1EEE3833F05A}"/>
            </c:ext>
          </c:extLst>
        </c:ser>
        <c:ser>
          <c:idx val="2"/>
          <c:order val="2"/>
          <c:tx>
            <c:strRef>
              <c:f>監測日報表!$AC$4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監測日報表!$T$4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3-4C03-9128-0AB6CDAE652C}"/>
            </c:ext>
          </c:extLst>
        </c:ser>
        <c:ser>
          <c:idx val="2"/>
          <c:order val="2"/>
          <c:tx>
            <c:strRef>
              <c:f>監測日報表!$AD$4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監測日報表!$T$4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監測日報表!$Q$4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監測日報表!$Q$5:$Q$28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9-4D87-9D36-5674474EEA27}"/>
            </c:ext>
          </c:extLst>
        </c:ser>
        <c:ser>
          <c:idx val="2"/>
          <c:order val="2"/>
          <c:tx>
            <c:strRef>
              <c:f>監測日報表!$AE$4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監測日報表!$T$4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0-4C8A-BA22-74EB960A1BC5}"/>
            </c:ext>
          </c:extLst>
        </c:ser>
        <c:ser>
          <c:idx val="2"/>
          <c:order val="2"/>
          <c:tx>
            <c:strRef>
              <c:f>監測日報表!$AF$4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監測日報表!$T$4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5-4A0D-B861-25B0121EF2F2}"/>
            </c:ext>
          </c:extLst>
        </c:ser>
        <c:ser>
          <c:idx val="2"/>
          <c:order val="2"/>
          <c:tx>
            <c:strRef>
              <c:f>監測日報表!$AG$4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監測日報表!$T$4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監測日報表!$T$5:$T$28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19</xdr:col>
      <xdr:colOff>0</xdr:colOff>
      <xdr:row>67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19</xdr:col>
      <xdr:colOff>0</xdr:colOff>
      <xdr:row>92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19</xdr:col>
      <xdr:colOff>0</xdr:colOff>
      <xdr:row>118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19</xdr:col>
      <xdr:colOff>0</xdr:colOff>
      <xdr:row>143</xdr:row>
      <xdr:rowOff>95250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abSelected="1" topLeftCell="E16" workbookViewId="0">
      <selection activeCell="N5" sqref="N5"/>
    </sheetView>
  </sheetViews>
  <sheetFormatPr defaultRowHeight="16.5" x14ac:dyDescent="0.2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9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 x14ac:dyDescent="0.25">
      <c r="A3" s="20"/>
      <c r="B3" s="21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S3" s="9"/>
      <c r="T3" s="9"/>
      <c r="U3" s="2"/>
      <c r="V3" s="19"/>
      <c r="W3" s="19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39</v>
      </c>
      <c r="M4" s="4" t="s">
        <v>39</v>
      </c>
      <c r="N4" s="4" t="s">
        <v>40</v>
      </c>
      <c r="O4" s="4" t="s">
        <v>37</v>
      </c>
      <c r="P4" s="4" t="s">
        <v>12</v>
      </c>
      <c r="Q4" s="4" t="s">
        <v>13</v>
      </c>
      <c r="R4" s="4" t="s">
        <v>36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19</v>
      </c>
      <c r="Y4" s="1"/>
      <c r="Z4" s="1"/>
      <c r="AA4" s="1" t="s">
        <v>23</v>
      </c>
      <c r="AB4" s="1" t="s">
        <v>23</v>
      </c>
      <c r="AC4" s="1" t="s">
        <v>23</v>
      </c>
      <c r="AD4" s="1" t="s">
        <v>23</v>
      </c>
      <c r="AE4" s="1" t="s">
        <v>23</v>
      </c>
      <c r="AF4" s="1" t="s">
        <v>23</v>
      </c>
      <c r="AG4" s="1" t="s">
        <v>23</v>
      </c>
    </row>
    <row r="5" spans="1:33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 t="s">
        <v>26</v>
      </c>
      <c r="N33" s="7" t="s">
        <v>26</v>
      </c>
      <c r="O33" s="7" t="s">
        <v>26</v>
      </c>
      <c r="P33" s="7">
        <v>250</v>
      </c>
      <c r="Q33" s="7">
        <v>125</v>
      </c>
      <c r="R33" s="7"/>
      <c r="S33" s="7" t="s">
        <v>26</v>
      </c>
      <c r="T33" s="7" t="s">
        <v>26</v>
      </c>
      <c r="U33" s="7" t="s">
        <v>26</v>
      </c>
      <c r="V33" s="7" t="s">
        <v>26</v>
      </c>
      <c r="W33" s="7" t="s">
        <v>26</v>
      </c>
      <c r="X33" s="7" t="s">
        <v>26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 t="s">
        <v>26</v>
      </c>
      <c r="N34" s="7" t="s">
        <v>26</v>
      </c>
      <c r="O34" s="7" t="s">
        <v>26</v>
      </c>
      <c r="P34" s="7">
        <f>COUNTIF(P5:P28,"&gt;"&amp;P33)</f>
        <v>0</v>
      </c>
      <c r="Q34" s="7">
        <f>COUNTIF(Q5:Q28,"&gt;"&amp;Q33)</f>
        <v>0</v>
      </c>
      <c r="R34" s="7"/>
      <c r="S34" s="7" t="s">
        <v>26</v>
      </c>
      <c r="T34" s="7" t="s">
        <v>26</v>
      </c>
      <c r="U34" s="7" t="s">
        <v>26</v>
      </c>
      <c r="V34" s="7" t="s">
        <v>26</v>
      </c>
      <c r="W34" s="7" t="s">
        <v>26</v>
      </c>
      <c r="X34" s="7" t="s">
        <v>26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 t="s">
        <v>26</v>
      </c>
      <c r="N35" s="7" t="s">
        <v>26</v>
      </c>
      <c r="O35" s="7" t="s">
        <v>26</v>
      </c>
      <c r="P35" s="7">
        <f>P34/24*100</f>
        <v>0</v>
      </c>
      <c r="Q35" s="7">
        <f>Q34/24*100</f>
        <v>0</v>
      </c>
      <c r="R35" s="7"/>
      <c r="S35" s="7" t="s">
        <v>26</v>
      </c>
      <c r="T35" s="7" t="s">
        <v>26</v>
      </c>
      <c r="U35" s="7" t="s">
        <v>26</v>
      </c>
      <c r="V35" s="7" t="s">
        <v>26</v>
      </c>
      <c r="W35" s="7" t="s">
        <v>26</v>
      </c>
      <c r="X35" s="7" t="s">
        <v>26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 x14ac:dyDescent="0.25">
      <c r="A36" s="15" t="s">
        <v>29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V3:W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監測日報表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2015-12-30T06:37:30Z</cp:lastPrinted>
  <dcterms:created xsi:type="dcterms:W3CDTF">2015-05-14T17:29:35Z</dcterms:created>
  <dcterms:modified xsi:type="dcterms:W3CDTF">2015-12-30T06:49:38Z</dcterms:modified>
</cp:coreProperties>
</file>