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repo\Datalogger2\public\static\"/>
    </mc:Choice>
  </mc:AlternateContent>
  <xr:revisionPtr revIDLastSave="0" documentId="13_ncr:1_{F13F6882-D72D-4311-881B-4F8F97FCC8C5}" xr6:coauthVersionLast="47" xr6:coauthVersionMax="47" xr10:uidLastSave="{00000000-0000-0000-0000-000000000000}"/>
  <bookViews>
    <workbookView xWindow="-103" yWindow="-103" windowWidth="33120" windowHeight="18000" tabRatio="905" xr2:uid="{00000000-000D-0000-FFFF-FFFF00000000}"/>
  </bookViews>
  <sheets>
    <sheet name="MDL" sheetId="40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40" l="1"/>
  <c r="M16" i="40"/>
  <c r="M17" i="40"/>
  <c r="M18" i="40"/>
  <c r="M19" i="40"/>
  <c r="M20" i="40"/>
  <c r="M21" i="40"/>
  <c r="M22" i="40"/>
  <c r="M23" i="40"/>
  <c r="M24" i="40"/>
  <c r="M25" i="40"/>
  <c r="M26" i="40"/>
  <c r="M27" i="40"/>
  <c r="M28" i="40"/>
  <c r="M29" i="40"/>
  <c r="M30" i="40"/>
  <c r="M31" i="40"/>
  <c r="M32" i="40"/>
  <c r="M33" i="40"/>
  <c r="M34" i="40"/>
  <c r="M35" i="40"/>
  <c r="M36" i="40"/>
  <c r="M37" i="40"/>
  <c r="M48" i="40"/>
  <c r="M49" i="40"/>
  <c r="M50" i="40"/>
  <c r="M51" i="40"/>
  <c r="M52" i="40"/>
  <c r="M53" i="40"/>
  <c r="M54" i="40"/>
  <c r="M55" i="40"/>
  <c r="M56" i="40"/>
  <c r="M57" i="40"/>
  <c r="M58" i="40"/>
  <c r="M59" i="40"/>
  <c r="M60" i="40"/>
  <c r="M61" i="40"/>
  <c r="M62" i="40"/>
  <c r="M63" i="40"/>
  <c r="M64" i="40"/>
  <c r="M65" i="40"/>
  <c r="M66" i="40"/>
  <c r="M67" i="40"/>
  <c r="M69" i="40"/>
  <c r="M70" i="40"/>
  <c r="M71" i="40"/>
  <c r="M81" i="40"/>
  <c r="M82" i="40"/>
  <c r="M83" i="40"/>
  <c r="M84" i="40"/>
  <c r="M85" i="40"/>
  <c r="M86" i="40"/>
  <c r="M87" i="40"/>
  <c r="M88" i="40"/>
  <c r="M89" i="40"/>
  <c r="M90" i="40"/>
  <c r="M91" i="40"/>
  <c r="M92" i="40"/>
  <c r="M93" i="40"/>
  <c r="M5" i="40"/>
  <c r="L6" i="40"/>
  <c r="M6" i="40" s="1"/>
  <c r="L7" i="40"/>
  <c r="M7" i="40" s="1"/>
  <c r="L8" i="40"/>
  <c r="M8" i="40" s="1"/>
  <c r="L9" i="40"/>
  <c r="M9" i="40" s="1"/>
  <c r="L10" i="40"/>
  <c r="M10" i="40" s="1"/>
  <c r="L11" i="40"/>
  <c r="M11" i="40" s="1"/>
  <c r="L12" i="40"/>
  <c r="M12" i="40" s="1"/>
  <c r="L13" i="40"/>
  <c r="M13" i="40" s="1"/>
  <c r="L14" i="40"/>
  <c r="M14" i="40" s="1"/>
  <c r="L15" i="40"/>
  <c r="L16" i="40"/>
  <c r="L17" i="40"/>
  <c r="L18" i="40"/>
  <c r="L19" i="40"/>
  <c r="L20" i="40"/>
  <c r="L21" i="40"/>
  <c r="L22" i="40"/>
  <c r="L23" i="40"/>
  <c r="L24" i="40"/>
  <c r="L25" i="40"/>
  <c r="L26" i="40"/>
  <c r="L27" i="40"/>
  <c r="L28" i="40"/>
  <c r="L29" i="40"/>
  <c r="L30" i="40"/>
  <c r="L31" i="40"/>
  <c r="L32" i="40"/>
  <c r="L33" i="40"/>
  <c r="L34" i="40"/>
  <c r="L35" i="40"/>
  <c r="L36" i="40"/>
  <c r="L37" i="40"/>
  <c r="L38" i="40"/>
  <c r="M38" i="40" s="1"/>
  <c r="L39" i="40"/>
  <c r="M39" i="40" s="1"/>
  <c r="L40" i="40"/>
  <c r="M40" i="40" s="1"/>
  <c r="L41" i="40"/>
  <c r="M41" i="40" s="1"/>
  <c r="L42" i="40"/>
  <c r="M42" i="40" s="1"/>
  <c r="L44" i="40"/>
  <c r="M44" i="40" s="1"/>
  <c r="L45" i="40"/>
  <c r="M45" i="40" s="1"/>
  <c r="L46" i="40"/>
  <c r="M46" i="40" s="1"/>
  <c r="L47" i="40"/>
  <c r="M47" i="40" s="1"/>
  <c r="L48" i="40"/>
  <c r="L49" i="40"/>
  <c r="L50" i="40"/>
  <c r="L51" i="40"/>
  <c r="L52" i="40"/>
  <c r="L53" i="40"/>
  <c r="L54" i="40"/>
  <c r="L55" i="40"/>
  <c r="L56" i="40"/>
  <c r="L57" i="40"/>
  <c r="L58" i="40"/>
  <c r="L59" i="40"/>
  <c r="L60" i="40"/>
  <c r="L61" i="40"/>
  <c r="L62" i="40"/>
  <c r="L63" i="40"/>
  <c r="L64" i="40"/>
  <c r="L65" i="40"/>
  <c r="L66" i="40"/>
  <c r="L67" i="40"/>
  <c r="L69" i="40"/>
  <c r="L70" i="40"/>
  <c r="L71" i="40"/>
  <c r="L72" i="40"/>
  <c r="M72" i="40" s="1"/>
  <c r="L73" i="40"/>
  <c r="M73" i="40" s="1"/>
  <c r="L74" i="40"/>
  <c r="M74" i="40" s="1"/>
  <c r="L75" i="40"/>
  <c r="M75" i="40" s="1"/>
  <c r="L76" i="40"/>
  <c r="M76" i="40" s="1"/>
  <c r="L77" i="40"/>
  <c r="M77" i="40" s="1"/>
  <c r="L78" i="40"/>
  <c r="M78" i="40" s="1"/>
  <c r="L79" i="40"/>
  <c r="M79" i="40" s="1"/>
  <c r="L80" i="40"/>
  <c r="M80" i="40" s="1"/>
  <c r="L81" i="40"/>
  <c r="L82" i="40"/>
  <c r="L83" i="40"/>
  <c r="L84" i="40"/>
  <c r="L85" i="40"/>
  <c r="L86" i="40"/>
  <c r="L87" i="40"/>
  <c r="L88" i="40"/>
  <c r="L89" i="40"/>
  <c r="L90" i="40"/>
  <c r="L91" i="40"/>
  <c r="L92" i="40"/>
  <c r="L93" i="40"/>
  <c r="L5" i="40"/>
  <c r="K6" i="40"/>
  <c r="K7" i="40"/>
  <c r="K8" i="40"/>
  <c r="K9" i="40"/>
  <c r="K10" i="40"/>
  <c r="K11" i="40"/>
  <c r="K12" i="40"/>
  <c r="K13" i="40"/>
  <c r="K14" i="40"/>
  <c r="K15" i="40"/>
  <c r="K16" i="40"/>
  <c r="K17" i="40"/>
  <c r="K18" i="40"/>
  <c r="K19" i="40"/>
  <c r="K20" i="40"/>
  <c r="K21" i="40"/>
  <c r="K22" i="40"/>
  <c r="K23" i="40"/>
  <c r="K24" i="40"/>
  <c r="K25" i="40"/>
  <c r="K26" i="40"/>
  <c r="K27" i="40"/>
  <c r="K28" i="40"/>
  <c r="K29" i="40"/>
  <c r="K30" i="40"/>
  <c r="K31" i="40"/>
  <c r="K32" i="40"/>
  <c r="K33" i="40"/>
  <c r="K34" i="40"/>
  <c r="K35" i="40"/>
  <c r="K36" i="40"/>
  <c r="K37" i="40"/>
  <c r="K38" i="40"/>
  <c r="K39" i="40"/>
  <c r="K40" i="40"/>
  <c r="K41" i="40"/>
  <c r="K42" i="40"/>
  <c r="K44" i="40"/>
  <c r="K45" i="40"/>
  <c r="K46" i="40"/>
  <c r="K47" i="40"/>
  <c r="K48" i="40"/>
  <c r="K49" i="40"/>
  <c r="K50" i="40"/>
  <c r="K51" i="40"/>
  <c r="K52" i="40"/>
  <c r="K53" i="40"/>
  <c r="K54" i="40"/>
  <c r="K55" i="40"/>
  <c r="K56" i="40"/>
  <c r="K57" i="40"/>
  <c r="K58" i="40"/>
  <c r="K59" i="40"/>
  <c r="K60" i="40"/>
  <c r="K61" i="40"/>
  <c r="K62" i="40"/>
  <c r="K63" i="40"/>
  <c r="K64" i="40"/>
  <c r="K65" i="40"/>
  <c r="K66" i="40"/>
  <c r="K67" i="40"/>
  <c r="K69" i="40"/>
  <c r="K70" i="40"/>
  <c r="K71" i="40"/>
  <c r="K72" i="40"/>
  <c r="K73" i="40"/>
  <c r="K74" i="40"/>
  <c r="K75" i="40"/>
  <c r="K76" i="40"/>
  <c r="K77" i="40"/>
  <c r="K78" i="40"/>
  <c r="K79" i="40"/>
  <c r="K80" i="40"/>
  <c r="K81" i="40"/>
  <c r="K82" i="40"/>
  <c r="K83" i="40"/>
  <c r="K84" i="40"/>
  <c r="K85" i="40"/>
  <c r="K86" i="40"/>
  <c r="K87" i="40"/>
  <c r="K88" i="40"/>
  <c r="K89" i="40"/>
  <c r="K90" i="40"/>
  <c r="K91" i="40"/>
  <c r="K92" i="40"/>
  <c r="K93" i="40"/>
  <c r="K5" i="4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tc={498289C9-8404-4C68-96A3-9951416A7CA1}</author>
    <author>tc={498289C9-8404-4C69-96A3-9951416A7CA1}</author>
    <author>tc={498289C9-8404-4C66-96A3-9951416A7CA1}</author>
    <author>tc={498289C9-8404-4C67-96A3-9951416A7CA1}</author>
  </authors>
  <commentList>
    <comment ref="M2" authorId="0" shapeId="0" xr:uid="{6A96A9DF-B90C-4C98-A94B-40135B63E6A9}">
      <text>
        <t>[對話串註解]
您的 Excel 版本可讓您讀取此對話串註解; 但若以較新的 Excel 版本開啟此檔案，將會移除對它進行的所有編輯。深入了解: https://go.microsoft.com/fwlink/?linkid=870924。
註解:
    報表MDL是連結這個</t>
      </text>
    </comment>
    <comment ref="W2" authorId="1" shapeId="0" xr:uid="{DBC69BD8-0C5D-4BA7-BB8B-2485776630C0}">
      <text>
        <t>[對話串註解]
您的 Excel 版本可讓您讀取此對話串註解; 但若以較新的 Excel 版本開啟此檔案，將會移除對它進行的所有編輯。深入了解: https://go.microsoft.com/fwlink/?linkid=870924。
註解:
    報表MDL是連結這個</t>
      </text>
    </comment>
    <comment ref="AH2" authorId="2" shapeId="0" xr:uid="{498289C9-8404-4C66-96A3-9951416A7CA1}">
      <text>
        <t>[對話串註解]
您的 Excel 版本可讓您讀取此對話串註解; 但若以較新的 Excel 版本開啟此檔案，將會移除對它進行的所有編輯。深入了解: https://go.microsoft.com/fwlink/?linkid=870924。
註解:
    報表MDL是連結這個</t>
      </text>
    </comment>
    <comment ref="AS2" authorId="3" shapeId="0" xr:uid="{506D4426-A308-4492-B35D-81CF0BBF5C14}">
      <text>
        <t>[對話串註解]
您的 Excel 版本可讓您讀取此對話串註解; 但若以較新的 Excel 版本開啟此檔案，將會移除對它進行的所有編輯。深入了解: https://go.microsoft.com/fwlink/?linkid=870924。
註解:
    報表MDL是連結這個</t>
      </text>
    </comment>
  </commentList>
</comments>
</file>

<file path=xl/sharedStrings.xml><?xml version="1.0" encoding="utf-8"?>
<sst xmlns="http://schemas.openxmlformats.org/spreadsheetml/2006/main" count="196" uniqueCount="196">
  <si>
    <t>Difluorochloromethane</t>
  </si>
  <si>
    <t>Propane</t>
  </si>
  <si>
    <t>Dichlorodifluoromethane</t>
  </si>
  <si>
    <t>Dichlorotetrafluoroethane</t>
  </si>
  <si>
    <t>Methanol</t>
  </si>
  <si>
    <t>1,3-Butadiene</t>
  </si>
  <si>
    <t>trans-2-Butene</t>
  </si>
  <si>
    <t>Bromomethane</t>
  </si>
  <si>
    <t>cis-2-Butene</t>
  </si>
  <si>
    <t>Chloroethane</t>
  </si>
  <si>
    <t>Acetonitrile</t>
  </si>
  <si>
    <t>Acrolein</t>
  </si>
  <si>
    <t>Acetone</t>
  </si>
  <si>
    <t>Isopentane</t>
  </si>
  <si>
    <t>Trichlorofluoromethane</t>
  </si>
  <si>
    <t>Acrylonitrile</t>
  </si>
  <si>
    <t>Pentane</t>
  </si>
  <si>
    <t>trans-2-Pentene</t>
  </si>
  <si>
    <t>1,1-Dichloroethene</t>
  </si>
  <si>
    <t>cis-2-Pentene</t>
  </si>
  <si>
    <t>3-Chloro-1-propene</t>
  </si>
  <si>
    <t>cis-1,2-Dichloroethene</t>
  </si>
  <si>
    <t>1,1-Dichloroethane</t>
  </si>
  <si>
    <t>2-Methylpentane</t>
  </si>
  <si>
    <t>2-Butanone</t>
  </si>
  <si>
    <t>3-Methylpentane</t>
  </si>
  <si>
    <t>1-Hexene</t>
  </si>
  <si>
    <t>trans-1,2-Dichloroethane</t>
  </si>
  <si>
    <t>Hexane</t>
  </si>
  <si>
    <t>Chloroform</t>
  </si>
  <si>
    <t>1,2-Dichloroethane</t>
  </si>
  <si>
    <t>Methylcyclopentane</t>
  </si>
  <si>
    <t>2,4-Dimethylpentane</t>
  </si>
  <si>
    <t>1,4-Difluorobenzene</t>
  </si>
  <si>
    <t>1,1,1-Trichloroethane</t>
  </si>
  <si>
    <t>Benzene</t>
  </si>
  <si>
    <t>Cyclohexane</t>
  </si>
  <si>
    <t>2-Methylhexane</t>
  </si>
  <si>
    <t>2,3-Dimethylpentane</t>
  </si>
  <si>
    <t>1,2-Dichloropropane</t>
  </si>
  <si>
    <t>Bromodichloromethane</t>
  </si>
  <si>
    <t>Trichloroethene</t>
  </si>
  <si>
    <t>2,2,4-Trimethylpentane</t>
  </si>
  <si>
    <t>Heptane</t>
  </si>
  <si>
    <t>Methylcyclohexane</t>
  </si>
  <si>
    <t>1,1,2-Trichloroethane</t>
  </si>
  <si>
    <t>Toluene</t>
  </si>
  <si>
    <t>2-Methylheptane</t>
  </si>
  <si>
    <t>3-Methylheptane</t>
  </si>
  <si>
    <t>Dibromochloromethane</t>
  </si>
  <si>
    <t>1,2-Dibromoethane</t>
  </si>
  <si>
    <t>Octane</t>
  </si>
  <si>
    <t>Tetrachloroethylene</t>
  </si>
  <si>
    <t>Chlorobenzene</t>
  </si>
  <si>
    <t>Ethylbenzene</t>
  </si>
  <si>
    <t>m/p-Xylene</t>
  </si>
  <si>
    <t>Styrene</t>
  </si>
  <si>
    <t>1,1,2,2-Tetrachloroethane</t>
  </si>
  <si>
    <t>o-Xylene</t>
  </si>
  <si>
    <t>Isopropylbenzene</t>
  </si>
  <si>
    <t>n-Propylbenzene</t>
  </si>
  <si>
    <t>m-Ethyltoluene</t>
  </si>
  <si>
    <t>p-Ethyltoluene</t>
  </si>
  <si>
    <t>1,3,5-Trimethylbenzene</t>
  </si>
  <si>
    <t>alpha-methylstyrene</t>
  </si>
  <si>
    <t>o-Ethyltoluene</t>
  </si>
  <si>
    <t>1,2,4-Trimethylbenzene</t>
  </si>
  <si>
    <t>1,3-Dichlorobenzene</t>
  </si>
  <si>
    <t>1,4-Dichlorobenzene</t>
  </si>
  <si>
    <t>1,2,3-Trimethylbenzene</t>
  </si>
  <si>
    <t>1,2-Dichlorobenzene</t>
  </si>
  <si>
    <t>p-Diethylbenzene</t>
  </si>
  <si>
    <t>m-Diethylbenzene</t>
  </si>
  <si>
    <t>n-Undecane</t>
  </si>
  <si>
    <t>1,2,4-Trichlorobenzene</t>
  </si>
  <si>
    <t>n-Dodecane</t>
  </si>
  <si>
    <t>Hexachlorobutadiene</t>
  </si>
  <si>
    <t>BFB</t>
  </si>
  <si>
    <t>AVG</t>
  </si>
  <si>
    <t>REP1</t>
  </si>
  <si>
    <t>REP2</t>
  </si>
  <si>
    <t>REP3</t>
  </si>
  <si>
    <t>REP4</t>
  </si>
  <si>
    <t>REP5</t>
  </si>
  <si>
    <t>REP6</t>
  </si>
  <si>
    <t>REP7</t>
  </si>
  <si>
    <t>Chloromethane</t>
  </si>
  <si>
    <t>Vinyl chloride</t>
  </si>
  <si>
    <t>Methylene chloride</t>
  </si>
  <si>
    <t>1,1,2-Trichloro-1,2,2-trifluoroethane</t>
  </si>
  <si>
    <t>Vinyl acetate</t>
  </si>
  <si>
    <t>Carbon tetrachloride</t>
  </si>
  <si>
    <t>Methyl methacrylate</t>
  </si>
  <si>
    <t>cis-1,3-Dichloro-1-propene</t>
  </si>
  <si>
    <t>Methyl Isobutyl Ketone</t>
  </si>
  <si>
    <t>trans-1,3-Dichloro-1-propene</t>
  </si>
  <si>
    <t>Benzyl chloride</t>
  </si>
  <si>
    <t>Bromochloromethane</t>
  </si>
  <si>
    <t>Chlorobenzene-d5</t>
  </si>
  <si>
    <r>
      <rPr>
        <sz val="12"/>
        <rFont val="新細明體"/>
        <family val="1"/>
        <charset val="136"/>
      </rPr>
      <t>序</t>
    </r>
  </si>
  <si>
    <r>
      <rPr>
        <sz val="12"/>
        <rFont val="新細明體"/>
        <family val="1"/>
        <charset val="136"/>
      </rPr>
      <t>物種名稱</t>
    </r>
  </si>
  <si>
    <t>一溴一氯甲烷</t>
  </si>
  <si>
    <t>一氯二氟甲烷</t>
  </si>
  <si>
    <t>丙烷</t>
  </si>
  <si>
    <t>二氯二氟甲烷</t>
  </si>
  <si>
    <t>氯甲烷</t>
  </si>
  <si>
    <t>二氯四氟乙烷</t>
  </si>
  <si>
    <t>甲醇</t>
  </si>
  <si>
    <t>氯乙烯</t>
  </si>
  <si>
    <t>1,3-丁二烯</t>
  </si>
  <si>
    <t>反-2-丁烯</t>
  </si>
  <si>
    <t>溴甲烷</t>
  </si>
  <si>
    <t>順-2-丁烯</t>
  </si>
  <si>
    <t>氯乙烷</t>
  </si>
  <si>
    <t>丙烯醛</t>
  </si>
  <si>
    <t>丙酮</t>
  </si>
  <si>
    <t>異戊烷</t>
  </si>
  <si>
    <t>三氯一氟甲烷</t>
  </si>
  <si>
    <t>戊烷</t>
  </si>
  <si>
    <t>反-2-戊烯</t>
  </si>
  <si>
    <t>1,1-二氯乙烯</t>
  </si>
  <si>
    <t>順-2-戊烯</t>
  </si>
  <si>
    <t>二氯甲烷</t>
  </si>
  <si>
    <t>3-氯-1-丙烯</t>
  </si>
  <si>
    <t>1,1,2-三氯-1,2,2-三氟乙烷</t>
  </si>
  <si>
    <t>順-1,2-二氯乙烯</t>
  </si>
  <si>
    <t>1,1-二氯乙烷</t>
  </si>
  <si>
    <t>乙酸乙烯酯</t>
  </si>
  <si>
    <t>2-甲基戊烷</t>
  </si>
  <si>
    <t>2-丁酮</t>
  </si>
  <si>
    <t>3-甲基戊烷</t>
  </si>
  <si>
    <t>1-己烯</t>
  </si>
  <si>
    <t>反-1,2-二氯乙烯</t>
  </si>
  <si>
    <t>己烷</t>
  </si>
  <si>
    <t>氯仿</t>
  </si>
  <si>
    <t>1,2-二氯乙烷</t>
  </si>
  <si>
    <t>甲基環戊烷</t>
  </si>
  <si>
    <t>2,4-二甲基戊烷</t>
  </si>
  <si>
    <t>1,4-二氟苯</t>
  </si>
  <si>
    <t>1,1,1-三氯乙烷</t>
  </si>
  <si>
    <t>苯</t>
  </si>
  <si>
    <t>四氯化碳</t>
  </si>
  <si>
    <t>環己烷</t>
  </si>
  <si>
    <t>2-甲基己烷</t>
  </si>
  <si>
    <t>2,3-二甲基戊烷</t>
  </si>
  <si>
    <t>1,2-二氯丙烷</t>
  </si>
  <si>
    <t>一溴二氯甲烷</t>
  </si>
  <si>
    <t>三氯乙烯</t>
  </si>
  <si>
    <t>2,2,4-三甲基戊烷</t>
  </si>
  <si>
    <t>甲基丙烯酸甲酯</t>
  </si>
  <si>
    <t>庚烷</t>
  </si>
  <si>
    <t>順-1,3-二氯-1-丙烯</t>
  </si>
  <si>
    <t>甲基異丁基酮</t>
  </si>
  <si>
    <t>甲基環己烷</t>
  </si>
  <si>
    <t>反-1,3-二氯-1-丙烯</t>
  </si>
  <si>
    <t>1,1,2-三氯乙烷</t>
  </si>
  <si>
    <t>甲苯</t>
  </si>
  <si>
    <t>2-甲基庚烷</t>
  </si>
  <si>
    <t>3-甲基庚烷</t>
  </si>
  <si>
    <t>二溴氯甲烷</t>
  </si>
  <si>
    <t>1,2-二溴乙烷</t>
  </si>
  <si>
    <t>辛烷</t>
  </si>
  <si>
    <t>四氯乙烯</t>
  </si>
  <si>
    <t>氯苯-d5</t>
  </si>
  <si>
    <t>氯苯</t>
  </si>
  <si>
    <t>乙苯</t>
  </si>
  <si>
    <t>間/對-二甲苯</t>
  </si>
  <si>
    <t>苯乙烯</t>
  </si>
  <si>
    <t>1,1,2,2-四氯乙烷</t>
  </si>
  <si>
    <t>鄰-二甲苯</t>
  </si>
  <si>
    <t>異丙苯</t>
  </si>
  <si>
    <t>正丙苯</t>
  </si>
  <si>
    <t>間-乙基甲苯</t>
  </si>
  <si>
    <t>對-乙基甲苯</t>
  </si>
  <si>
    <t>1,3,5-三甲基苯</t>
  </si>
  <si>
    <t>α-甲基苯乙烯</t>
  </si>
  <si>
    <t>鄰-乙基甲苯</t>
  </si>
  <si>
    <t>1,2,4-三甲基苯</t>
  </si>
  <si>
    <t>氯甲苯</t>
  </si>
  <si>
    <t>1,3-二氯苯</t>
  </si>
  <si>
    <t>1,4-二氯苯</t>
  </si>
  <si>
    <t>1,2,3-三甲基苯</t>
  </si>
  <si>
    <t>1,2-二氯苯</t>
  </si>
  <si>
    <t>對-二乙基苯</t>
  </si>
  <si>
    <t>間-二乙基苯</t>
  </si>
  <si>
    <t>正十一烷</t>
  </si>
  <si>
    <t>1,2,4-三氯苯</t>
  </si>
  <si>
    <t>正十二烷</t>
  </si>
  <si>
    <t>六氯丁二烯</t>
  </si>
  <si>
    <t>對氟溴化苯</t>
  </si>
  <si>
    <t>乙腈</t>
    <phoneticPr fontId="1" type="noConversion"/>
  </si>
  <si>
    <t>丙烯腈</t>
    <phoneticPr fontId="1" type="noConversion"/>
  </si>
  <si>
    <t>SD</t>
  </si>
  <si>
    <t>MDL</t>
  </si>
  <si>
    <t>STDEV</t>
  </si>
  <si>
    <t>114/07/01~迄今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</si>
</sst>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3" x14ac:knownFonts="1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3">
    <cellStyle name="一般" xfId="0" builtinId="0"/>
    <cellStyle name="一般 2" xfId="1" xr:uid="{8FFA2191-5A5A-45EE-8BE0-E3E1C51DCE46}"/>
    <cellStyle name="一般 3" xfId="2" xr:uid="{7AD1FD5B-50B9-47EF-9C6C-61A4E169213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子筠 鄭" id="{CA723202-B806-44F5-A3FA-938AF997E3D1}" userId="720fdff4c3f0cfbb" providerId="Windows Live"/>
</personList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2" dT="2022-03-15T09:15:34.97" personId="{CA723202-B806-44F5-A3FA-938AF997E3D1}" id="{498289C9-8404-4C68-96A3-9951416A7CA1}">
    <text>報表MDL是連結這個</text>
  </threadedComment>
  <threadedComment ref="W2" dT="2022-03-15T09:15:34.97" personId="{CA723202-B806-44F5-A3FA-938AF997E3D1}" id="{498289C9-8404-4C69-96A3-9951416A7CA1}">
    <text>報表MDL是連結這個</text>
  </threadedComment>
  <threadedComment ref="AH2" dT="2022-03-15T09:15:34.97" personId="{CA723202-B806-44F5-A3FA-938AF997E3D1}" id="{498289C9-8404-4C66-96A3-9951416A7CA1}">
    <text>報表MDL是連結這個</text>
  </threadedComment>
  <threadedComment ref="AS2" dT="2022-03-15T09:15:34.97" personId="{CA723202-B806-44F5-A3FA-938AF997E3D1}" id="{498289C9-8404-4C67-96A3-9951416A7CA1}">
    <text>報表MDL是連結這個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>
    <pageSetUpPr fitToPage="1"/>
  </sheetPr>
  <dimension ref="A1:BO94"/>
  <sheetViews>
    <sheetView tabSelected="1" topLeftCell="A70" zoomScale="85" zoomScaleNormal="85" workbookViewId="0">
      <selection activeCell="Q15" sqref="Q15"/>
    </sheetView>
  </sheetViews>
  <sheetFormatPr defaultColWidth="9" defaultRowHeight="16.75" x14ac:dyDescent="0.45"/>
  <cols>
    <col min="1" max="1" width="3.765625" bestFit="1" customWidth="1"/>
    <col min="2" max="2" width="33.23046875" bestFit="1" customWidth="1"/>
    <col min="3" max="3" width="26.4609375" bestFit="1" customWidth="1"/>
    <col min="4" max="10" width="5.61328125" bestFit="1" customWidth="1"/>
    <col min="11" max="11" width="5.15234375" bestFit="1" customWidth="1"/>
    <col min="12" max="12" width="7.4609375" bestFit="1" customWidth="1"/>
    <col min="13" max="13" width="5.3828125" customWidth="1"/>
    <col min="14" max="20" width="6.3828125" bestFit="1" customWidth="1"/>
    <col min="21" max="21" width="6.23046875" bestFit="1" customWidth="1"/>
    <col min="22" max="22" width="8.23046875" bestFit="1" customWidth="1"/>
    <col min="23" max="23" width="6.23046875" bestFit="1" customWidth="1"/>
    <col min="24" max="24" width="6.23046875" customWidth="1"/>
    <col min="25" max="31" width="6.3828125" bestFit="1" customWidth="1"/>
    <col min="32" max="32" width="6.23046875" bestFit="1" customWidth="1"/>
    <col min="33" max="33" width="8.23046875" bestFit="1" customWidth="1"/>
    <col min="34" max="34" width="6.23046875" bestFit="1" customWidth="1"/>
    <col min="35" max="35" width="5.4609375" bestFit="1" customWidth="1"/>
    <col min="36" max="42" width="6.3828125" bestFit="1" customWidth="1"/>
    <col min="43" max="43" width="6.23046875" bestFit="1" customWidth="1"/>
    <col min="44" max="44" width="8.23046875" bestFit="1" customWidth="1"/>
    <col min="45" max="45" width="6.23046875" bestFit="1" customWidth="1"/>
    <col min="46" max="46" width="6.23046875" customWidth="1"/>
    <col min="47" max="47" width="8.765625" bestFit="1" customWidth="1"/>
    <col min="48" max="53" width="6.3828125" bestFit="1" customWidth="1"/>
    <col min="54" max="54" width="6.23046875" bestFit="1" customWidth="1"/>
    <col min="55" max="55" width="9.84375" bestFit="1" customWidth="1"/>
    <col min="56" max="56" width="6.23046875" bestFit="1" customWidth="1"/>
    <col min="57" max="57" width="6.23046875" customWidth="1"/>
    <col min="58" max="64" width="6.3828125" bestFit="1" customWidth="1"/>
    <col min="65" max="65" width="6.23046875" bestFit="1" customWidth="1"/>
    <col min="66" max="66" width="9.84375" bestFit="1" customWidth="1"/>
    <col min="67" max="67" width="6.23046875" bestFit="1" customWidth="1"/>
  </cols>
  <sheetData>
    <row r="1" spans="1:67" x14ac:dyDescent="0.45">
      <c r="D1" t="s">
        <v>195</v>
      </c>
    </row>
    <row r="2" spans="1:67" x14ac:dyDescent="0.45">
      <c r="A2" t="s">
        <v>99</v>
      </c>
      <c r="B2" t="s">
        <v>100</v>
      </c>
      <c r="K2" t="s">
        <v>78</v>
      </c>
      <c r="L2" t="s">
        <v>192</v>
      </c>
      <c r="M2" t="s">
        <v>193</v>
      </c>
    </row>
    <row r="3" spans="1:67" x14ac:dyDescent="0.45">
      <c r="D3" t="s">
        <v>79</v>
      </c>
      <c r="E3" t="s">
        <v>80</v>
      </c>
      <c r="F3" t="s">
        <v>81</v>
      </c>
      <c r="G3" t="s">
        <v>82</v>
      </c>
      <c r="H3" t="s">
        <v>83</v>
      </c>
      <c r="I3" t="s">
        <v>84</v>
      </c>
      <c r="J3" t="s">
        <v>85</v>
      </c>
      <c r="L3" t="s">
        <v>194</v>
      </c>
    </row>
    <row r="4" spans="1:67" x14ac:dyDescent="0.45">
      <c r="A4">
        <v>1</v>
      </c>
      <c r="B4" t="s">
        <v>97</v>
      </c>
      <c r="C4" t="s">
        <v>101</v>
      </c>
    </row>
    <row r="5" spans="1:67" x14ac:dyDescent="0.45">
      <c r="A5">
        <v>2</v>
      </c>
      <c r="B5" t="s">
        <v>0</v>
      </c>
      <c r="C5" t="s">
        <v>102</v>
      </c>
      <c r="D5">
        <v>1.4</v>
      </c>
      <c r="E5">
        <v>1.51</v>
      </c>
      <c r="F5">
        <v>1.54</v>
      </c>
      <c r="G5">
        <v>1.64</v>
      </c>
      <c r="H5">
        <v>1.49</v>
      </c>
      <c r="I5">
        <v>1.28</v>
      </c>
      <c r="J5">
        <v>1.32</v>
      </c>
      <c r="K5">
        <f>AVERAGE(D5:J5)</f>
        <v>1.4542857142857142</v>
      </c>
      <c r="L5" s="1">
        <f>STDEV(D5:J5)</f>
        <v>0.12752217360876797</v>
      </c>
      <c r="M5" s="1">
        <f>L5*3</f>
        <v>0.38256652082630394</v>
      </c>
      <c r="U5" s="1"/>
      <c r="V5" s="1"/>
      <c r="W5" s="1"/>
      <c r="X5" s="1"/>
      <c r="AF5" s="1"/>
      <c r="AG5" s="1"/>
      <c r="AH5" s="1"/>
      <c r="AQ5" s="1"/>
      <c r="AR5" s="1"/>
      <c r="AS5" s="1"/>
      <c r="AT5" s="1"/>
      <c r="BB5" s="1"/>
      <c r="BC5" s="1"/>
      <c r="BD5" s="1"/>
      <c r="BE5" s="1"/>
      <c r="BM5" s="1"/>
      <c r="BN5" s="1"/>
      <c r="BO5" s="1"/>
    </row>
    <row r="6" spans="1:67" x14ac:dyDescent="0.45">
      <c r="A6">
        <v>3</v>
      </c>
      <c r="B6" t="s">
        <v>1</v>
      </c>
      <c r="C6" t="s">
        <v>103</v>
      </c>
      <c r="D6">
        <v>1.52</v>
      </c>
      <c r="E6">
        <v>1.74</v>
      </c>
      <c r="F6">
        <v>1.72</v>
      </c>
      <c r="G6">
        <v>1.68</v>
      </c>
      <c r="H6">
        <v>1.91</v>
      </c>
      <c r="I6">
        <v>1.63</v>
      </c>
      <c r="J6">
        <v>1.71</v>
      </c>
      <c r="K6">
        <f t="shared" ref="K6:K69" si="0">AVERAGE(D6:J6)</f>
        <v>1.7014285714285715</v>
      </c>
      <c r="L6" s="1">
        <f t="shared" ref="L6:L69" si="1">STDEV(D6:J6)</f>
        <v>0.11824107738409853</v>
      </c>
      <c r="M6" s="1">
        <f t="shared" ref="M6:M69" si="2">L6*3</f>
        <v>0.35472323215229562</v>
      </c>
      <c r="U6" s="1"/>
      <c r="V6" s="1"/>
      <c r="W6" s="1"/>
      <c r="X6" s="1"/>
      <c r="AF6" s="1"/>
      <c r="AG6" s="1"/>
      <c r="AH6" s="1"/>
      <c r="AQ6" s="1"/>
      <c r="AR6" s="1"/>
      <c r="AS6" s="1"/>
      <c r="AT6" s="1"/>
      <c r="BB6" s="1"/>
      <c r="BC6" s="1"/>
      <c r="BD6" s="1"/>
      <c r="BE6" s="1"/>
      <c r="BM6" s="1"/>
      <c r="BN6" s="1"/>
      <c r="BO6" s="1"/>
    </row>
    <row r="7" spans="1:67" x14ac:dyDescent="0.45">
      <c r="A7">
        <v>4</v>
      </c>
      <c r="B7" t="s">
        <v>2</v>
      </c>
      <c r="C7" t="s">
        <v>104</v>
      </c>
      <c r="D7">
        <v>1.37</v>
      </c>
      <c r="E7">
        <v>1.51</v>
      </c>
      <c r="F7">
        <v>1.48</v>
      </c>
      <c r="G7">
        <v>1.55</v>
      </c>
      <c r="H7">
        <v>1.49</v>
      </c>
      <c r="I7">
        <v>1.27</v>
      </c>
      <c r="J7">
        <v>1.37</v>
      </c>
      <c r="K7">
        <f t="shared" si="0"/>
        <v>1.4342857142857142</v>
      </c>
      <c r="L7" s="1">
        <f t="shared" si="1"/>
        <v>9.9642217099838878E-2</v>
      </c>
      <c r="M7" s="1">
        <f t="shared" si="2"/>
        <v>0.29892665129951662</v>
      </c>
      <c r="U7" s="1"/>
      <c r="V7" s="1"/>
      <c r="W7" s="1"/>
      <c r="X7" s="1"/>
      <c r="AF7" s="1"/>
      <c r="AG7" s="1"/>
      <c r="AH7" s="1"/>
      <c r="AQ7" s="1"/>
      <c r="AR7" s="1"/>
      <c r="AS7" s="1"/>
      <c r="AT7" s="1"/>
      <c r="BB7" s="1"/>
      <c r="BC7" s="1"/>
      <c r="BD7" s="1"/>
      <c r="BE7" s="1"/>
      <c r="BM7" s="1"/>
      <c r="BN7" s="1"/>
      <c r="BO7" s="1"/>
    </row>
    <row r="8" spans="1:67" x14ac:dyDescent="0.45">
      <c r="A8">
        <v>5</v>
      </c>
      <c r="B8" t="s">
        <v>86</v>
      </c>
      <c r="C8" t="s">
        <v>105</v>
      </c>
      <c r="D8">
        <v>1.42</v>
      </c>
      <c r="E8">
        <v>1.59</v>
      </c>
      <c r="F8">
        <v>1.61</v>
      </c>
      <c r="G8">
        <v>1.73</v>
      </c>
      <c r="H8">
        <v>1.57</v>
      </c>
      <c r="I8">
        <v>1.36</v>
      </c>
      <c r="J8">
        <v>1.35</v>
      </c>
      <c r="K8">
        <f t="shared" si="0"/>
        <v>1.5185714285714285</v>
      </c>
      <c r="L8" s="1">
        <f t="shared" si="1"/>
        <v>0.14380873541253456</v>
      </c>
      <c r="M8" s="1">
        <f t="shared" si="2"/>
        <v>0.43142620623760364</v>
      </c>
      <c r="U8" s="1"/>
      <c r="V8" s="1"/>
      <c r="W8" s="1"/>
      <c r="X8" s="1"/>
      <c r="AF8" s="1"/>
      <c r="AG8" s="1"/>
      <c r="AH8" s="1"/>
      <c r="AQ8" s="1"/>
      <c r="AR8" s="1"/>
      <c r="AS8" s="1"/>
      <c r="AT8" s="1"/>
      <c r="BB8" s="1"/>
      <c r="BC8" s="1"/>
      <c r="BD8" s="1"/>
      <c r="BE8" s="1"/>
      <c r="BM8" s="1"/>
      <c r="BN8" s="1"/>
      <c r="BO8" s="1"/>
    </row>
    <row r="9" spans="1:67" x14ac:dyDescent="0.45">
      <c r="A9">
        <v>6</v>
      </c>
      <c r="B9" t="s">
        <v>3</v>
      </c>
      <c r="C9" t="s">
        <v>106</v>
      </c>
      <c r="D9">
        <v>1.46</v>
      </c>
      <c r="E9">
        <v>1.51</v>
      </c>
      <c r="F9">
        <v>1.48</v>
      </c>
      <c r="G9">
        <v>1.61</v>
      </c>
      <c r="H9">
        <v>1.44</v>
      </c>
      <c r="I9">
        <v>1.46</v>
      </c>
      <c r="J9">
        <v>1.49</v>
      </c>
      <c r="K9">
        <f t="shared" si="0"/>
        <v>1.4928571428571431</v>
      </c>
      <c r="L9" s="1">
        <f t="shared" si="1"/>
        <v>5.6484300389366568E-2</v>
      </c>
      <c r="M9" s="1">
        <f t="shared" si="2"/>
        <v>0.16945290116809969</v>
      </c>
      <c r="U9" s="1"/>
      <c r="V9" s="1"/>
      <c r="W9" s="1"/>
      <c r="X9" s="1"/>
      <c r="AF9" s="1"/>
      <c r="AG9" s="1"/>
      <c r="AH9" s="1"/>
      <c r="AQ9" s="1"/>
      <c r="AR9" s="1"/>
      <c r="AS9" s="1"/>
      <c r="AT9" s="1"/>
      <c r="BB9" s="1"/>
      <c r="BC9" s="1"/>
      <c r="BD9" s="1"/>
      <c r="BE9" s="1"/>
      <c r="BM9" s="1"/>
      <c r="BN9" s="1"/>
      <c r="BO9" s="1"/>
    </row>
    <row r="10" spans="1:67" x14ac:dyDescent="0.45">
      <c r="A10">
        <v>7</v>
      </c>
      <c r="B10" t="s">
        <v>4</v>
      </c>
      <c r="C10" t="s">
        <v>107</v>
      </c>
      <c r="D10">
        <v>1.45</v>
      </c>
      <c r="E10">
        <v>1.53</v>
      </c>
      <c r="F10">
        <v>1.52</v>
      </c>
      <c r="G10">
        <v>1.46</v>
      </c>
      <c r="H10">
        <v>1.49</v>
      </c>
      <c r="I10">
        <v>1.33</v>
      </c>
      <c r="J10">
        <v>1.31</v>
      </c>
      <c r="K10">
        <f t="shared" si="0"/>
        <v>1.4414285714285717</v>
      </c>
      <c r="L10" s="1">
        <f t="shared" si="1"/>
        <v>8.8020560368694781E-2</v>
      </c>
      <c r="M10" s="1">
        <f t="shared" si="2"/>
        <v>0.26406168110608436</v>
      </c>
      <c r="U10" s="1"/>
      <c r="V10" s="1"/>
      <c r="W10" s="1"/>
      <c r="X10" s="1"/>
      <c r="AF10" s="1"/>
      <c r="AG10" s="1"/>
      <c r="AH10" s="1"/>
      <c r="AQ10" s="1"/>
      <c r="AR10" s="1"/>
      <c r="AS10" s="1"/>
      <c r="AT10" s="1"/>
      <c r="BB10" s="1"/>
      <c r="BC10" s="1"/>
      <c r="BD10" s="1"/>
      <c r="BE10" s="1"/>
      <c r="BM10" s="1"/>
      <c r="BN10" s="1"/>
      <c r="BO10" s="1"/>
    </row>
    <row r="11" spans="1:67" x14ac:dyDescent="0.45">
      <c r="A11">
        <v>8</v>
      </c>
      <c r="B11" t="s">
        <v>87</v>
      </c>
      <c r="C11" t="s">
        <v>108</v>
      </c>
      <c r="D11">
        <v>1.42</v>
      </c>
      <c r="E11">
        <v>1.54</v>
      </c>
      <c r="F11">
        <v>1.49</v>
      </c>
      <c r="G11">
        <v>1.58</v>
      </c>
      <c r="H11">
        <v>1.51</v>
      </c>
      <c r="I11">
        <v>1.35</v>
      </c>
      <c r="J11">
        <v>1.37</v>
      </c>
      <c r="K11">
        <f t="shared" si="0"/>
        <v>1.465714285714286</v>
      </c>
      <c r="L11" s="1">
        <f t="shared" si="1"/>
        <v>8.7341693529330119E-2</v>
      </c>
      <c r="M11" s="1">
        <f t="shared" si="2"/>
        <v>0.26202508058799034</v>
      </c>
      <c r="U11" s="1"/>
      <c r="V11" s="1"/>
      <c r="W11" s="1"/>
      <c r="X11" s="1"/>
      <c r="AF11" s="1"/>
      <c r="AG11" s="1"/>
      <c r="AH11" s="1"/>
      <c r="AQ11" s="1"/>
      <c r="AR11" s="1"/>
      <c r="AS11" s="1"/>
      <c r="AT11" s="1"/>
      <c r="BB11" s="1"/>
      <c r="BC11" s="1"/>
      <c r="BD11" s="1"/>
      <c r="BE11" s="1"/>
      <c r="BM11" s="1"/>
      <c r="BN11" s="1"/>
      <c r="BO11" s="1"/>
    </row>
    <row r="12" spans="1:67" x14ac:dyDescent="0.45">
      <c r="A12">
        <v>9</v>
      </c>
      <c r="B12" t="s">
        <v>5</v>
      </c>
      <c r="C12" t="s">
        <v>109</v>
      </c>
      <c r="D12">
        <v>1.38</v>
      </c>
      <c r="E12">
        <v>1.45</v>
      </c>
      <c r="F12">
        <v>1.52</v>
      </c>
      <c r="G12">
        <v>1.51</v>
      </c>
      <c r="H12">
        <v>1.5</v>
      </c>
      <c r="I12">
        <v>1.35</v>
      </c>
      <c r="J12">
        <v>1.39</v>
      </c>
      <c r="K12">
        <f t="shared" si="0"/>
        <v>1.4428571428571428</v>
      </c>
      <c r="L12" s="1">
        <f t="shared" si="1"/>
        <v>6.9693205243716971E-2</v>
      </c>
      <c r="M12" s="1">
        <f t="shared" si="2"/>
        <v>0.20907961573115091</v>
      </c>
      <c r="U12" s="1"/>
      <c r="V12" s="1"/>
      <c r="W12" s="1"/>
      <c r="X12" s="1"/>
      <c r="AF12" s="1"/>
      <c r="AG12" s="1"/>
      <c r="AH12" s="1"/>
      <c r="AQ12" s="1"/>
      <c r="AR12" s="1"/>
      <c r="AS12" s="1"/>
      <c r="AT12" s="1"/>
      <c r="BB12" s="1"/>
      <c r="BC12" s="1"/>
      <c r="BD12" s="1"/>
      <c r="BE12" s="1"/>
      <c r="BM12" s="1"/>
      <c r="BN12" s="1"/>
      <c r="BO12" s="1"/>
    </row>
    <row r="13" spans="1:67" x14ac:dyDescent="0.45">
      <c r="A13">
        <v>10</v>
      </c>
      <c r="B13" t="s">
        <v>6</v>
      </c>
      <c r="C13" t="s">
        <v>110</v>
      </c>
      <c r="D13">
        <v>1.43</v>
      </c>
      <c r="E13">
        <v>1.43</v>
      </c>
      <c r="F13">
        <v>1.57</v>
      </c>
      <c r="G13">
        <v>1.56</v>
      </c>
      <c r="H13">
        <v>1.51</v>
      </c>
      <c r="I13">
        <v>1.34</v>
      </c>
      <c r="J13">
        <v>1.28</v>
      </c>
      <c r="K13">
        <f t="shared" si="0"/>
        <v>1.4457142857142855</v>
      </c>
      <c r="L13" s="1">
        <f t="shared" si="1"/>
        <v>0.10937049310442357</v>
      </c>
      <c r="M13" s="1">
        <f t="shared" si="2"/>
        <v>0.32811147931327067</v>
      </c>
      <c r="U13" s="1"/>
      <c r="V13" s="1"/>
      <c r="W13" s="1"/>
      <c r="X13" s="1"/>
      <c r="AF13" s="1"/>
      <c r="AG13" s="1"/>
      <c r="AH13" s="1"/>
      <c r="AQ13" s="1"/>
      <c r="AR13" s="1"/>
      <c r="AS13" s="1"/>
      <c r="AT13" s="1"/>
      <c r="BB13" s="1"/>
      <c r="BC13" s="1"/>
      <c r="BD13" s="1"/>
      <c r="BE13" s="1"/>
      <c r="BM13" s="1"/>
      <c r="BN13" s="1"/>
      <c r="BO13" s="1"/>
    </row>
    <row r="14" spans="1:67" x14ac:dyDescent="0.45">
      <c r="A14">
        <v>11</v>
      </c>
      <c r="B14" t="s">
        <v>7</v>
      </c>
      <c r="C14" t="s">
        <v>111</v>
      </c>
      <c r="D14">
        <v>1.37</v>
      </c>
      <c r="E14">
        <v>1.56</v>
      </c>
      <c r="F14">
        <v>1.54</v>
      </c>
      <c r="G14">
        <v>1.64</v>
      </c>
      <c r="H14">
        <v>1.53</v>
      </c>
      <c r="I14">
        <v>1.35</v>
      </c>
      <c r="J14">
        <v>1.33</v>
      </c>
      <c r="K14">
        <f t="shared" si="0"/>
        <v>1.4742857142857144</v>
      </c>
      <c r="L14" s="1">
        <f t="shared" si="1"/>
        <v>0.12204604907672383</v>
      </c>
      <c r="M14" s="1">
        <f t="shared" si="2"/>
        <v>0.36613814723017146</v>
      </c>
      <c r="U14" s="1"/>
      <c r="V14" s="1"/>
      <c r="W14" s="1"/>
      <c r="X14" s="1"/>
      <c r="AF14" s="1"/>
      <c r="AG14" s="1"/>
      <c r="AH14" s="1"/>
      <c r="AQ14" s="1"/>
      <c r="AR14" s="1"/>
      <c r="AS14" s="1"/>
      <c r="AT14" s="1"/>
      <c r="BB14" s="1"/>
      <c r="BC14" s="1"/>
      <c r="BD14" s="1"/>
      <c r="BE14" s="1"/>
      <c r="BM14" s="1"/>
      <c r="BN14" s="1"/>
      <c r="BO14" s="1"/>
    </row>
    <row r="15" spans="1:67" x14ac:dyDescent="0.45">
      <c r="A15">
        <v>12</v>
      </c>
      <c r="B15" t="s">
        <v>8</v>
      </c>
      <c r="C15" t="s">
        <v>112</v>
      </c>
      <c r="D15">
        <v>1.42</v>
      </c>
      <c r="E15">
        <v>1.46</v>
      </c>
      <c r="F15">
        <v>1.51</v>
      </c>
      <c r="G15">
        <v>1.57</v>
      </c>
      <c r="H15">
        <v>1.41</v>
      </c>
      <c r="I15">
        <v>1.29</v>
      </c>
      <c r="J15">
        <v>1.33</v>
      </c>
      <c r="K15">
        <f t="shared" si="0"/>
        <v>1.4271428571428573</v>
      </c>
      <c r="L15" s="1">
        <f t="shared" si="1"/>
        <v>9.7419075085304466E-2</v>
      </c>
      <c r="M15" s="1">
        <f t="shared" si="2"/>
        <v>0.29225722525591341</v>
      </c>
      <c r="U15" s="1"/>
      <c r="V15" s="1"/>
      <c r="W15" s="1"/>
      <c r="X15" s="1"/>
      <c r="AF15" s="1"/>
      <c r="AG15" s="1"/>
      <c r="AH15" s="1"/>
      <c r="AQ15" s="1"/>
      <c r="AR15" s="1"/>
      <c r="AS15" s="1"/>
      <c r="AT15" s="1"/>
      <c r="BB15" s="1"/>
      <c r="BC15" s="1"/>
      <c r="BD15" s="1"/>
      <c r="BE15" s="1"/>
      <c r="BM15" s="1"/>
      <c r="BN15" s="1"/>
      <c r="BO15" s="1"/>
    </row>
    <row r="16" spans="1:67" x14ac:dyDescent="0.45">
      <c r="A16">
        <v>13</v>
      </c>
      <c r="B16" t="s">
        <v>9</v>
      </c>
      <c r="C16" t="s">
        <v>113</v>
      </c>
      <c r="D16">
        <v>1.38</v>
      </c>
      <c r="E16">
        <v>1.51</v>
      </c>
      <c r="F16">
        <v>1.57</v>
      </c>
      <c r="G16">
        <v>1.56</v>
      </c>
      <c r="H16">
        <v>1.52</v>
      </c>
      <c r="I16">
        <v>1.37</v>
      </c>
      <c r="J16">
        <v>1.33</v>
      </c>
      <c r="K16">
        <f t="shared" si="0"/>
        <v>1.4628571428571429</v>
      </c>
      <c r="L16" s="1">
        <f t="shared" si="1"/>
        <v>9.9618319217950696E-2</v>
      </c>
      <c r="M16" s="1">
        <f t="shared" si="2"/>
        <v>0.29885495765385206</v>
      </c>
      <c r="U16" s="1"/>
      <c r="V16" s="1"/>
      <c r="W16" s="1"/>
      <c r="X16" s="1"/>
      <c r="AF16" s="1"/>
      <c r="AG16" s="1"/>
      <c r="AH16" s="1"/>
      <c r="AQ16" s="1"/>
      <c r="AR16" s="1"/>
      <c r="AS16" s="1"/>
      <c r="AT16" s="1"/>
      <c r="BB16" s="1"/>
      <c r="BC16" s="1"/>
      <c r="BD16" s="1"/>
      <c r="BE16" s="1"/>
      <c r="BM16" s="1"/>
      <c r="BN16" s="1"/>
      <c r="BO16" s="1"/>
    </row>
    <row r="17" spans="1:67" x14ac:dyDescent="0.45">
      <c r="A17">
        <v>14</v>
      </c>
      <c r="B17" t="s">
        <v>10</v>
      </c>
      <c r="C17" t="s">
        <v>190</v>
      </c>
      <c r="D17">
        <v>1.48</v>
      </c>
      <c r="E17">
        <v>1.51</v>
      </c>
      <c r="F17">
        <v>1.55</v>
      </c>
      <c r="G17">
        <v>1.56</v>
      </c>
      <c r="H17">
        <v>1.51</v>
      </c>
      <c r="I17">
        <v>1.52</v>
      </c>
      <c r="J17">
        <v>1.41</v>
      </c>
      <c r="K17">
        <f t="shared" si="0"/>
        <v>1.5057142857142856</v>
      </c>
      <c r="L17" s="1">
        <f t="shared" si="1"/>
        <v>4.9952358255022346E-2</v>
      </c>
      <c r="M17" s="1">
        <f t="shared" si="2"/>
        <v>0.14985707476506704</v>
      </c>
      <c r="U17" s="1"/>
      <c r="V17" s="1"/>
      <c r="W17" s="1"/>
      <c r="X17" s="1"/>
      <c r="AF17" s="1"/>
      <c r="AG17" s="1"/>
      <c r="AH17" s="1"/>
      <c r="AQ17" s="1"/>
      <c r="AR17" s="1"/>
      <c r="AS17" s="1"/>
      <c r="AT17" s="1"/>
      <c r="BB17" s="1"/>
      <c r="BC17" s="1"/>
      <c r="BD17" s="1"/>
      <c r="BE17" s="1"/>
      <c r="BM17" s="1"/>
      <c r="BN17" s="1"/>
      <c r="BO17" s="1"/>
    </row>
    <row r="18" spans="1:67" x14ac:dyDescent="0.45">
      <c r="A18">
        <v>15</v>
      </c>
      <c r="B18" t="s">
        <v>11</v>
      </c>
      <c r="C18" t="s">
        <v>114</v>
      </c>
      <c r="D18">
        <v>1.42</v>
      </c>
      <c r="E18">
        <v>1.53</v>
      </c>
      <c r="F18">
        <v>1.47</v>
      </c>
      <c r="G18">
        <v>1.48</v>
      </c>
      <c r="H18">
        <v>1.49</v>
      </c>
      <c r="I18">
        <v>1.3</v>
      </c>
      <c r="J18">
        <v>1.26</v>
      </c>
      <c r="K18">
        <f t="shared" si="0"/>
        <v>1.4214285714285715</v>
      </c>
      <c r="L18" s="1">
        <f t="shared" si="1"/>
        <v>0.10253919111386491</v>
      </c>
      <c r="M18" s="1">
        <f t="shared" si="2"/>
        <v>0.30761757334159473</v>
      </c>
      <c r="U18" s="1"/>
      <c r="V18" s="1"/>
      <c r="W18" s="1"/>
      <c r="X18" s="1"/>
      <c r="AF18" s="1"/>
      <c r="AG18" s="1"/>
      <c r="AH18" s="1"/>
      <c r="AQ18" s="1"/>
      <c r="AR18" s="1"/>
      <c r="AS18" s="1"/>
      <c r="AT18" s="1"/>
      <c r="BB18" s="1"/>
      <c r="BC18" s="1"/>
      <c r="BD18" s="1"/>
      <c r="BE18" s="1"/>
      <c r="BM18" s="1"/>
      <c r="BN18" s="1"/>
      <c r="BO18" s="1"/>
    </row>
    <row r="19" spans="1:67" x14ac:dyDescent="0.45">
      <c r="A19">
        <v>16</v>
      </c>
      <c r="B19" t="s">
        <v>12</v>
      </c>
      <c r="C19" t="s">
        <v>115</v>
      </c>
      <c r="D19">
        <v>1.36</v>
      </c>
      <c r="E19">
        <v>1.45</v>
      </c>
      <c r="F19">
        <v>1.38</v>
      </c>
      <c r="G19">
        <v>1.51</v>
      </c>
      <c r="H19">
        <v>1.31</v>
      </c>
      <c r="I19">
        <v>1.29</v>
      </c>
      <c r="J19">
        <v>1.28</v>
      </c>
      <c r="K19">
        <f t="shared" si="0"/>
        <v>1.3685714285714285</v>
      </c>
      <c r="L19" s="1">
        <f t="shared" si="1"/>
        <v>8.5912469298422431E-2</v>
      </c>
      <c r="M19" s="1">
        <f t="shared" si="2"/>
        <v>0.25773740789526728</v>
      </c>
      <c r="U19" s="1"/>
      <c r="V19" s="1"/>
      <c r="W19" s="1"/>
      <c r="X19" s="1"/>
      <c r="AF19" s="1"/>
      <c r="AG19" s="1"/>
      <c r="AH19" s="1"/>
      <c r="AQ19" s="1"/>
      <c r="AR19" s="1"/>
      <c r="AS19" s="1"/>
      <c r="AT19" s="1"/>
      <c r="BB19" s="1"/>
      <c r="BC19" s="1"/>
      <c r="BD19" s="1"/>
      <c r="BE19" s="1"/>
      <c r="BM19" s="1"/>
      <c r="BN19" s="1"/>
      <c r="BO19" s="1"/>
    </row>
    <row r="20" spans="1:67" x14ac:dyDescent="0.45">
      <c r="A20">
        <v>17</v>
      </c>
      <c r="B20" t="s">
        <v>13</v>
      </c>
      <c r="C20" t="s">
        <v>116</v>
      </c>
      <c r="D20">
        <v>1.51</v>
      </c>
      <c r="E20">
        <v>1.46</v>
      </c>
      <c r="F20">
        <v>1.46</v>
      </c>
      <c r="G20">
        <v>1.52</v>
      </c>
      <c r="H20">
        <v>1.43</v>
      </c>
      <c r="I20">
        <v>1.27</v>
      </c>
      <c r="J20">
        <v>1.51</v>
      </c>
      <c r="K20">
        <f t="shared" si="0"/>
        <v>1.4514285714285713</v>
      </c>
      <c r="L20" s="1">
        <f t="shared" si="1"/>
        <v>8.6684979750160374E-2</v>
      </c>
      <c r="M20" s="1">
        <f t="shared" si="2"/>
        <v>0.26005493925048112</v>
      </c>
      <c r="U20" s="1"/>
      <c r="V20" s="1"/>
      <c r="W20" s="1"/>
      <c r="X20" s="1"/>
      <c r="AF20" s="1"/>
      <c r="AG20" s="1"/>
      <c r="AH20" s="1"/>
      <c r="AQ20" s="1"/>
      <c r="AR20" s="1"/>
      <c r="AS20" s="1"/>
      <c r="AT20" s="1"/>
      <c r="BB20" s="1"/>
      <c r="BC20" s="1"/>
      <c r="BD20" s="1"/>
      <c r="BE20" s="1"/>
      <c r="BM20" s="1"/>
      <c r="BN20" s="1"/>
      <c r="BO20" s="1"/>
    </row>
    <row r="21" spans="1:67" x14ac:dyDescent="0.45">
      <c r="A21">
        <v>18</v>
      </c>
      <c r="B21" t="s">
        <v>14</v>
      </c>
      <c r="C21" t="s">
        <v>117</v>
      </c>
      <c r="D21">
        <v>1.47</v>
      </c>
      <c r="E21">
        <v>1.47</v>
      </c>
      <c r="F21">
        <v>1.52</v>
      </c>
      <c r="G21">
        <v>1.59</v>
      </c>
      <c r="H21">
        <v>1.51</v>
      </c>
      <c r="I21">
        <v>1.43</v>
      </c>
      <c r="J21">
        <v>1.38</v>
      </c>
      <c r="K21">
        <f t="shared" si="0"/>
        <v>1.4814285714285715</v>
      </c>
      <c r="L21" s="1">
        <f t="shared" si="1"/>
        <v>6.7436036713459491E-2</v>
      </c>
      <c r="M21" s="1">
        <f t="shared" si="2"/>
        <v>0.20230811014037847</v>
      </c>
      <c r="U21" s="1"/>
      <c r="V21" s="1"/>
      <c r="W21" s="1"/>
      <c r="X21" s="1"/>
      <c r="AF21" s="1"/>
      <c r="AG21" s="1"/>
      <c r="AH21" s="1"/>
      <c r="AQ21" s="1"/>
      <c r="AR21" s="1"/>
      <c r="AS21" s="1"/>
      <c r="AT21" s="1"/>
      <c r="BB21" s="1"/>
      <c r="BC21" s="1"/>
      <c r="BD21" s="1"/>
      <c r="BE21" s="1"/>
      <c r="BM21" s="1"/>
      <c r="BN21" s="1"/>
      <c r="BO21" s="1"/>
    </row>
    <row r="22" spans="1:67" x14ac:dyDescent="0.45">
      <c r="A22">
        <v>19</v>
      </c>
      <c r="B22" t="s">
        <v>15</v>
      </c>
      <c r="C22" t="s">
        <v>191</v>
      </c>
      <c r="D22">
        <v>1.41</v>
      </c>
      <c r="E22">
        <v>1.49</v>
      </c>
      <c r="F22">
        <v>1.51</v>
      </c>
      <c r="G22">
        <v>1.55</v>
      </c>
      <c r="H22">
        <v>1.42</v>
      </c>
      <c r="I22">
        <v>1.27</v>
      </c>
      <c r="J22">
        <v>1.26</v>
      </c>
      <c r="K22">
        <f t="shared" si="0"/>
        <v>1.4157142857142857</v>
      </c>
      <c r="L22" s="1">
        <f t="shared" si="1"/>
        <v>0.11399665826346883</v>
      </c>
      <c r="M22" s="1">
        <f t="shared" si="2"/>
        <v>0.34198997479040649</v>
      </c>
      <c r="U22" s="1"/>
      <c r="V22" s="1"/>
      <c r="W22" s="1"/>
      <c r="X22" s="1"/>
      <c r="AF22" s="1"/>
      <c r="AG22" s="1"/>
      <c r="AH22" s="1"/>
      <c r="AQ22" s="1"/>
      <c r="AR22" s="1"/>
      <c r="AS22" s="1"/>
      <c r="AT22" s="1"/>
      <c r="BB22" s="1"/>
      <c r="BC22" s="1"/>
      <c r="BD22" s="1"/>
      <c r="BE22" s="1"/>
      <c r="BM22" s="1"/>
      <c r="BN22" s="1"/>
      <c r="BO22" s="1"/>
    </row>
    <row r="23" spans="1:67" x14ac:dyDescent="0.45">
      <c r="A23">
        <v>20</v>
      </c>
      <c r="B23" t="s">
        <v>16</v>
      </c>
      <c r="C23" t="s">
        <v>118</v>
      </c>
      <c r="D23">
        <v>1.52</v>
      </c>
      <c r="E23">
        <v>1.42</v>
      </c>
      <c r="F23">
        <v>1.38</v>
      </c>
      <c r="G23">
        <v>1.4</v>
      </c>
      <c r="H23">
        <v>1.39</v>
      </c>
      <c r="I23">
        <v>1.42</v>
      </c>
      <c r="J23">
        <v>1.4</v>
      </c>
      <c r="K23">
        <f t="shared" si="0"/>
        <v>1.4185714285714288</v>
      </c>
      <c r="L23" s="1">
        <f t="shared" si="1"/>
        <v>4.7056197405716052E-2</v>
      </c>
      <c r="M23" s="1">
        <f t="shared" si="2"/>
        <v>0.14116859221714817</v>
      </c>
      <c r="U23" s="1"/>
      <c r="V23" s="1"/>
      <c r="W23" s="1"/>
      <c r="X23" s="1"/>
      <c r="AF23" s="1"/>
      <c r="AG23" s="1"/>
      <c r="AH23" s="1"/>
      <c r="AQ23" s="1"/>
      <c r="AR23" s="1"/>
      <c r="AS23" s="1"/>
      <c r="AT23" s="1"/>
      <c r="BB23" s="1"/>
      <c r="BC23" s="1"/>
      <c r="BD23" s="1"/>
      <c r="BE23" s="1"/>
      <c r="BM23" s="1"/>
      <c r="BN23" s="1"/>
      <c r="BO23" s="1"/>
    </row>
    <row r="24" spans="1:67" x14ac:dyDescent="0.45">
      <c r="A24">
        <v>21</v>
      </c>
      <c r="B24" t="s">
        <v>17</v>
      </c>
      <c r="C24" t="s">
        <v>119</v>
      </c>
      <c r="D24">
        <v>1.5</v>
      </c>
      <c r="E24">
        <v>1.36</v>
      </c>
      <c r="F24">
        <v>1.36</v>
      </c>
      <c r="G24">
        <v>1.4</v>
      </c>
      <c r="H24">
        <v>1.37</v>
      </c>
      <c r="I24">
        <v>1.4</v>
      </c>
      <c r="J24">
        <v>1.41</v>
      </c>
      <c r="K24">
        <f t="shared" si="0"/>
        <v>1.4000000000000001</v>
      </c>
      <c r="L24" s="1">
        <f t="shared" si="1"/>
        <v>4.8648398397754707E-2</v>
      </c>
      <c r="M24" s="1">
        <f t="shared" si="2"/>
        <v>0.14594519519326413</v>
      </c>
      <c r="U24" s="1"/>
      <c r="V24" s="1"/>
      <c r="W24" s="1"/>
      <c r="X24" s="1"/>
      <c r="AF24" s="1"/>
      <c r="AG24" s="1"/>
      <c r="AH24" s="1"/>
      <c r="AQ24" s="1"/>
      <c r="AR24" s="1"/>
      <c r="AS24" s="1"/>
      <c r="AT24" s="1"/>
      <c r="BB24" s="1"/>
      <c r="BC24" s="1"/>
      <c r="BD24" s="1"/>
      <c r="BE24" s="1"/>
      <c r="BM24" s="1"/>
      <c r="BN24" s="1"/>
      <c r="BO24" s="1"/>
    </row>
    <row r="25" spans="1:67" x14ac:dyDescent="0.45">
      <c r="A25">
        <v>22</v>
      </c>
      <c r="B25" t="s">
        <v>18</v>
      </c>
      <c r="C25" t="s">
        <v>120</v>
      </c>
      <c r="D25">
        <v>1.39</v>
      </c>
      <c r="E25">
        <v>1.51</v>
      </c>
      <c r="F25">
        <v>1.53</v>
      </c>
      <c r="G25">
        <v>1.57</v>
      </c>
      <c r="H25">
        <v>1.54</v>
      </c>
      <c r="I25">
        <v>1.3</v>
      </c>
      <c r="J25">
        <v>1.32</v>
      </c>
      <c r="K25">
        <f t="shared" si="0"/>
        <v>1.4514285714285715</v>
      </c>
      <c r="L25" s="1">
        <f t="shared" si="1"/>
        <v>0.11216484467493539</v>
      </c>
      <c r="M25" s="1">
        <f t="shared" si="2"/>
        <v>0.33649453402480617</v>
      </c>
      <c r="U25" s="1"/>
      <c r="V25" s="1"/>
      <c r="W25" s="1"/>
      <c r="X25" s="1"/>
      <c r="AF25" s="1"/>
      <c r="AG25" s="1"/>
      <c r="AH25" s="1"/>
      <c r="AQ25" s="1"/>
      <c r="AR25" s="1"/>
      <c r="AS25" s="1"/>
      <c r="AT25" s="1"/>
      <c r="BB25" s="1"/>
      <c r="BC25" s="1"/>
      <c r="BD25" s="1"/>
      <c r="BE25" s="1"/>
      <c r="BM25" s="1"/>
      <c r="BN25" s="1"/>
      <c r="BO25" s="1"/>
    </row>
    <row r="26" spans="1:67" x14ac:dyDescent="0.45">
      <c r="A26">
        <v>23</v>
      </c>
      <c r="B26" t="s">
        <v>19</v>
      </c>
      <c r="C26" t="s">
        <v>121</v>
      </c>
      <c r="D26">
        <v>1.5</v>
      </c>
      <c r="E26">
        <v>1.35</v>
      </c>
      <c r="F26">
        <v>1.37</v>
      </c>
      <c r="G26">
        <v>1.41</v>
      </c>
      <c r="H26">
        <v>1.38</v>
      </c>
      <c r="I26">
        <v>1.4</v>
      </c>
      <c r="J26">
        <v>1.4</v>
      </c>
      <c r="K26">
        <f t="shared" si="0"/>
        <v>1.4014285714285715</v>
      </c>
      <c r="L26" s="1">
        <f t="shared" si="1"/>
        <v>4.8107023544236363E-2</v>
      </c>
      <c r="M26" s="1">
        <f t="shared" si="2"/>
        <v>0.1443210706327091</v>
      </c>
      <c r="U26" s="1"/>
      <c r="V26" s="1"/>
      <c r="W26" s="1"/>
      <c r="X26" s="1"/>
      <c r="AF26" s="1"/>
      <c r="AG26" s="1"/>
      <c r="AH26" s="1"/>
      <c r="AQ26" s="1"/>
      <c r="AR26" s="1"/>
      <c r="AS26" s="1"/>
      <c r="AT26" s="1"/>
      <c r="BB26" s="1"/>
      <c r="BC26" s="1"/>
      <c r="BD26" s="1"/>
      <c r="BE26" s="1"/>
      <c r="BM26" s="1"/>
      <c r="BN26" s="1"/>
      <c r="BO26" s="1"/>
    </row>
    <row r="27" spans="1:67" x14ac:dyDescent="0.45">
      <c r="A27">
        <v>24</v>
      </c>
      <c r="B27" t="s">
        <v>88</v>
      </c>
      <c r="C27" t="s">
        <v>122</v>
      </c>
      <c r="D27">
        <v>1.5</v>
      </c>
      <c r="E27">
        <v>1.64</v>
      </c>
      <c r="F27">
        <v>1.58</v>
      </c>
      <c r="G27">
        <v>1.73</v>
      </c>
      <c r="H27">
        <v>1.6</v>
      </c>
      <c r="I27">
        <v>1.4</v>
      </c>
      <c r="J27">
        <v>1.42</v>
      </c>
      <c r="K27">
        <f t="shared" si="0"/>
        <v>1.5528571428571427</v>
      </c>
      <c r="L27" s="1">
        <f t="shared" si="1"/>
        <v>0.1195427797504985</v>
      </c>
      <c r="M27" s="1">
        <f t="shared" si="2"/>
        <v>0.35862833925149551</v>
      </c>
      <c r="U27" s="1"/>
      <c r="V27" s="1"/>
      <c r="W27" s="1"/>
      <c r="X27" s="1"/>
      <c r="AF27" s="1"/>
      <c r="AG27" s="1"/>
      <c r="AH27" s="1"/>
      <c r="AQ27" s="1"/>
      <c r="AR27" s="1"/>
      <c r="AS27" s="1"/>
      <c r="AT27" s="1"/>
      <c r="BB27" s="1"/>
      <c r="BC27" s="1"/>
      <c r="BD27" s="1"/>
      <c r="BE27" s="1"/>
      <c r="BM27" s="1"/>
      <c r="BN27" s="1"/>
      <c r="BO27" s="1"/>
    </row>
    <row r="28" spans="1:67" x14ac:dyDescent="0.45">
      <c r="A28">
        <v>25</v>
      </c>
      <c r="B28" t="s">
        <v>20</v>
      </c>
      <c r="C28" t="s">
        <v>123</v>
      </c>
      <c r="D28">
        <v>1.37</v>
      </c>
      <c r="E28">
        <v>1.45</v>
      </c>
      <c r="F28">
        <v>1.45</v>
      </c>
      <c r="G28">
        <v>1.52</v>
      </c>
      <c r="H28">
        <v>1.45</v>
      </c>
      <c r="I28">
        <v>1.34</v>
      </c>
      <c r="J28">
        <v>1.32</v>
      </c>
      <c r="K28">
        <f t="shared" si="0"/>
        <v>1.4142857142857146</v>
      </c>
      <c r="L28" s="1">
        <f t="shared" si="1"/>
        <v>7.230886134196432E-2</v>
      </c>
      <c r="M28" s="1">
        <f t="shared" si="2"/>
        <v>0.21692658402589296</v>
      </c>
      <c r="U28" s="1"/>
      <c r="V28" s="1"/>
      <c r="W28" s="1"/>
      <c r="X28" s="1"/>
      <c r="AF28" s="1"/>
      <c r="AG28" s="1"/>
      <c r="AH28" s="1"/>
      <c r="AQ28" s="1"/>
      <c r="AR28" s="1"/>
      <c r="AS28" s="1"/>
      <c r="AT28" s="1"/>
      <c r="BB28" s="1"/>
      <c r="BC28" s="1"/>
      <c r="BD28" s="1"/>
      <c r="BE28" s="1"/>
      <c r="BM28" s="1"/>
      <c r="BN28" s="1"/>
      <c r="BO28" s="1"/>
    </row>
    <row r="29" spans="1:67" x14ac:dyDescent="0.45">
      <c r="A29">
        <v>26</v>
      </c>
      <c r="B29" t="s">
        <v>89</v>
      </c>
      <c r="C29" t="s">
        <v>124</v>
      </c>
      <c r="D29">
        <v>1.47</v>
      </c>
      <c r="E29">
        <v>1.42</v>
      </c>
      <c r="F29">
        <v>1.41</v>
      </c>
      <c r="G29">
        <v>1.45</v>
      </c>
      <c r="H29">
        <v>1.41</v>
      </c>
      <c r="I29">
        <v>1.39</v>
      </c>
      <c r="J29">
        <v>1.39</v>
      </c>
      <c r="K29">
        <f t="shared" si="0"/>
        <v>1.4200000000000002</v>
      </c>
      <c r="L29" s="1">
        <f t="shared" si="1"/>
        <v>3.000000000000003E-2</v>
      </c>
      <c r="M29" s="1">
        <f t="shared" si="2"/>
        <v>9.0000000000000094E-2</v>
      </c>
      <c r="U29" s="1"/>
      <c r="V29" s="1"/>
      <c r="W29" s="1"/>
      <c r="X29" s="1"/>
      <c r="AF29" s="1"/>
      <c r="AG29" s="1"/>
      <c r="AH29" s="1"/>
      <c r="AQ29" s="1"/>
      <c r="AR29" s="1"/>
      <c r="AS29" s="1"/>
      <c r="AT29" s="1"/>
      <c r="BB29" s="1"/>
      <c r="BC29" s="1"/>
      <c r="BD29" s="1"/>
      <c r="BE29" s="1"/>
      <c r="BM29" s="1"/>
      <c r="BN29" s="1"/>
      <c r="BO29" s="1"/>
    </row>
    <row r="30" spans="1:67" x14ac:dyDescent="0.45">
      <c r="A30">
        <v>27</v>
      </c>
      <c r="B30" t="s">
        <v>21</v>
      </c>
      <c r="C30" t="s">
        <v>125</v>
      </c>
      <c r="D30">
        <v>1.53</v>
      </c>
      <c r="E30">
        <v>1.49</v>
      </c>
      <c r="F30">
        <v>1.5</v>
      </c>
      <c r="G30">
        <v>1.54</v>
      </c>
      <c r="H30">
        <v>1.49</v>
      </c>
      <c r="I30">
        <v>1.44</v>
      </c>
      <c r="J30">
        <v>1.42</v>
      </c>
      <c r="K30">
        <f t="shared" si="0"/>
        <v>1.4871428571428571</v>
      </c>
      <c r="L30" s="1">
        <f t="shared" si="1"/>
        <v>4.3861253103502723E-2</v>
      </c>
      <c r="M30" s="1">
        <f t="shared" si="2"/>
        <v>0.13158375931050817</v>
      </c>
      <c r="U30" s="1"/>
      <c r="V30" s="1"/>
      <c r="W30" s="1"/>
      <c r="X30" s="1"/>
      <c r="AF30" s="1"/>
      <c r="AG30" s="1"/>
      <c r="AH30" s="1"/>
      <c r="AQ30" s="1"/>
      <c r="AR30" s="1"/>
      <c r="AS30" s="1"/>
      <c r="AT30" s="1"/>
      <c r="BB30" s="1"/>
      <c r="BC30" s="1"/>
      <c r="BD30" s="1"/>
      <c r="BE30" s="1"/>
      <c r="BM30" s="1"/>
      <c r="BN30" s="1"/>
      <c r="BO30" s="1"/>
    </row>
    <row r="31" spans="1:67" x14ac:dyDescent="0.45">
      <c r="A31">
        <v>28</v>
      </c>
      <c r="B31" t="s">
        <v>22</v>
      </c>
      <c r="C31" t="s">
        <v>126</v>
      </c>
      <c r="D31">
        <v>1.5</v>
      </c>
      <c r="E31">
        <v>1.41</v>
      </c>
      <c r="F31">
        <v>1.41</v>
      </c>
      <c r="G31">
        <v>1.44</v>
      </c>
      <c r="H31">
        <v>1.42</v>
      </c>
      <c r="I31">
        <v>1.41</v>
      </c>
      <c r="J31">
        <v>1.43</v>
      </c>
      <c r="K31">
        <f t="shared" si="0"/>
        <v>1.4314285714285713</v>
      </c>
      <c r="L31" s="1">
        <f t="shared" si="1"/>
        <v>3.2366943748507515E-2</v>
      </c>
      <c r="M31" s="1">
        <f t="shared" si="2"/>
        <v>9.7100831245522545E-2</v>
      </c>
      <c r="U31" s="1"/>
      <c r="V31" s="1"/>
      <c r="W31" s="1"/>
      <c r="X31" s="1"/>
      <c r="AF31" s="1"/>
      <c r="AG31" s="1"/>
      <c r="AH31" s="1"/>
      <c r="AQ31" s="1"/>
      <c r="AR31" s="1"/>
      <c r="AS31" s="1"/>
      <c r="AT31" s="1"/>
      <c r="BB31" s="1"/>
      <c r="BC31" s="1"/>
      <c r="BD31" s="1"/>
      <c r="BE31" s="1"/>
      <c r="BM31" s="1"/>
      <c r="BN31" s="1"/>
      <c r="BO31" s="1"/>
    </row>
    <row r="32" spans="1:67" x14ac:dyDescent="0.45">
      <c r="A32">
        <v>29</v>
      </c>
      <c r="B32" t="s">
        <v>90</v>
      </c>
      <c r="C32" t="s">
        <v>127</v>
      </c>
      <c r="D32">
        <v>1.33</v>
      </c>
      <c r="E32">
        <v>1.38</v>
      </c>
      <c r="F32">
        <v>1.41</v>
      </c>
      <c r="G32">
        <v>1.47</v>
      </c>
      <c r="H32">
        <v>1.44</v>
      </c>
      <c r="I32">
        <v>1.31</v>
      </c>
      <c r="J32">
        <v>1.2</v>
      </c>
      <c r="K32">
        <f t="shared" si="0"/>
        <v>1.3628571428571428</v>
      </c>
      <c r="L32" s="1">
        <f t="shared" si="1"/>
        <v>9.1599542523290944E-2</v>
      </c>
      <c r="M32" s="1">
        <f t="shared" si="2"/>
        <v>0.27479862756987283</v>
      </c>
      <c r="U32" s="1"/>
      <c r="V32" s="1"/>
      <c r="W32" s="1"/>
      <c r="X32" s="1"/>
      <c r="AF32" s="1"/>
      <c r="AG32" s="1"/>
      <c r="AH32" s="1"/>
      <c r="AQ32" s="1"/>
      <c r="AR32" s="1"/>
      <c r="AS32" s="1"/>
      <c r="AT32" s="1"/>
      <c r="BB32" s="1"/>
      <c r="BC32" s="1"/>
      <c r="BD32" s="1"/>
      <c r="BE32" s="1"/>
      <c r="BM32" s="1"/>
      <c r="BN32" s="1"/>
      <c r="BO32" s="1"/>
    </row>
    <row r="33" spans="1:67" x14ac:dyDescent="0.45">
      <c r="A33">
        <v>30</v>
      </c>
      <c r="B33" t="s">
        <v>23</v>
      </c>
      <c r="C33" t="s">
        <v>128</v>
      </c>
      <c r="D33">
        <v>1.47</v>
      </c>
      <c r="E33">
        <v>1.54</v>
      </c>
      <c r="F33">
        <v>1.52</v>
      </c>
      <c r="G33">
        <v>1.56</v>
      </c>
      <c r="H33">
        <v>1.58</v>
      </c>
      <c r="I33">
        <v>1.4</v>
      </c>
      <c r="J33">
        <v>1.37</v>
      </c>
      <c r="K33">
        <f t="shared" si="0"/>
        <v>1.4914285714285715</v>
      </c>
      <c r="L33" s="1">
        <f t="shared" si="1"/>
        <v>8.0917359371268718E-2</v>
      </c>
      <c r="M33" s="1">
        <f t="shared" si="2"/>
        <v>0.24275207811380617</v>
      </c>
      <c r="U33" s="1"/>
      <c r="V33" s="1"/>
      <c r="W33" s="1"/>
      <c r="X33" s="1"/>
      <c r="AF33" s="1"/>
      <c r="AG33" s="1"/>
      <c r="AH33" s="1"/>
      <c r="AQ33" s="1"/>
      <c r="AR33" s="1"/>
      <c r="AS33" s="1"/>
      <c r="AT33" s="1"/>
      <c r="BB33" s="1"/>
      <c r="BC33" s="1"/>
      <c r="BD33" s="1"/>
      <c r="BE33" s="1"/>
      <c r="BM33" s="1"/>
      <c r="BN33" s="1"/>
      <c r="BO33" s="1"/>
    </row>
    <row r="34" spans="1:67" x14ac:dyDescent="0.45">
      <c r="A34">
        <v>31</v>
      </c>
      <c r="B34" t="s">
        <v>24</v>
      </c>
      <c r="C34" t="s">
        <v>129</v>
      </c>
      <c r="D34">
        <v>1.31</v>
      </c>
      <c r="E34">
        <v>1.27</v>
      </c>
      <c r="F34">
        <v>1.25</v>
      </c>
      <c r="G34">
        <v>1.27</v>
      </c>
      <c r="H34">
        <v>1.26</v>
      </c>
      <c r="I34">
        <v>1.21</v>
      </c>
      <c r="J34">
        <v>1.26</v>
      </c>
      <c r="K34">
        <f t="shared" si="0"/>
        <v>1.2614285714285713</v>
      </c>
      <c r="L34" s="1">
        <f t="shared" si="1"/>
        <v>2.968084198523321E-2</v>
      </c>
      <c r="M34" s="1">
        <f t="shared" si="2"/>
        <v>8.9042525955699628E-2</v>
      </c>
      <c r="U34" s="1"/>
      <c r="V34" s="1"/>
      <c r="W34" s="1"/>
      <c r="X34" s="1"/>
      <c r="AF34" s="1"/>
      <c r="AG34" s="1"/>
      <c r="AH34" s="1"/>
      <c r="AQ34" s="1"/>
      <c r="AR34" s="1"/>
      <c r="AS34" s="1"/>
      <c r="AT34" s="1"/>
      <c r="BB34" s="1"/>
      <c r="BC34" s="1"/>
      <c r="BD34" s="1"/>
      <c r="BE34" s="1"/>
      <c r="BM34" s="1"/>
      <c r="BN34" s="1"/>
      <c r="BO34" s="1"/>
    </row>
    <row r="35" spans="1:67" x14ac:dyDescent="0.45">
      <c r="A35">
        <v>32</v>
      </c>
      <c r="B35" t="s">
        <v>25</v>
      </c>
      <c r="C35" t="s">
        <v>130</v>
      </c>
      <c r="D35">
        <v>1.43</v>
      </c>
      <c r="E35">
        <v>1.48</v>
      </c>
      <c r="F35">
        <v>1.5</v>
      </c>
      <c r="G35">
        <v>1.58</v>
      </c>
      <c r="H35">
        <v>1.51</v>
      </c>
      <c r="I35">
        <v>1.36</v>
      </c>
      <c r="J35">
        <v>1.37</v>
      </c>
      <c r="K35">
        <f t="shared" si="0"/>
        <v>1.4614285714285715</v>
      </c>
      <c r="L35" s="1">
        <f t="shared" si="1"/>
        <v>7.9462479915276441E-2</v>
      </c>
      <c r="M35" s="1">
        <f t="shared" si="2"/>
        <v>0.23838743974582932</v>
      </c>
      <c r="U35" s="1"/>
      <c r="V35" s="1"/>
      <c r="W35" s="1"/>
      <c r="X35" s="1"/>
      <c r="AF35" s="1"/>
      <c r="AG35" s="1"/>
      <c r="AH35" s="1"/>
      <c r="AQ35" s="1"/>
      <c r="AR35" s="1"/>
      <c r="AS35" s="1"/>
      <c r="AT35" s="1"/>
      <c r="BB35" s="1"/>
      <c r="BC35" s="1"/>
      <c r="BD35" s="1"/>
      <c r="BE35" s="1"/>
      <c r="BM35" s="1"/>
      <c r="BN35" s="1"/>
      <c r="BO35" s="1"/>
    </row>
    <row r="36" spans="1:67" x14ac:dyDescent="0.45">
      <c r="A36">
        <v>33</v>
      </c>
      <c r="B36" t="s">
        <v>26</v>
      </c>
      <c r="C36" t="s">
        <v>131</v>
      </c>
      <c r="D36">
        <v>1.41</v>
      </c>
      <c r="E36">
        <v>1.47</v>
      </c>
      <c r="F36">
        <v>1.51</v>
      </c>
      <c r="G36">
        <v>1.59</v>
      </c>
      <c r="H36">
        <v>1.5</v>
      </c>
      <c r="I36">
        <v>1.35</v>
      </c>
      <c r="J36">
        <v>1.37</v>
      </c>
      <c r="K36">
        <f t="shared" si="0"/>
        <v>1.4571428571428571</v>
      </c>
      <c r="L36" s="1">
        <f t="shared" si="1"/>
        <v>8.5384285383647673E-2</v>
      </c>
      <c r="M36" s="1">
        <f t="shared" si="2"/>
        <v>0.25615285615094302</v>
      </c>
      <c r="U36" s="1"/>
      <c r="V36" s="1"/>
      <c r="W36" s="1"/>
      <c r="X36" s="1"/>
      <c r="AF36" s="1"/>
      <c r="AG36" s="1"/>
      <c r="AH36" s="1"/>
      <c r="AQ36" s="1"/>
      <c r="AR36" s="1"/>
      <c r="AS36" s="1"/>
      <c r="AT36" s="1"/>
      <c r="BB36" s="1"/>
      <c r="BC36" s="1"/>
      <c r="BD36" s="1"/>
      <c r="BE36" s="1"/>
      <c r="BM36" s="1"/>
      <c r="BN36" s="1"/>
      <c r="BO36" s="1"/>
    </row>
    <row r="37" spans="1:67" x14ac:dyDescent="0.45">
      <c r="A37">
        <v>34</v>
      </c>
      <c r="B37" t="s">
        <v>27</v>
      </c>
      <c r="C37" t="s">
        <v>132</v>
      </c>
      <c r="D37">
        <v>1.54</v>
      </c>
      <c r="E37">
        <v>1.42</v>
      </c>
      <c r="F37">
        <v>1.43</v>
      </c>
      <c r="G37">
        <v>1.46</v>
      </c>
      <c r="H37">
        <v>1.47</v>
      </c>
      <c r="I37">
        <v>1.45</v>
      </c>
      <c r="J37">
        <v>1.45</v>
      </c>
      <c r="K37">
        <f t="shared" si="0"/>
        <v>1.4599999999999997</v>
      </c>
      <c r="L37" s="1">
        <f t="shared" si="1"/>
        <v>3.9157800414902466E-2</v>
      </c>
      <c r="M37" s="1">
        <f t="shared" si="2"/>
        <v>0.1174734012447074</v>
      </c>
      <c r="U37" s="1"/>
      <c r="V37" s="1"/>
      <c r="W37" s="1"/>
      <c r="X37" s="1"/>
      <c r="AF37" s="1"/>
      <c r="AG37" s="1"/>
      <c r="AH37" s="1"/>
      <c r="AQ37" s="1"/>
      <c r="AR37" s="1"/>
      <c r="AS37" s="1"/>
      <c r="AT37" s="1"/>
      <c r="BB37" s="1"/>
      <c r="BC37" s="1"/>
      <c r="BD37" s="1"/>
      <c r="BE37" s="1"/>
      <c r="BM37" s="1"/>
      <c r="BN37" s="1"/>
      <c r="BO37" s="1"/>
    </row>
    <row r="38" spans="1:67" x14ac:dyDescent="0.45">
      <c r="A38">
        <v>35</v>
      </c>
      <c r="B38" t="s">
        <v>28</v>
      </c>
      <c r="C38" t="s">
        <v>133</v>
      </c>
      <c r="D38">
        <v>1.42</v>
      </c>
      <c r="E38">
        <v>1.5</v>
      </c>
      <c r="F38">
        <v>1.52</v>
      </c>
      <c r="G38">
        <v>1.6</v>
      </c>
      <c r="H38">
        <v>1.52</v>
      </c>
      <c r="I38">
        <v>1.35</v>
      </c>
      <c r="J38">
        <v>1.35</v>
      </c>
      <c r="K38">
        <f t="shared" si="0"/>
        <v>1.4657142857142855</v>
      </c>
      <c r="L38" s="1">
        <f t="shared" si="1"/>
        <v>9.4843229042658031E-2</v>
      </c>
      <c r="M38" s="1">
        <f t="shared" si="2"/>
        <v>0.28452968712797411</v>
      </c>
      <c r="U38" s="1"/>
      <c r="V38" s="1"/>
      <c r="W38" s="1"/>
      <c r="X38" s="1"/>
      <c r="AF38" s="1"/>
      <c r="AG38" s="1"/>
      <c r="AH38" s="1"/>
      <c r="AQ38" s="1"/>
      <c r="AR38" s="1"/>
      <c r="AS38" s="1"/>
      <c r="AT38" s="1"/>
      <c r="BB38" s="1"/>
      <c r="BC38" s="1"/>
      <c r="BD38" s="1"/>
      <c r="BE38" s="1"/>
      <c r="BM38" s="1"/>
      <c r="BN38" s="1"/>
      <c r="BO38" s="1"/>
    </row>
    <row r="39" spans="1:67" x14ac:dyDescent="0.45">
      <c r="A39">
        <v>36</v>
      </c>
      <c r="B39" t="s">
        <v>29</v>
      </c>
      <c r="C39" t="s">
        <v>134</v>
      </c>
      <c r="D39">
        <v>1.54</v>
      </c>
      <c r="E39">
        <v>1.46</v>
      </c>
      <c r="F39">
        <v>1.45</v>
      </c>
      <c r="G39">
        <v>1.51</v>
      </c>
      <c r="H39">
        <v>1.47</v>
      </c>
      <c r="I39">
        <v>1.44</v>
      </c>
      <c r="J39">
        <v>1.46</v>
      </c>
      <c r="K39">
        <f t="shared" si="0"/>
        <v>1.4757142857142855</v>
      </c>
      <c r="L39" s="1">
        <f t="shared" si="1"/>
        <v>3.5989416433697526E-2</v>
      </c>
      <c r="M39" s="1">
        <f t="shared" si="2"/>
        <v>0.10796824930109258</v>
      </c>
      <c r="U39" s="1"/>
      <c r="V39" s="1"/>
      <c r="W39" s="1"/>
      <c r="X39" s="1"/>
      <c r="AF39" s="1"/>
      <c r="AG39" s="1"/>
      <c r="AH39" s="1"/>
      <c r="AQ39" s="1"/>
      <c r="AR39" s="1"/>
      <c r="AS39" s="1"/>
      <c r="AT39" s="1"/>
      <c r="BB39" s="1"/>
      <c r="BC39" s="1"/>
      <c r="BD39" s="1"/>
      <c r="BE39" s="1"/>
      <c r="BM39" s="1"/>
      <c r="BN39" s="1"/>
      <c r="BO39" s="1"/>
    </row>
    <row r="40" spans="1:67" x14ac:dyDescent="0.45">
      <c r="A40">
        <v>37</v>
      </c>
      <c r="B40" t="s">
        <v>30</v>
      </c>
      <c r="C40" t="s">
        <v>135</v>
      </c>
      <c r="D40">
        <v>1.48</v>
      </c>
      <c r="E40">
        <v>1.47</v>
      </c>
      <c r="F40">
        <v>1.5</v>
      </c>
      <c r="G40">
        <v>1.51</v>
      </c>
      <c r="H40">
        <v>1.48</v>
      </c>
      <c r="I40">
        <v>1.39</v>
      </c>
      <c r="J40">
        <v>1.42</v>
      </c>
      <c r="K40">
        <f t="shared" si="0"/>
        <v>1.4642857142857142</v>
      </c>
      <c r="L40" s="1">
        <f t="shared" si="1"/>
        <v>4.3534332373864407E-2</v>
      </c>
      <c r="M40" s="1">
        <f t="shared" si="2"/>
        <v>0.13060299712159323</v>
      </c>
      <c r="U40" s="1"/>
      <c r="V40" s="1"/>
      <c r="W40" s="1"/>
      <c r="X40" s="1"/>
      <c r="AF40" s="1"/>
      <c r="AG40" s="1"/>
      <c r="AH40" s="1"/>
      <c r="AQ40" s="1"/>
      <c r="AR40" s="1"/>
      <c r="AS40" s="1"/>
      <c r="AT40" s="1"/>
      <c r="BB40" s="1"/>
      <c r="BC40" s="1"/>
      <c r="BD40" s="1"/>
      <c r="BE40" s="1"/>
      <c r="BM40" s="1"/>
      <c r="BN40" s="1"/>
      <c r="BO40" s="1"/>
    </row>
    <row r="41" spans="1:67" x14ac:dyDescent="0.45">
      <c r="A41">
        <v>38</v>
      </c>
      <c r="B41" t="s">
        <v>31</v>
      </c>
      <c r="C41" t="s">
        <v>136</v>
      </c>
      <c r="D41">
        <v>1.42</v>
      </c>
      <c r="E41">
        <v>1.49</v>
      </c>
      <c r="F41">
        <v>1.46</v>
      </c>
      <c r="G41">
        <v>1.55</v>
      </c>
      <c r="H41">
        <v>1.44</v>
      </c>
      <c r="I41">
        <v>1.47</v>
      </c>
      <c r="J41">
        <v>1.89</v>
      </c>
      <c r="K41">
        <f t="shared" si="0"/>
        <v>1.5314285714285716</v>
      </c>
      <c r="L41" s="1">
        <f t="shared" si="1"/>
        <v>0.16344505411386945</v>
      </c>
      <c r="M41" s="1">
        <f t="shared" si="2"/>
        <v>0.49033516234160834</v>
      </c>
      <c r="U41" s="1"/>
      <c r="V41" s="1"/>
      <c r="W41" s="1"/>
      <c r="X41" s="1"/>
      <c r="AF41" s="1"/>
      <c r="AG41" s="1"/>
      <c r="AH41" s="1"/>
      <c r="AQ41" s="1"/>
      <c r="AR41" s="1"/>
      <c r="AS41" s="1"/>
      <c r="AT41" s="1"/>
      <c r="BB41" s="1"/>
      <c r="BC41" s="1"/>
      <c r="BD41" s="1"/>
      <c r="BE41" s="1"/>
      <c r="BM41" s="1"/>
      <c r="BN41" s="1"/>
      <c r="BO41" s="1"/>
    </row>
    <row r="42" spans="1:67" x14ac:dyDescent="0.45">
      <c r="A42">
        <v>39</v>
      </c>
      <c r="B42" t="s">
        <v>32</v>
      </c>
      <c r="C42" t="s">
        <v>137</v>
      </c>
      <c r="D42">
        <v>1.42</v>
      </c>
      <c r="E42">
        <v>1.48</v>
      </c>
      <c r="F42">
        <v>1.52</v>
      </c>
      <c r="G42">
        <v>1.58</v>
      </c>
      <c r="H42">
        <v>1.51</v>
      </c>
      <c r="I42">
        <v>1.35</v>
      </c>
      <c r="J42">
        <v>1.37</v>
      </c>
      <c r="K42">
        <f t="shared" si="0"/>
        <v>1.4614285714285715</v>
      </c>
      <c r="L42" s="1">
        <f t="shared" si="1"/>
        <v>8.4346225252145759E-2</v>
      </c>
      <c r="M42" s="1">
        <f t="shared" si="2"/>
        <v>0.25303867575643729</v>
      </c>
      <c r="U42" s="1"/>
      <c r="V42" s="1"/>
      <c r="W42" s="1"/>
      <c r="X42" s="1"/>
      <c r="AF42" s="1"/>
      <c r="AG42" s="1"/>
      <c r="AH42" s="1"/>
      <c r="AQ42" s="1"/>
      <c r="AR42" s="1"/>
      <c r="AS42" s="1"/>
      <c r="AT42" s="1"/>
      <c r="BB42" s="1"/>
      <c r="BC42" s="1"/>
      <c r="BD42" s="1"/>
      <c r="BE42" s="1"/>
      <c r="BM42" s="1"/>
      <c r="BN42" s="1"/>
      <c r="BO42" s="1"/>
    </row>
    <row r="43" spans="1:67" x14ac:dyDescent="0.45">
      <c r="A43">
        <v>40</v>
      </c>
      <c r="B43" t="s">
        <v>33</v>
      </c>
      <c r="C43" t="s">
        <v>138</v>
      </c>
      <c r="L43" s="1"/>
      <c r="M43" s="1"/>
      <c r="U43" s="1"/>
      <c r="V43" s="1"/>
      <c r="W43" s="1"/>
      <c r="X43" s="1"/>
      <c r="AF43" s="1"/>
      <c r="AG43" s="1"/>
      <c r="AH43" s="1"/>
      <c r="AQ43" s="1"/>
      <c r="AR43" s="1"/>
      <c r="AS43" s="1"/>
      <c r="AT43" s="1"/>
      <c r="BB43" s="1"/>
      <c r="BC43" s="1"/>
      <c r="BD43" s="1"/>
      <c r="BE43" s="1"/>
      <c r="BM43" s="1"/>
      <c r="BN43" s="1"/>
      <c r="BO43" s="1"/>
    </row>
    <row r="44" spans="1:67" x14ac:dyDescent="0.45">
      <c r="A44">
        <v>41</v>
      </c>
      <c r="B44" t="s">
        <v>34</v>
      </c>
      <c r="C44" t="s">
        <v>139</v>
      </c>
      <c r="D44">
        <v>1.54</v>
      </c>
      <c r="E44">
        <v>1.43</v>
      </c>
      <c r="F44">
        <v>1.45</v>
      </c>
      <c r="G44">
        <v>1.46</v>
      </c>
      <c r="H44">
        <v>1.47</v>
      </c>
      <c r="I44">
        <v>1.49</v>
      </c>
      <c r="J44">
        <v>1.5</v>
      </c>
      <c r="K44">
        <f t="shared" si="0"/>
        <v>1.4771428571428571</v>
      </c>
      <c r="L44" s="1">
        <f t="shared" si="1"/>
        <v>3.6384193323605873E-2</v>
      </c>
      <c r="M44" s="1">
        <f t="shared" si="2"/>
        <v>0.10915257997081762</v>
      </c>
      <c r="U44" s="1"/>
      <c r="V44" s="1"/>
      <c r="W44" s="1"/>
      <c r="X44" s="1"/>
      <c r="AF44" s="1"/>
      <c r="AG44" s="1"/>
      <c r="AH44" s="1"/>
      <c r="AQ44" s="1"/>
      <c r="AR44" s="1"/>
      <c r="AS44" s="1"/>
      <c r="AT44" s="1"/>
      <c r="BB44" s="1"/>
      <c r="BC44" s="1"/>
      <c r="BD44" s="1"/>
      <c r="BE44" s="1"/>
      <c r="BM44" s="1"/>
      <c r="BN44" s="1"/>
      <c r="BO44" s="1"/>
    </row>
    <row r="45" spans="1:67" x14ac:dyDescent="0.45">
      <c r="A45">
        <v>42</v>
      </c>
      <c r="B45" t="s">
        <v>35</v>
      </c>
      <c r="C45" t="s">
        <v>140</v>
      </c>
      <c r="D45">
        <v>1.52</v>
      </c>
      <c r="E45">
        <v>1.43</v>
      </c>
      <c r="F45">
        <v>1.45</v>
      </c>
      <c r="G45">
        <v>1.46</v>
      </c>
      <c r="H45">
        <v>1.45</v>
      </c>
      <c r="I45">
        <v>1.47</v>
      </c>
      <c r="J45">
        <v>1.47</v>
      </c>
      <c r="K45">
        <f t="shared" si="0"/>
        <v>1.4642857142857146</v>
      </c>
      <c r="L45" s="1">
        <f t="shared" si="1"/>
        <v>2.8199966227605604E-2</v>
      </c>
      <c r="M45" s="1">
        <f t="shared" si="2"/>
        <v>8.459989868281681E-2</v>
      </c>
      <c r="U45" s="1"/>
      <c r="V45" s="1"/>
      <c r="W45" s="1"/>
      <c r="X45" s="1"/>
      <c r="AF45" s="1"/>
      <c r="AG45" s="1"/>
      <c r="AH45" s="1"/>
      <c r="AQ45" s="1"/>
      <c r="AR45" s="1"/>
      <c r="AS45" s="1"/>
      <c r="AT45" s="1"/>
      <c r="BB45" s="1"/>
      <c r="BC45" s="1"/>
      <c r="BD45" s="1"/>
      <c r="BE45" s="1"/>
      <c r="BM45" s="1"/>
      <c r="BN45" s="1"/>
      <c r="BO45" s="1"/>
    </row>
    <row r="46" spans="1:67" x14ac:dyDescent="0.45">
      <c r="A46">
        <v>43</v>
      </c>
      <c r="B46" t="s">
        <v>91</v>
      </c>
      <c r="C46" t="s">
        <v>141</v>
      </c>
      <c r="D46">
        <v>1.56</v>
      </c>
      <c r="E46">
        <v>1.43</v>
      </c>
      <c r="F46">
        <v>1.44</v>
      </c>
      <c r="G46">
        <v>1.44</v>
      </c>
      <c r="H46">
        <v>1.45</v>
      </c>
      <c r="I46">
        <v>1.51</v>
      </c>
      <c r="J46">
        <v>1.52</v>
      </c>
      <c r="K46">
        <f t="shared" si="0"/>
        <v>1.4785714285714284</v>
      </c>
      <c r="L46" s="1">
        <f t="shared" si="1"/>
        <v>5.0803074522634807E-2</v>
      </c>
      <c r="M46" s="1">
        <f t="shared" si="2"/>
        <v>0.15240922356790443</v>
      </c>
      <c r="U46" s="1"/>
      <c r="V46" s="1"/>
      <c r="W46" s="1"/>
      <c r="X46" s="1"/>
      <c r="AF46" s="1"/>
      <c r="AG46" s="1"/>
      <c r="AH46" s="1"/>
      <c r="AQ46" s="1"/>
      <c r="AR46" s="1"/>
      <c r="AS46" s="1"/>
      <c r="AT46" s="1"/>
      <c r="BB46" s="1"/>
      <c r="BC46" s="1"/>
      <c r="BD46" s="1"/>
      <c r="BE46" s="1"/>
      <c r="BM46" s="1"/>
      <c r="BN46" s="1"/>
      <c r="BO46" s="1"/>
    </row>
    <row r="47" spans="1:67" x14ac:dyDescent="0.45">
      <c r="A47">
        <v>44</v>
      </c>
      <c r="B47" t="s">
        <v>36</v>
      </c>
      <c r="C47" t="s">
        <v>142</v>
      </c>
      <c r="D47">
        <v>1.65</v>
      </c>
      <c r="E47">
        <v>1.55</v>
      </c>
      <c r="F47">
        <v>1.56</v>
      </c>
      <c r="G47">
        <v>1.56</v>
      </c>
      <c r="H47">
        <v>1.57</v>
      </c>
      <c r="I47">
        <v>1.61</v>
      </c>
      <c r="J47">
        <v>1.62</v>
      </c>
      <c r="K47">
        <f t="shared" si="0"/>
        <v>1.5885714285714287</v>
      </c>
      <c r="L47" s="1">
        <f t="shared" si="1"/>
        <v>3.8047589248453646E-2</v>
      </c>
      <c r="M47" s="1">
        <f t="shared" si="2"/>
        <v>0.11414276774536095</v>
      </c>
      <c r="U47" s="1"/>
      <c r="V47" s="1"/>
      <c r="W47" s="1"/>
      <c r="X47" s="1"/>
      <c r="AF47" s="1"/>
      <c r="AG47" s="1"/>
      <c r="AH47" s="1"/>
      <c r="AQ47" s="1"/>
      <c r="AR47" s="1"/>
      <c r="AS47" s="1"/>
      <c r="AT47" s="1"/>
      <c r="BB47" s="1"/>
      <c r="BC47" s="1"/>
      <c r="BD47" s="1"/>
      <c r="BE47" s="1"/>
      <c r="BM47" s="1"/>
      <c r="BN47" s="1"/>
      <c r="BO47" s="1"/>
    </row>
    <row r="48" spans="1:67" x14ac:dyDescent="0.45">
      <c r="A48">
        <v>45</v>
      </c>
      <c r="B48" t="s">
        <v>37</v>
      </c>
      <c r="C48" t="s">
        <v>143</v>
      </c>
      <c r="D48">
        <v>1.47</v>
      </c>
      <c r="E48">
        <v>1.44</v>
      </c>
      <c r="F48">
        <v>1.45</v>
      </c>
      <c r="G48">
        <v>1.48</v>
      </c>
      <c r="H48">
        <v>1.47</v>
      </c>
      <c r="I48">
        <v>1.42</v>
      </c>
      <c r="J48">
        <v>1.44</v>
      </c>
      <c r="K48">
        <f t="shared" si="0"/>
        <v>1.4528571428571428</v>
      </c>
      <c r="L48" s="1">
        <f t="shared" si="1"/>
        <v>2.1380899352993969E-2</v>
      </c>
      <c r="M48" s="1">
        <f t="shared" si="2"/>
        <v>6.4142698058981901E-2</v>
      </c>
      <c r="U48" s="1"/>
      <c r="V48" s="1"/>
      <c r="W48" s="1"/>
      <c r="X48" s="1"/>
      <c r="AF48" s="1"/>
      <c r="AG48" s="1"/>
      <c r="AH48" s="1"/>
      <c r="AQ48" s="1"/>
      <c r="AR48" s="1"/>
      <c r="AS48" s="1"/>
      <c r="AT48" s="1"/>
      <c r="BB48" s="1"/>
      <c r="BC48" s="1"/>
      <c r="BD48" s="1"/>
      <c r="BE48" s="1"/>
      <c r="BM48" s="1"/>
      <c r="BN48" s="1"/>
      <c r="BO48" s="1"/>
    </row>
    <row r="49" spans="1:67" x14ac:dyDescent="0.45">
      <c r="A49">
        <v>46</v>
      </c>
      <c r="B49" t="s">
        <v>38</v>
      </c>
      <c r="C49" t="s">
        <v>144</v>
      </c>
      <c r="D49">
        <v>1.48</v>
      </c>
      <c r="E49">
        <v>1.43</v>
      </c>
      <c r="F49">
        <v>1.44</v>
      </c>
      <c r="G49">
        <v>1.46</v>
      </c>
      <c r="H49">
        <v>1.47</v>
      </c>
      <c r="I49">
        <v>1.45</v>
      </c>
      <c r="J49">
        <v>1.45</v>
      </c>
      <c r="K49">
        <f t="shared" si="0"/>
        <v>1.454285714285714</v>
      </c>
      <c r="L49" s="1">
        <f t="shared" si="1"/>
        <v>1.7182493859684508E-2</v>
      </c>
      <c r="M49" s="1">
        <f t="shared" si="2"/>
        <v>5.154748157905352E-2</v>
      </c>
      <c r="U49" s="1"/>
      <c r="V49" s="1"/>
      <c r="W49" s="1"/>
      <c r="X49" s="1"/>
      <c r="AF49" s="1"/>
      <c r="AG49" s="1"/>
      <c r="AH49" s="1"/>
      <c r="AQ49" s="1"/>
      <c r="AR49" s="1"/>
      <c r="AS49" s="1"/>
      <c r="AT49" s="1"/>
      <c r="BB49" s="1"/>
      <c r="BC49" s="1"/>
      <c r="BD49" s="1"/>
      <c r="BE49" s="1"/>
      <c r="BM49" s="1"/>
      <c r="BN49" s="1"/>
      <c r="BO49" s="1"/>
    </row>
    <row r="50" spans="1:67" x14ac:dyDescent="0.45">
      <c r="A50">
        <v>47</v>
      </c>
      <c r="B50" t="s">
        <v>39</v>
      </c>
      <c r="C50" t="s">
        <v>145</v>
      </c>
      <c r="D50">
        <v>1.46</v>
      </c>
      <c r="E50">
        <v>1.4</v>
      </c>
      <c r="F50">
        <v>1.39</v>
      </c>
      <c r="G50">
        <v>1.4</v>
      </c>
      <c r="H50">
        <v>1.4</v>
      </c>
      <c r="I50">
        <v>1.43</v>
      </c>
      <c r="J50">
        <v>1.44</v>
      </c>
      <c r="K50">
        <f t="shared" si="0"/>
        <v>1.417142857142857</v>
      </c>
      <c r="L50" s="1">
        <f t="shared" si="1"/>
        <v>2.6276913640612201E-2</v>
      </c>
      <c r="M50" s="1">
        <f t="shared" si="2"/>
        <v>7.8830740921836603E-2</v>
      </c>
      <c r="U50" s="1"/>
      <c r="V50" s="1"/>
      <c r="W50" s="1"/>
      <c r="X50" s="1"/>
      <c r="AF50" s="1"/>
      <c r="AG50" s="1"/>
      <c r="AH50" s="1"/>
      <c r="AQ50" s="1"/>
      <c r="AR50" s="1"/>
      <c r="AS50" s="1"/>
      <c r="AT50" s="1"/>
      <c r="BB50" s="1"/>
      <c r="BC50" s="1"/>
      <c r="BD50" s="1"/>
      <c r="BE50" s="1"/>
      <c r="BM50" s="1"/>
      <c r="BN50" s="1"/>
      <c r="BO50" s="1"/>
    </row>
    <row r="51" spans="1:67" x14ac:dyDescent="0.45">
      <c r="A51">
        <v>48</v>
      </c>
      <c r="B51" t="s">
        <v>40</v>
      </c>
      <c r="C51" t="s">
        <v>146</v>
      </c>
      <c r="D51">
        <v>1.47</v>
      </c>
      <c r="E51">
        <v>1.36</v>
      </c>
      <c r="F51">
        <v>1.39</v>
      </c>
      <c r="G51">
        <v>1.38</v>
      </c>
      <c r="H51">
        <v>1.39</v>
      </c>
      <c r="I51">
        <v>1.43</v>
      </c>
      <c r="J51">
        <v>1.44</v>
      </c>
      <c r="K51">
        <f t="shared" si="0"/>
        <v>1.4085714285714286</v>
      </c>
      <c r="L51" s="1">
        <f t="shared" si="1"/>
        <v>3.8913824205360666E-2</v>
      </c>
      <c r="M51" s="1">
        <f t="shared" si="2"/>
        <v>0.116741472616082</v>
      </c>
      <c r="U51" s="1"/>
      <c r="V51" s="1"/>
      <c r="W51" s="1"/>
      <c r="X51" s="1"/>
      <c r="AF51" s="1"/>
      <c r="AG51" s="1"/>
      <c r="AH51" s="1"/>
      <c r="AQ51" s="1"/>
      <c r="AR51" s="1"/>
      <c r="AS51" s="1"/>
      <c r="AT51" s="1"/>
      <c r="BB51" s="1"/>
      <c r="BC51" s="1"/>
      <c r="BD51" s="1"/>
      <c r="BE51" s="1"/>
      <c r="BM51" s="1"/>
      <c r="BN51" s="1"/>
      <c r="BO51" s="1"/>
    </row>
    <row r="52" spans="1:67" x14ac:dyDescent="0.45">
      <c r="A52">
        <v>49</v>
      </c>
      <c r="B52" t="s">
        <v>41</v>
      </c>
      <c r="C52" t="s">
        <v>147</v>
      </c>
      <c r="D52">
        <v>1.51</v>
      </c>
      <c r="E52">
        <v>1.42</v>
      </c>
      <c r="F52">
        <v>1.45</v>
      </c>
      <c r="G52">
        <v>1.45</v>
      </c>
      <c r="H52">
        <v>1.45</v>
      </c>
      <c r="I52">
        <v>1.47</v>
      </c>
      <c r="J52">
        <v>1.48</v>
      </c>
      <c r="K52">
        <f t="shared" si="0"/>
        <v>1.4614285714285715</v>
      </c>
      <c r="L52" s="1">
        <f t="shared" si="1"/>
        <v>2.8535691936340282E-2</v>
      </c>
      <c r="M52" s="1">
        <f t="shared" si="2"/>
        <v>8.5607075809020841E-2</v>
      </c>
      <c r="U52" s="1"/>
      <c r="V52" s="1"/>
      <c r="W52" s="1"/>
      <c r="X52" s="1"/>
      <c r="AF52" s="1"/>
      <c r="AG52" s="1"/>
      <c r="AH52" s="1"/>
      <c r="AQ52" s="1"/>
      <c r="AR52" s="1"/>
      <c r="AS52" s="1"/>
      <c r="AT52" s="1"/>
      <c r="BB52" s="1"/>
      <c r="BC52" s="1"/>
      <c r="BD52" s="1"/>
      <c r="BE52" s="1"/>
      <c r="BM52" s="1"/>
      <c r="BN52" s="1"/>
      <c r="BO52" s="1"/>
    </row>
    <row r="53" spans="1:67" x14ac:dyDescent="0.45">
      <c r="A53">
        <v>50</v>
      </c>
      <c r="B53" t="s">
        <v>42</v>
      </c>
      <c r="C53" t="s">
        <v>148</v>
      </c>
      <c r="D53">
        <v>1.49</v>
      </c>
      <c r="E53">
        <v>1.42</v>
      </c>
      <c r="F53">
        <v>1.44</v>
      </c>
      <c r="G53">
        <v>1.45</v>
      </c>
      <c r="H53">
        <v>1.44</v>
      </c>
      <c r="I53">
        <v>1.44</v>
      </c>
      <c r="J53">
        <v>1.46</v>
      </c>
      <c r="K53">
        <f t="shared" si="0"/>
        <v>1.4485714285714286</v>
      </c>
      <c r="L53" s="1">
        <f t="shared" si="1"/>
        <v>2.1930626551751362E-2</v>
      </c>
      <c r="M53" s="1">
        <f t="shared" si="2"/>
        <v>6.5791879655254085E-2</v>
      </c>
      <c r="U53" s="1"/>
      <c r="V53" s="1"/>
      <c r="W53" s="1"/>
      <c r="X53" s="1"/>
      <c r="AF53" s="1"/>
      <c r="AG53" s="1"/>
      <c r="AH53" s="1"/>
      <c r="AQ53" s="1"/>
      <c r="AR53" s="1"/>
      <c r="AS53" s="1"/>
      <c r="AT53" s="1"/>
      <c r="BB53" s="1"/>
      <c r="BC53" s="1"/>
      <c r="BD53" s="1"/>
      <c r="BE53" s="1"/>
      <c r="BM53" s="1"/>
      <c r="BN53" s="1"/>
      <c r="BO53" s="1"/>
    </row>
    <row r="54" spans="1:67" x14ac:dyDescent="0.45">
      <c r="A54">
        <v>51</v>
      </c>
      <c r="B54" t="s">
        <v>92</v>
      </c>
      <c r="C54" t="s">
        <v>149</v>
      </c>
      <c r="D54">
        <v>1.3</v>
      </c>
      <c r="E54">
        <v>1.1499999999999999</v>
      </c>
      <c r="F54">
        <v>1.1599999999999999</v>
      </c>
      <c r="G54">
        <v>1.1399999999999999</v>
      </c>
      <c r="H54">
        <v>1.1499999999999999</v>
      </c>
      <c r="I54">
        <v>1.23</v>
      </c>
      <c r="J54">
        <v>1.25</v>
      </c>
      <c r="K54">
        <f t="shared" si="0"/>
        <v>1.1971428571428573</v>
      </c>
      <c r="L54" s="1">
        <f t="shared" si="1"/>
        <v>6.2640318675829948E-2</v>
      </c>
      <c r="M54" s="1">
        <f t="shared" si="2"/>
        <v>0.18792095602748984</v>
      </c>
      <c r="U54" s="1"/>
      <c r="V54" s="1"/>
      <c r="W54" s="1"/>
      <c r="X54" s="1"/>
      <c r="AF54" s="1"/>
      <c r="AG54" s="1"/>
      <c r="AH54" s="1"/>
      <c r="AQ54" s="1"/>
      <c r="AR54" s="1"/>
      <c r="AS54" s="1"/>
      <c r="AT54" s="1"/>
      <c r="BB54" s="1"/>
      <c r="BC54" s="1"/>
      <c r="BD54" s="1"/>
      <c r="BE54" s="1"/>
      <c r="BM54" s="1"/>
      <c r="BN54" s="1"/>
      <c r="BO54" s="1"/>
    </row>
    <row r="55" spans="1:67" x14ac:dyDescent="0.45">
      <c r="A55">
        <v>52</v>
      </c>
      <c r="B55" t="s">
        <v>43</v>
      </c>
      <c r="C55" t="s">
        <v>150</v>
      </c>
      <c r="D55">
        <v>1.49</v>
      </c>
      <c r="E55">
        <v>1.42</v>
      </c>
      <c r="F55">
        <v>1.44</v>
      </c>
      <c r="G55">
        <v>1.47</v>
      </c>
      <c r="H55">
        <v>1.46</v>
      </c>
      <c r="I55">
        <v>1.43</v>
      </c>
      <c r="J55">
        <v>1.44</v>
      </c>
      <c r="K55">
        <f t="shared" si="0"/>
        <v>1.4499999999999997</v>
      </c>
      <c r="L55" s="1">
        <f t="shared" si="1"/>
        <v>2.4494897427831806E-2</v>
      </c>
      <c r="M55" s="1">
        <f t="shared" si="2"/>
        <v>7.3484692283495412E-2</v>
      </c>
      <c r="U55" s="1"/>
      <c r="V55" s="1"/>
      <c r="W55" s="1"/>
      <c r="X55" s="1"/>
      <c r="AF55" s="1"/>
      <c r="AG55" s="1"/>
      <c r="AH55" s="1"/>
      <c r="AQ55" s="1"/>
      <c r="AR55" s="1"/>
      <c r="AS55" s="1"/>
      <c r="AT55" s="1"/>
      <c r="BB55" s="1"/>
      <c r="BC55" s="1"/>
      <c r="BD55" s="1"/>
      <c r="BE55" s="1"/>
      <c r="BM55" s="1"/>
      <c r="BN55" s="1"/>
      <c r="BO55" s="1"/>
    </row>
    <row r="56" spans="1:67" x14ac:dyDescent="0.45">
      <c r="A56">
        <v>53</v>
      </c>
      <c r="B56" t="s">
        <v>93</v>
      </c>
      <c r="C56" t="s">
        <v>151</v>
      </c>
      <c r="D56">
        <v>1.42</v>
      </c>
      <c r="E56">
        <v>1.29</v>
      </c>
      <c r="F56">
        <v>1.31</v>
      </c>
      <c r="G56">
        <v>1.31</v>
      </c>
      <c r="H56">
        <v>1.3</v>
      </c>
      <c r="I56">
        <v>1.34</v>
      </c>
      <c r="J56">
        <v>1.38</v>
      </c>
      <c r="K56">
        <f t="shared" si="0"/>
        <v>1.3357142857142856</v>
      </c>
      <c r="L56" s="1">
        <f t="shared" si="1"/>
        <v>4.7908643220593183E-2</v>
      </c>
      <c r="M56" s="1">
        <f t="shared" si="2"/>
        <v>0.14372592966177955</v>
      </c>
      <c r="U56" s="1"/>
      <c r="V56" s="1"/>
      <c r="W56" s="1"/>
      <c r="X56" s="1"/>
      <c r="AF56" s="1"/>
      <c r="AG56" s="1"/>
      <c r="AH56" s="1"/>
      <c r="AQ56" s="1"/>
      <c r="AR56" s="1"/>
      <c r="AS56" s="1"/>
      <c r="AT56" s="1"/>
      <c r="BB56" s="1"/>
      <c r="BC56" s="1"/>
      <c r="BD56" s="1"/>
      <c r="BE56" s="1"/>
      <c r="BM56" s="1"/>
      <c r="BN56" s="1"/>
      <c r="BO56" s="1"/>
    </row>
    <row r="57" spans="1:67" x14ac:dyDescent="0.45">
      <c r="A57">
        <v>54</v>
      </c>
      <c r="B57" t="s">
        <v>94</v>
      </c>
      <c r="C57" t="s">
        <v>152</v>
      </c>
      <c r="D57">
        <v>1.27</v>
      </c>
      <c r="E57">
        <v>1.33</v>
      </c>
      <c r="F57">
        <v>1.26</v>
      </c>
      <c r="G57">
        <v>1.39</v>
      </c>
      <c r="H57">
        <v>1.35</v>
      </c>
      <c r="I57">
        <v>1.22</v>
      </c>
      <c r="J57">
        <v>1.22</v>
      </c>
      <c r="K57">
        <f t="shared" si="0"/>
        <v>1.2914285714285714</v>
      </c>
      <c r="L57" s="1">
        <f t="shared" si="1"/>
        <v>6.618876325292973E-2</v>
      </c>
      <c r="M57" s="1">
        <f t="shared" si="2"/>
        <v>0.19856628975878921</v>
      </c>
      <c r="U57" s="1"/>
      <c r="V57" s="1"/>
      <c r="W57" s="1"/>
      <c r="X57" s="1"/>
      <c r="AF57" s="1"/>
      <c r="AG57" s="1"/>
      <c r="AH57" s="1"/>
      <c r="AQ57" s="1"/>
      <c r="AR57" s="1"/>
      <c r="AS57" s="1"/>
      <c r="AT57" s="1"/>
      <c r="BB57" s="1"/>
      <c r="BC57" s="1"/>
      <c r="BD57" s="1"/>
      <c r="BE57" s="1"/>
      <c r="BM57" s="1"/>
      <c r="BN57" s="1"/>
      <c r="BO57" s="1"/>
    </row>
    <row r="58" spans="1:67" x14ac:dyDescent="0.45">
      <c r="A58">
        <v>55</v>
      </c>
      <c r="B58" t="s">
        <v>44</v>
      </c>
      <c r="C58" t="s">
        <v>153</v>
      </c>
      <c r="D58">
        <v>1.49</v>
      </c>
      <c r="E58">
        <v>1.36</v>
      </c>
      <c r="F58">
        <v>1.39</v>
      </c>
      <c r="G58">
        <v>1.37</v>
      </c>
      <c r="H58">
        <v>1.37</v>
      </c>
      <c r="I58">
        <v>1.43</v>
      </c>
      <c r="J58">
        <v>1.47</v>
      </c>
      <c r="K58">
        <f t="shared" si="0"/>
        <v>1.4114285714285715</v>
      </c>
      <c r="L58" s="1">
        <f t="shared" si="1"/>
        <v>5.2417736002416608E-2</v>
      </c>
      <c r="M58" s="1">
        <f t="shared" si="2"/>
        <v>0.15725320800724982</v>
      </c>
      <c r="U58" s="1"/>
      <c r="V58" s="1"/>
      <c r="W58" s="1"/>
      <c r="X58" s="1"/>
      <c r="AF58" s="1"/>
      <c r="AG58" s="1"/>
      <c r="AH58" s="1"/>
      <c r="AQ58" s="1"/>
      <c r="AR58" s="1"/>
      <c r="AS58" s="1"/>
      <c r="AT58" s="1"/>
      <c r="BB58" s="1"/>
      <c r="BC58" s="1"/>
      <c r="BD58" s="1"/>
      <c r="BE58" s="1"/>
      <c r="BM58" s="1"/>
      <c r="BN58" s="1"/>
      <c r="BO58" s="1"/>
    </row>
    <row r="59" spans="1:67" x14ac:dyDescent="0.45">
      <c r="A59">
        <v>56</v>
      </c>
      <c r="B59" t="s">
        <v>95</v>
      </c>
      <c r="C59" t="s">
        <v>154</v>
      </c>
      <c r="D59">
        <v>1.42</v>
      </c>
      <c r="E59">
        <v>1.31</v>
      </c>
      <c r="F59">
        <v>1.34</v>
      </c>
      <c r="G59">
        <v>1.35</v>
      </c>
      <c r="H59">
        <v>1.32</v>
      </c>
      <c r="I59">
        <v>1.35</v>
      </c>
      <c r="J59">
        <v>1.37</v>
      </c>
      <c r="K59">
        <f t="shared" si="0"/>
        <v>1.3514285714285716</v>
      </c>
      <c r="L59" s="1">
        <f t="shared" si="1"/>
        <v>3.6253078686998591E-2</v>
      </c>
      <c r="M59" s="1">
        <f t="shared" si="2"/>
        <v>0.10875923606099577</v>
      </c>
      <c r="U59" s="1"/>
      <c r="V59" s="1"/>
      <c r="W59" s="1"/>
      <c r="X59" s="1"/>
      <c r="AF59" s="1"/>
      <c r="AG59" s="1"/>
      <c r="AH59" s="1"/>
      <c r="AQ59" s="1"/>
      <c r="AR59" s="1"/>
      <c r="AS59" s="1"/>
      <c r="AT59" s="1"/>
      <c r="BB59" s="1"/>
      <c r="BC59" s="1"/>
      <c r="BD59" s="1"/>
      <c r="BE59" s="1"/>
      <c r="BM59" s="1"/>
      <c r="BN59" s="1"/>
      <c r="BO59" s="1"/>
    </row>
    <row r="60" spans="1:67" x14ac:dyDescent="0.45">
      <c r="A60">
        <v>57</v>
      </c>
      <c r="B60" t="s">
        <v>45</v>
      </c>
      <c r="C60" t="s">
        <v>155</v>
      </c>
      <c r="D60">
        <v>1.5</v>
      </c>
      <c r="E60">
        <v>1.35</v>
      </c>
      <c r="F60">
        <v>1.35</v>
      </c>
      <c r="G60">
        <v>1.34</v>
      </c>
      <c r="H60">
        <v>1.35</v>
      </c>
      <c r="I60">
        <v>1.43</v>
      </c>
      <c r="J60">
        <v>1.46</v>
      </c>
      <c r="K60">
        <f t="shared" si="0"/>
        <v>1.3971428571428572</v>
      </c>
      <c r="L60" s="1">
        <f t="shared" si="1"/>
        <v>6.524678426668129E-2</v>
      </c>
      <c r="M60" s="1">
        <f t="shared" si="2"/>
        <v>0.19574035280004387</v>
      </c>
      <c r="U60" s="1"/>
      <c r="V60" s="1"/>
      <c r="W60" s="1"/>
      <c r="X60" s="1"/>
      <c r="AF60" s="1"/>
      <c r="AG60" s="1"/>
      <c r="AH60" s="1"/>
      <c r="AQ60" s="1"/>
      <c r="AR60" s="1"/>
      <c r="AS60" s="1"/>
      <c r="AT60" s="1"/>
      <c r="BB60" s="1"/>
      <c r="BC60" s="1"/>
      <c r="BD60" s="1"/>
      <c r="BE60" s="1"/>
      <c r="BM60" s="1"/>
      <c r="BN60" s="1"/>
      <c r="BO60" s="1"/>
    </row>
    <row r="61" spans="1:67" x14ac:dyDescent="0.45">
      <c r="A61">
        <v>58</v>
      </c>
      <c r="B61" t="s">
        <v>46</v>
      </c>
      <c r="C61" t="s">
        <v>156</v>
      </c>
      <c r="D61">
        <v>1.51</v>
      </c>
      <c r="E61">
        <v>1.35</v>
      </c>
      <c r="F61">
        <v>1.39</v>
      </c>
      <c r="G61">
        <v>1.38</v>
      </c>
      <c r="H61">
        <v>1.37</v>
      </c>
      <c r="I61">
        <v>1.43</v>
      </c>
      <c r="J61">
        <v>1.46</v>
      </c>
      <c r="K61">
        <f t="shared" si="0"/>
        <v>1.412857142857143</v>
      </c>
      <c r="L61" s="1">
        <f t="shared" si="1"/>
        <v>5.6778600932125133E-2</v>
      </c>
      <c r="M61" s="1">
        <f t="shared" si="2"/>
        <v>0.17033580279637539</v>
      </c>
      <c r="U61" s="1"/>
      <c r="V61" s="1"/>
      <c r="W61" s="1"/>
      <c r="X61" s="1"/>
      <c r="AF61" s="1"/>
      <c r="AG61" s="1"/>
      <c r="AH61" s="1"/>
      <c r="AQ61" s="1"/>
      <c r="AR61" s="1"/>
      <c r="AS61" s="1"/>
      <c r="AT61" s="1"/>
      <c r="BB61" s="1"/>
      <c r="BC61" s="1"/>
      <c r="BD61" s="1"/>
      <c r="BE61" s="1"/>
      <c r="BM61" s="1"/>
      <c r="BN61" s="1"/>
      <c r="BO61" s="1"/>
    </row>
    <row r="62" spans="1:67" x14ac:dyDescent="0.45">
      <c r="A62">
        <v>59</v>
      </c>
      <c r="B62" t="s">
        <v>47</v>
      </c>
      <c r="C62" t="s">
        <v>157</v>
      </c>
      <c r="D62">
        <v>1.52</v>
      </c>
      <c r="E62">
        <v>1.4</v>
      </c>
      <c r="F62">
        <v>1.43</v>
      </c>
      <c r="G62">
        <v>1.43</v>
      </c>
      <c r="H62">
        <v>1.43</v>
      </c>
      <c r="I62">
        <v>1.47</v>
      </c>
      <c r="J62">
        <v>1.48</v>
      </c>
      <c r="K62">
        <f t="shared" si="0"/>
        <v>1.4514285714285715</v>
      </c>
      <c r="L62" s="1">
        <f t="shared" si="1"/>
        <v>4.0590873945002097E-2</v>
      </c>
      <c r="M62" s="1">
        <f t="shared" si="2"/>
        <v>0.12177262183500628</v>
      </c>
      <c r="U62" s="1"/>
      <c r="V62" s="1"/>
      <c r="W62" s="1"/>
      <c r="X62" s="1"/>
      <c r="AF62" s="1"/>
      <c r="AG62" s="1"/>
      <c r="AH62" s="1"/>
      <c r="AQ62" s="1"/>
      <c r="AR62" s="1"/>
      <c r="AS62" s="1"/>
      <c r="AT62" s="1"/>
      <c r="BB62" s="1"/>
      <c r="BC62" s="1"/>
      <c r="BD62" s="1"/>
      <c r="BE62" s="1"/>
      <c r="BM62" s="1"/>
      <c r="BN62" s="1"/>
      <c r="BO62" s="1"/>
    </row>
    <row r="63" spans="1:67" x14ac:dyDescent="0.45">
      <c r="A63">
        <v>60</v>
      </c>
      <c r="B63" t="s">
        <v>48</v>
      </c>
      <c r="C63" t="s">
        <v>158</v>
      </c>
      <c r="D63">
        <v>1.53</v>
      </c>
      <c r="E63">
        <v>1.38</v>
      </c>
      <c r="F63">
        <v>1.43</v>
      </c>
      <c r="G63">
        <v>1.4</v>
      </c>
      <c r="H63">
        <v>1.41</v>
      </c>
      <c r="I63">
        <v>1.45</v>
      </c>
      <c r="J63">
        <v>1.48</v>
      </c>
      <c r="K63">
        <f t="shared" si="0"/>
        <v>1.44</v>
      </c>
      <c r="L63" s="1">
        <f t="shared" si="1"/>
        <v>5.1639777949432274E-2</v>
      </c>
      <c r="M63" s="1">
        <f t="shared" si="2"/>
        <v>0.15491933384829681</v>
      </c>
      <c r="U63" s="1"/>
      <c r="V63" s="1"/>
      <c r="W63" s="1"/>
      <c r="X63" s="1"/>
      <c r="AF63" s="1"/>
      <c r="AG63" s="1"/>
      <c r="AH63" s="1"/>
      <c r="AQ63" s="1"/>
      <c r="AR63" s="1"/>
      <c r="AS63" s="1"/>
      <c r="AT63" s="1"/>
      <c r="BB63" s="1"/>
      <c r="BC63" s="1"/>
      <c r="BD63" s="1"/>
      <c r="BE63" s="1"/>
      <c r="BM63" s="1"/>
      <c r="BN63" s="1"/>
      <c r="BO63" s="1"/>
    </row>
    <row r="64" spans="1:67" x14ac:dyDescent="0.45">
      <c r="A64">
        <v>61</v>
      </c>
      <c r="B64" t="s">
        <v>49</v>
      </c>
      <c r="C64" t="s">
        <v>159</v>
      </c>
      <c r="D64">
        <v>1.48</v>
      </c>
      <c r="E64">
        <v>1.28</v>
      </c>
      <c r="F64">
        <v>1.32</v>
      </c>
      <c r="G64">
        <v>1.29</v>
      </c>
      <c r="H64">
        <v>1.3</v>
      </c>
      <c r="I64">
        <v>1.39</v>
      </c>
      <c r="J64">
        <v>1.43</v>
      </c>
      <c r="K64">
        <f t="shared" si="0"/>
        <v>1.3557142857142856</v>
      </c>
      <c r="L64" s="1">
        <f t="shared" si="1"/>
        <v>7.8072005835882613E-2</v>
      </c>
      <c r="M64" s="1">
        <f t="shared" si="2"/>
        <v>0.23421601750764784</v>
      </c>
      <c r="U64" s="1"/>
      <c r="V64" s="1"/>
      <c r="W64" s="1"/>
      <c r="X64" s="1"/>
      <c r="AF64" s="1"/>
      <c r="AG64" s="1"/>
      <c r="AH64" s="1"/>
      <c r="AQ64" s="1"/>
      <c r="AR64" s="1"/>
      <c r="AS64" s="1"/>
      <c r="AT64" s="1"/>
      <c r="BB64" s="1"/>
      <c r="BC64" s="1"/>
      <c r="BD64" s="1"/>
      <c r="BE64" s="1"/>
      <c r="BM64" s="1"/>
      <c r="BN64" s="1"/>
      <c r="BO64" s="1"/>
    </row>
    <row r="65" spans="1:67" x14ac:dyDescent="0.45">
      <c r="A65">
        <v>62</v>
      </c>
      <c r="B65" t="s">
        <v>50</v>
      </c>
      <c r="C65" t="s">
        <v>160</v>
      </c>
      <c r="D65">
        <v>1.54</v>
      </c>
      <c r="E65">
        <v>1.41</v>
      </c>
      <c r="F65">
        <v>1.43</v>
      </c>
      <c r="G65">
        <v>1.4</v>
      </c>
      <c r="H65">
        <v>1.41</v>
      </c>
      <c r="I65">
        <v>1.47</v>
      </c>
      <c r="J65">
        <v>1.51</v>
      </c>
      <c r="K65">
        <f t="shared" si="0"/>
        <v>1.4528571428571428</v>
      </c>
      <c r="L65" s="1">
        <f t="shared" si="1"/>
        <v>5.4989176424179415E-2</v>
      </c>
      <c r="M65" s="1">
        <f t="shared" si="2"/>
        <v>0.16496752927253824</v>
      </c>
      <c r="U65" s="1"/>
      <c r="V65" s="1"/>
      <c r="W65" s="1"/>
      <c r="X65" s="1"/>
      <c r="AF65" s="1"/>
      <c r="AG65" s="1"/>
      <c r="AH65" s="1"/>
      <c r="AQ65" s="1"/>
      <c r="AR65" s="1"/>
      <c r="AS65" s="1"/>
      <c r="AT65" s="1"/>
      <c r="BB65" s="1"/>
      <c r="BC65" s="1"/>
      <c r="BD65" s="1"/>
      <c r="BE65" s="1"/>
      <c r="BM65" s="1"/>
      <c r="BN65" s="1"/>
      <c r="BO65" s="1"/>
    </row>
    <row r="66" spans="1:67" x14ac:dyDescent="0.45">
      <c r="A66">
        <v>63</v>
      </c>
      <c r="B66" t="s">
        <v>51</v>
      </c>
      <c r="C66" t="s">
        <v>161</v>
      </c>
      <c r="D66">
        <v>1.5</v>
      </c>
      <c r="E66">
        <v>1.37</v>
      </c>
      <c r="F66">
        <v>1.39</v>
      </c>
      <c r="G66">
        <v>1.39</v>
      </c>
      <c r="H66">
        <v>1.38</v>
      </c>
      <c r="I66">
        <v>1.45</v>
      </c>
      <c r="J66">
        <v>1.47</v>
      </c>
      <c r="K66">
        <f t="shared" si="0"/>
        <v>1.4214285714285713</v>
      </c>
      <c r="L66" s="1">
        <f t="shared" si="1"/>
        <v>5.1130086194780808E-2</v>
      </c>
      <c r="M66" s="1">
        <f t="shared" si="2"/>
        <v>0.15339025858434241</v>
      </c>
      <c r="U66" s="1"/>
      <c r="V66" s="1"/>
      <c r="W66" s="1"/>
      <c r="X66" s="1"/>
      <c r="AF66" s="1"/>
      <c r="AG66" s="1"/>
      <c r="AH66" s="1"/>
      <c r="AQ66" s="1"/>
      <c r="AR66" s="1"/>
      <c r="AS66" s="1"/>
      <c r="AT66" s="1"/>
      <c r="BB66" s="1"/>
      <c r="BC66" s="1"/>
      <c r="BD66" s="1"/>
      <c r="BE66" s="1"/>
      <c r="BM66" s="1"/>
      <c r="BN66" s="1"/>
      <c r="BO66" s="1"/>
    </row>
    <row r="67" spans="1:67" x14ac:dyDescent="0.45">
      <c r="A67">
        <v>64</v>
      </c>
      <c r="B67" t="s">
        <v>52</v>
      </c>
      <c r="C67" t="s">
        <v>162</v>
      </c>
      <c r="D67">
        <v>1.59</v>
      </c>
      <c r="E67">
        <v>1.38</v>
      </c>
      <c r="F67">
        <v>1.42</v>
      </c>
      <c r="G67">
        <v>1.38</v>
      </c>
      <c r="H67">
        <v>1.39</v>
      </c>
      <c r="I67">
        <v>1.49</v>
      </c>
      <c r="J67">
        <v>1.53</v>
      </c>
      <c r="K67">
        <f t="shared" si="0"/>
        <v>1.454285714285714</v>
      </c>
      <c r="L67" s="1">
        <f t="shared" si="1"/>
        <v>8.3438029470408598E-2</v>
      </c>
      <c r="M67" s="1">
        <f t="shared" si="2"/>
        <v>0.25031408841122582</v>
      </c>
      <c r="U67" s="1"/>
      <c r="V67" s="1"/>
      <c r="W67" s="1"/>
      <c r="X67" s="1"/>
      <c r="AF67" s="1"/>
      <c r="AG67" s="1"/>
      <c r="AH67" s="1"/>
      <c r="AQ67" s="1"/>
      <c r="AR67" s="1"/>
      <c r="AS67" s="1"/>
      <c r="AT67" s="1"/>
      <c r="BB67" s="1"/>
      <c r="BC67" s="1"/>
      <c r="BD67" s="1"/>
      <c r="BE67" s="1"/>
      <c r="BM67" s="1"/>
      <c r="BN67" s="1"/>
      <c r="BO67" s="1"/>
    </row>
    <row r="68" spans="1:67" x14ac:dyDescent="0.45">
      <c r="A68">
        <v>65</v>
      </c>
      <c r="B68" t="s">
        <v>98</v>
      </c>
      <c r="C68" t="s">
        <v>163</v>
      </c>
      <c r="L68" s="1"/>
      <c r="M68" s="1"/>
      <c r="U68" s="1"/>
      <c r="V68" s="1"/>
      <c r="W68" s="1"/>
      <c r="X68" s="1"/>
      <c r="AF68" s="1"/>
      <c r="AG68" s="1"/>
      <c r="AH68" s="1"/>
      <c r="AQ68" s="1"/>
      <c r="AR68" s="1"/>
      <c r="AS68" s="1"/>
      <c r="AT68" s="1"/>
      <c r="BB68" s="1"/>
      <c r="BC68" s="1"/>
      <c r="BD68" s="1"/>
      <c r="BE68" s="1"/>
      <c r="BM68" s="1"/>
      <c r="BN68" s="1"/>
      <c r="BO68" s="1"/>
    </row>
    <row r="69" spans="1:67" x14ac:dyDescent="0.45">
      <c r="A69">
        <v>66</v>
      </c>
      <c r="B69" t="s">
        <v>53</v>
      </c>
      <c r="C69" t="s">
        <v>164</v>
      </c>
      <c r="D69">
        <v>1.49</v>
      </c>
      <c r="E69">
        <v>1.42</v>
      </c>
      <c r="F69">
        <v>1.45</v>
      </c>
      <c r="G69">
        <v>1.46</v>
      </c>
      <c r="H69">
        <v>1.45</v>
      </c>
      <c r="I69">
        <v>1.43</v>
      </c>
      <c r="J69">
        <v>1.44</v>
      </c>
      <c r="K69">
        <f t="shared" si="0"/>
        <v>1.4485714285714286</v>
      </c>
      <c r="L69" s="1">
        <f t="shared" si="1"/>
        <v>2.2677868380553651E-2</v>
      </c>
      <c r="M69" s="1">
        <f t="shared" si="2"/>
        <v>6.8033605141660958E-2</v>
      </c>
      <c r="U69" s="1"/>
      <c r="V69" s="1"/>
      <c r="W69" s="1"/>
      <c r="X69" s="1"/>
      <c r="AF69" s="1"/>
      <c r="AG69" s="1"/>
      <c r="AH69" s="1"/>
      <c r="AQ69" s="1"/>
      <c r="AR69" s="1"/>
      <c r="AS69" s="1"/>
      <c r="AT69" s="1"/>
      <c r="BB69" s="1"/>
      <c r="BC69" s="1"/>
      <c r="BD69" s="1"/>
      <c r="BE69" s="1"/>
      <c r="BM69" s="1"/>
      <c r="BN69" s="1"/>
      <c r="BO69" s="1"/>
    </row>
    <row r="70" spans="1:67" x14ac:dyDescent="0.45">
      <c r="A70">
        <v>67</v>
      </c>
      <c r="B70" t="s">
        <v>54</v>
      </c>
      <c r="C70" t="s">
        <v>165</v>
      </c>
      <c r="D70">
        <v>1.44</v>
      </c>
      <c r="E70">
        <v>1.35</v>
      </c>
      <c r="F70">
        <v>1.37</v>
      </c>
      <c r="G70">
        <v>1.38</v>
      </c>
      <c r="H70">
        <v>1.38</v>
      </c>
      <c r="I70">
        <v>1.38</v>
      </c>
      <c r="J70">
        <v>1.4</v>
      </c>
      <c r="K70">
        <f t="shared" ref="K70:K93" si="3">AVERAGE(D70:J70)</f>
        <v>1.3857142857142859</v>
      </c>
      <c r="L70" s="1">
        <f t="shared" ref="L70:L93" si="4">STDEV(D70:J70)</f>
        <v>2.8199966227605535E-2</v>
      </c>
      <c r="M70" s="1">
        <f t="shared" ref="M70:M93" si="5">L70*3</f>
        <v>8.4599898682816602E-2</v>
      </c>
      <c r="U70" s="1"/>
      <c r="V70" s="1"/>
      <c r="W70" s="1"/>
      <c r="X70" s="1"/>
      <c r="AF70" s="1"/>
      <c r="AG70" s="1"/>
      <c r="AH70" s="1"/>
      <c r="AQ70" s="1"/>
      <c r="AR70" s="1"/>
      <c r="AS70" s="1"/>
      <c r="AT70" s="1"/>
      <c r="BB70" s="1"/>
      <c r="BC70" s="1"/>
      <c r="BD70" s="1"/>
      <c r="BE70" s="1"/>
      <c r="BM70" s="1"/>
      <c r="BN70" s="1"/>
      <c r="BO70" s="1"/>
    </row>
    <row r="71" spans="1:67" x14ac:dyDescent="0.45">
      <c r="A71">
        <v>68</v>
      </c>
      <c r="B71" t="s">
        <v>55</v>
      </c>
      <c r="C71" t="s">
        <v>166</v>
      </c>
      <c r="D71">
        <v>1.47</v>
      </c>
      <c r="E71">
        <v>1.47</v>
      </c>
      <c r="F71">
        <v>1.5</v>
      </c>
      <c r="G71">
        <v>1.53</v>
      </c>
      <c r="H71">
        <v>1.49</v>
      </c>
      <c r="I71">
        <v>1.42</v>
      </c>
      <c r="J71">
        <v>1.43</v>
      </c>
      <c r="K71">
        <f t="shared" si="3"/>
        <v>1.4728571428571426</v>
      </c>
      <c r="L71" s="1">
        <f t="shared" si="4"/>
        <v>3.8606685826112985E-2</v>
      </c>
      <c r="M71" s="1">
        <f t="shared" si="5"/>
        <v>0.11582005747833896</v>
      </c>
      <c r="U71" s="1"/>
      <c r="V71" s="1"/>
      <c r="W71" s="1"/>
      <c r="X71" s="1"/>
      <c r="AF71" s="1"/>
      <c r="AG71" s="1"/>
      <c r="AH71" s="1"/>
      <c r="AQ71" s="1"/>
      <c r="AR71" s="1"/>
      <c r="AS71" s="1"/>
      <c r="AT71" s="1"/>
      <c r="BB71" s="1"/>
      <c r="BC71" s="1"/>
      <c r="BD71" s="1"/>
      <c r="BE71" s="1"/>
      <c r="BM71" s="1"/>
      <c r="BN71" s="1"/>
      <c r="BO71" s="1"/>
    </row>
    <row r="72" spans="1:67" x14ac:dyDescent="0.45">
      <c r="A72">
        <v>69</v>
      </c>
      <c r="B72" t="s">
        <v>56</v>
      </c>
      <c r="C72" t="s">
        <v>167</v>
      </c>
      <c r="D72">
        <v>1.57</v>
      </c>
      <c r="E72">
        <v>1.56</v>
      </c>
      <c r="F72">
        <v>1.58</v>
      </c>
      <c r="G72">
        <v>1.61</v>
      </c>
      <c r="H72">
        <v>1.58</v>
      </c>
      <c r="I72">
        <v>1.52</v>
      </c>
      <c r="J72">
        <v>1.53</v>
      </c>
      <c r="K72">
        <f t="shared" si="3"/>
        <v>1.5642857142857143</v>
      </c>
      <c r="L72" s="1">
        <f t="shared" si="4"/>
        <v>3.1014589500826278E-2</v>
      </c>
      <c r="M72" s="1">
        <f t="shared" si="5"/>
        <v>9.3043768502478835E-2</v>
      </c>
      <c r="U72" s="1"/>
      <c r="V72" s="1"/>
      <c r="W72" s="1"/>
      <c r="X72" s="1"/>
      <c r="AF72" s="1"/>
      <c r="AG72" s="1"/>
      <c r="AH72" s="1"/>
      <c r="AQ72" s="1"/>
      <c r="AR72" s="1"/>
      <c r="AS72" s="1"/>
      <c r="AT72" s="1"/>
      <c r="BB72" s="1"/>
      <c r="BC72" s="1"/>
      <c r="BD72" s="1"/>
      <c r="BE72" s="1"/>
      <c r="BM72" s="1"/>
      <c r="BN72" s="1"/>
      <c r="BO72" s="1"/>
    </row>
    <row r="73" spans="1:67" x14ac:dyDescent="0.45">
      <c r="A73">
        <v>70</v>
      </c>
      <c r="B73" t="s">
        <v>57</v>
      </c>
      <c r="C73" t="s">
        <v>168</v>
      </c>
      <c r="D73">
        <v>1.42</v>
      </c>
      <c r="E73">
        <v>1.48</v>
      </c>
      <c r="F73">
        <v>1.52</v>
      </c>
      <c r="G73">
        <v>1.56</v>
      </c>
      <c r="H73">
        <v>1.53</v>
      </c>
      <c r="I73">
        <v>1.4</v>
      </c>
      <c r="J73">
        <v>1.41</v>
      </c>
      <c r="K73">
        <f t="shared" si="3"/>
        <v>1.4742857142857144</v>
      </c>
      <c r="L73" s="1">
        <f t="shared" si="4"/>
        <v>6.4770657671804621E-2</v>
      </c>
      <c r="M73" s="1">
        <f t="shared" si="5"/>
        <v>0.19431197301541386</v>
      </c>
      <c r="U73" s="1"/>
      <c r="V73" s="1"/>
      <c r="W73" s="1"/>
      <c r="X73" s="1"/>
      <c r="AF73" s="1"/>
      <c r="AG73" s="1"/>
      <c r="AH73" s="1"/>
      <c r="AQ73" s="1"/>
      <c r="AR73" s="1"/>
      <c r="AS73" s="1"/>
      <c r="AT73" s="1"/>
      <c r="BB73" s="1"/>
      <c r="BC73" s="1"/>
      <c r="BD73" s="1"/>
      <c r="BE73" s="1"/>
      <c r="BM73" s="1"/>
      <c r="BN73" s="1"/>
      <c r="BO73" s="1"/>
    </row>
    <row r="74" spans="1:67" x14ac:dyDescent="0.45">
      <c r="A74">
        <v>71</v>
      </c>
      <c r="B74" t="s">
        <v>58</v>
      </c>
      <c r="C74" t="s">
        <v>169</v>
      </c>
      <c r="D74">
        <v>1.47</v>
      </c>
      <c r="E74">
        <v>1.47</v>
      </c>
      <c r="F74">
        <v>1.5</v>
      </c>
      <c r="G74">
        <v>1.53</v>
      </c>
      <c r="H74">
        <v>1.49</v>
      </c>
      <c r="I74">
        <v>1.42</v>
      </c>
      <c r="J74">
        <v>1.43</v>
      </c>
      <c r="K74">
        <f t="shared" si="3"/>
        <v>1.4728571428571426</v>
      </c>
      <c r="L74" s="1">
        <f t="shared" si="4"/>
        <v>3.8606685826112985E-2</v>
      </c>
      <c r="M74" s="1">
        <f t="shared" si="5"/>
        <v>0.11582005747833896</v>
      </c>
      <c r="U74" s="1"/>
      <c r="V74" s="1"/>
      <c r="W74" s="1"/>
      <c r="X74" s="1"/>
      <c r="AF74" s="1"/>
      <c r="AG74" s="1"/>
      <c r="AH74" s="1"/>
      <c r="AQ74" s="1"/>
      <c r="AR74" s="1"/>
      <c r="AS74" s="1"/>
      <c r="AT74" s="1"/>
      <c r="BB74" s="1"/>
      <c r="BC74" s="1"/>
      <c r="BD74" s="1"/>
      <c r="BE74" s="1"/>
      <c r="BM74" s="1"/>
      <c r="BN74" s="1"/>
      <c r="BO74" s="1"/>
    </row>
    <row r="75" spans="1:67" x14ac:dyDescent="0.45">
      <c r="A75">
        <v>72</v>
      </c>
      <c r="B75" t="s">
        <v>59</v>
      </c>
      <c r="C75" t="s">
        <v>170</v>
      </c>
      <c r="D75">
        <v>1.44</v>
      </c>
      <c r="E75">
        <v>1.53</v>
      </c>
      <c r="F75">
        <v>1.56</v>
      </c>
      <c r="G75">
        <v>1.63</v>
      </c>
      <c r="H75">
        <v>1.58</v>
      </c>
      <c r="I75">
        <v>1.41</v>
      </c>
      <c r="J75">
        <v>1.42</v>
      </c>
      <c r="K75">
        <f t="shared" si="3"/>
        <v>1.5099999999999998</v>
      </c>
      <c r="L75" s="1">
        <f t="shared" si="4"/>
        <v>8.6794777108610263E-2</v>
      </c>
      <c r="M75" s="1">
        <f t="shared" si="5"/>
        <v>0.26038433132583078</v>
      </c>
      <c r="U75" s="1"/>
      <c r="V75" s="1"/>
      <c r="W75" s="1"/>
      <c r="X75" s="1"/>
      <c r="AF75" s="1"/>
      <c r="AG75" s="1"/>
      <c r="AH75" s="1"/>
      <c r="AQ75" s="1"/>
      <c r="AR75" s="1"/>
      <c r="AS75" s="1"/>
      <c r="AT75" s="1"/>
      <c r="BB75" s="1"/>
      <c r="BC75" s="1"/>
      <c r="BD75" s="1"/>
      <c r="BE75" s="1"/>
      <c r="BM75" s="1"/>
      <c r="BN75" s="1"/>
      <c r="BO75" s="1"/>
    </row>
    <row r="76" spans="1:67" x14ac:dyDescent="0.45">
      <c r="A76">
        <v>73</v>
      </c>
      <c r="B76" t="s">
        <v>60</v>
      </c>
      <c r="C76" t="s">
        <v>171</v>
      </c>
      <c r="D76">
        <v>1.5</v>
      </c>
      <c r="E76">
        <v>1.57</v>
      </c>
      <c r="F76">
        <v>1.59</v>
      </c>
      <c r="G76">
        <v>1.64</v>
      </c>
      <c r="H76">
        <v>1.6</v>
      </c>
      <c r="I76">
        <v>1.46</v>
      </c>
      <c r="J76">
        <v>1.46</v>
      </c>
      <c r="K76">
        <f t="shared" si="3"/>
        <v>1.5457142857142858</v>
      </c>
      <c r="L76" s="1">
        <f t="shared" si="4"/>
        <v>7.2078000077957893E-2</v>
      </c>
      <c r="M76" s="1">
        <f t="shared" si="5"/>
        <v>0.21623400023387368</v>
      </c>
      <c r="U76" s="1"/>
      <c r="V76" s="1"/>
      <c r="W76" s="1"/>
      <c r="X76" s="1"/>
      <c r="AF76" s="1"/>
      <c r="AG76" s="1"/>
      <c r="AH76" s="1"/>
      <c r="AQ76" s="1"/>
      <c r="AR76" s="1"/>
      <c r="AS76" s="1"/>
      <c r="AT76" s="1"/>
      <c r="BB76" s="1"/>
      <c r="BC76" s="1"/>
      <c r="BD76" s="1"/>
      <c r="BE76" s="1"/>
      <c r="BM76" s="1"/>
      <c r="BN76" s="1"/>
      <c r="BO76" s="1"/>
    </row>
    <row r="77" spans="1:67" x14ac:dyDescent="0.45">
      <c r="A77">
        <v>74</v>
      </c>
      <c r="B77" t="s">
        <v>61</v>
      </c>
      <c r="C77" t="s">
        <v>172</v>
      </c>
      <c r="D77">
        <v>1.45</v>
      </c>
      <c r="E77">
        <v>1.57</v>
      </c>
      <c r="F77">
        <v>1.57</v>
      </c>
      <c r="G77">
        <v>1.7</v>
      </c>
      <c r="H77">
        <v>1.65</v>
      </c>
      <c r="I77">
        <v>1.44</v>
      </c>
      <c r="J77">
        <v>1.43</v>
      </c>
      <c r="K77">
        <f t="shared" si="3"/>
        <v>1.544285714285714</v>
      </c>
      <c r="L77" s="1">
        <f t="shared" si="4"/>
        <v>0.10768118728560758</v>
      </c>
      <c r="M77" s="1">
        <f t="shared" si="5"/>
        <v>0.3230435618568227</v>
      </c>
      <c r="U77" s="1"/>
      <c r="V77" s="1"/>
      <c r="W77" s="1"/>
      <c r="X77" s="1"/>
      <c r="AF77" s="1"/>
      <c r="AG77" s="1"/>
      <c r="AH77" s="1"/>
      <c r="AQ77" s="1"/>
      <c r="AR77" s="1"/>
      <c r="AS77" s="1"/>
      <c r="AT77" s="1"/>
      <c r="BB77" s="1"/>
      <c r="BC77" s="1"/>
      <c r="BD77" s="1"/>
      <c r="BE77" s="1"/>
      <c r="BM77" s="1"/>
      <c r="BN77" s="1"/>
      <c r="BO77" s="1"/>
    </row>
    <row r="78" spans="1:67" x14ac:dyDescent="0.45">
      <c r="A78">
        <v>75</v>
      </c>
      <c r="B78" t="s">
        <v>62</v>
      </c>
      <c r="C78" t="s">
        <v>173</v>
      </c>
      <c r="D78">
        <v>1.49</v>
      </c>
      <c r="E78">
        <v>1.55</v>
      </c>
      <c r="F78">
        <v>1.59</v>
      </c>
      <c r="G78">
        <v>1.6</v>
      </c>
      <c r="H78">
        <v>1.59</v>
      </c>
      <c r="I78">
        <v>1.46</v>
      </c>
      <c r="J78">
        <v>1.45</v>
      </c>
      <c r="K78">
        <f t="shared" si="3"/>
        <v>1.5328571428571429</v>
      </c>
      <c r="L78" s="1">
        <f t="shared" si="4"/>
        <v>6.4990841845674927E-2</v>
      </c>
      <c r="M78" s="1">
        <f t="shared" si="5"/>
        <v>0.19497252553702477</v>
      </c>
      <c r="U78" s="1"/>
      <c r="V78" s="1"/>
      <c r="W78" s="1"/>
      <c r="X78" s="1"/>
      <c r="AF78" s="1"/>
      <c r="AG78" s="1"/>
      <c r="AH78" s="1"/>
      <c r="AQ78" s="1"/>
      <c r="AR78" s="1"/>
      <c r="AS78" s="1"/>
      <c r="AT78" s="1"/>
      <c r="BB78" s="1"/>
      <c r="BC78" s="1"/>
      <c r="BD78" s="1"/>
      <c r="BE78" s="1"/>
      <c r="BM78" s="1"/>
      <c r="BN78" s="1"/>
      <c r="BO78" s="1"/>
    </row>
    <row r="79" spans="1:67" x14ac:dyDescent="0.45">
      <c r="A79">
        <v>76</v>
      </c>
      <c r="B79" t="s">
        <v>63</v>
      </c>
      <c r="C79" t="s">
        <v>174</v>
      </c>
      <c r="D79">
        <v>1.47</v>
      </c>
      <c r="E79">
        <v>1.56</v>
      </c>
      <c r="F79">
        <v>1.61</v>
      </c>
      <c r="G79">
        <v>1.69</v>
      </c>
      <c r="H79">
        <v>1.59</v>
      </c>
      <c r="I79">
        <v>1.42</v>
      </c>
      <c r="J79">
        <v>1.43</v>
      </c>
      <c r="K79">
        <f t="shared" si="3"/>
        <v>1.5385714285714285</v>
      </c>
      <c r="L79" s="1">
        <f t="shared" si="4"/>
        <v>0.10139503134252875</v>
      </c>
      <c r="M79" s="1">
        <f t="shared" si="5"/>
        <v>0.30418509402758626</v>
      </c>
      <c r="U79" s="1"/>
      <c r="V79" s="1"/>
      <c r="W79" s="1"/>
      <c r="X79" s="1"/>
      <c r="AF79" s="1"/>
      <c r="AG79" s="1"/>
      <c r="AH79" s="1"/>
      <c r="AQ79" s="1"/>
      <c r="AR79" s="1"/>
      <c r="AS79" s="1"/>
      <c r="AT79" s="1"/>
      <c r="BB79" s="1"/>
      <c r="BC79" s="1"/>
      <c r="BD79" s="1"/>
      <c r="BE79" s="1"/>
      <c r="BM79" s="1"/>
      <c r="BN79" s="1"/>
      <c r="BO79" s="1"/>
    </row>
    <row r="80" spans="1:67" x14ac:dyDescent="0.45">
      <c r="A80">
        <v>77</v>
      </c>
      <c r="B80" t="s">
        <v>64</v>
      </c>
      <c r="C80" t="s">
        <v>175</v>
      </c>
      <c r="D80">
        <v>1.57</v>
      </c>
      <c r="E80">
        <v>1.59</v>
      </c>
      <c r="F80">
        <v>1.53</v>
      </c>
      <c r="G80">
        <v>1.65</v>
      </c>
      <c r="H80">
        <v>1.63</v>
      </c>
      <c r="I80">
        <v>1.51</v>
      </c>
      <c r="J80">
        <v>1.54</v>
      </c>
      <c r="K80">
        <f t="shared" si="3"/>
        <v>1.5742857142857143</v>
      </c>
      <c r="L80" s="1">
        <f t="shared" si="4"/>
        <v>5.2235729425092019E-2</v>
      </c>
      <c r="M80" s="1">
        <f t="shared" si="5"/>
        <v>0.15670718827527605</v>
      </c>
      <c r="U80" s="1"/>
      <c r="V80" s="1"/>
      <c r="W80" s="1"/>
      <c r="X80" s="1"/>
      <c r="AF80" s="1"/>
      <c r="AG80" s="1"/>
      <c r="AH80" s="1"/>
      <c r="AQ80" s="1"/>
      <c r="AR80" s="1"/>
      <c r="AS80" s="1"/>
      <c r="AT80" s="1"/>
      <c r="BB80" s="1"/>
      <c r="BC80" s="1"/>
      <c r="BD80" s="1"/>
      <c r="BE80" s="1"/>
      <c r="BM80" s="1"/>
      <c r="BN80" s="1"/>
      <c r="BO80" s="1"/>
    </row>
    <row r="81" spans="1:67" x14ac:dyDescent="0.45">
      <c r="A81">
        <v>78</v>
      </c>
      <c r="B81" t="s">
        <v>65</v>
      </c>
      <c r="C81" t="s">
        <v>176</v>
      </c>
      <c r="D81">
        <v>1.46</v>
      </c>
      <c r="E81">
        <v>1.55</v>
      </c>
      <c r="F81">
        <v>1.55</v>
      </c>
      <c r="G81">
        <v>1.64</v>
      </c>
      <c r="H81">
        <v>1.59</v>
      </c>
      <c r="I81">
        <v>1.39</v>
      </c>
      <c r="J81">
        <v>1.42</v>
      </c>
      <c r="K81">
        <f t="shared" si="3"/>
        <v>1.5142857142857142</v>
      </c>
      <c r="L81" s="1">
        <f t="shared" si="4"/>
        <v>9.2530561231977657E-2</v>
      </c>
      <c r="M81" s="1">
        <f t="shared" si="5"/>
        <v>0.27759168369593296</v>
      </c>
      <c r="U81" s="1"/>
      <c r="V81" s="1"/>
      <c r="W81" s="1"/>
      <c r="X81" s="1"/>
      <c r="AF81" s="1"/>
      <c r="AG81" s="1"/>
      <c r="AH81" s="1"/>
      <c r="AQ81" s="1"/>
      <c r="AR81" s="1"/>
      <c r="AS81" s="1"/>
      <c r="AT81" s="1"/>
      <c r="BB81" s="1"/>
      <c r="BC81" s="1"/>
      <c r="BD81" s="1"/>
      <c r="BE81" s="1"/>
      <c r="BM81" s="1"/>
      <c r="BN81" s="1"/>
      <c r="BO81" s="1"/>
    </row>
    <row r="82" spans="1:67" x14ac:dyDescent="0.45">
      <c r="A82">
        <v>79</v>
      </c>
      <c r="B82" t="s">
        <v>66</v>
      </c>
      <c r="C82" t="s">
        <v>177</v>
      </c>
      <c r="D82">
        <v>1.49</v>
      </c>
      <c r="E82">
        <v>1.55</v>
      </c>
      <c r="F82">
        <v>1.56</v>
      </c>
      <c r="G82">
        <v>1.61</v>
      </c>
      <c r="H82">
        <v>1.58</v>
      </c>
      <c r="I82">
        <v>1.42</v>
      </c>
      <c r="J82">
        <v>1.42</v>
      </c>
      <c r="K82">
        <f t="shared" si="3"/>
        <v>1.5185714285714287</v>
      </c>
      <c r="L82" s="1">
        <f t="shared" si="4"/>
        <v>7.6469726347222253E-2</v>
      </c>
      <c r="M82" s="1">
        <f t="shared" si="5"/>
        <v>0.22940917904166674</v>
      </c>
      <c r="U82" s="1"/>
      <c r="V82" s="1"/>
      <c r="W82" s="1"/>
      <c r="X82" s="1"/>
      <c r="AF82" s="1"/>
      <c r="AG82" s="1"/>
      <c r="AH82" s="1"/>
      <c r="AQ82" s="1"/>
      <c r="AR82" s="1"/>
      <c r="AS82" s="1"/>
      <c r="AT82" s="1"/>
      <c r="BB82" s="1"/>
      <c r="BC82" s="1"/>
      <c r="BD82" s="1"/>
      <c r="BE82" s="1"/>
      <c r="BM82" s="1"/>
      <c r="BN82" s="1"/>
      <c r="BO82" s="1"/>
    </row>
    <row r="83" spans="1:67" x14ac:dyDescent="0.45">
      <c r="A83">
        <v>80</v>
      </c>
      <c r="B83" t="s">
        <v>96</v>
      </c>
      <c r="C83" t="s">
        <v>178</v>
      </c>
      <c r="D83">
        <v>1.36</v>
      </c>
      <c r="E83">
        <v>1.4</v>
      </c>
      <c r="F83">
        <v>1.44</v>
      </c>
      <c r="G83">
        <v>1.44</v>
      </c>
      <c r="H83">
        <v>1.43</v>
      </c>
      <c r="I83">
        <v>1.31</v>
      </c>
      <c r="J83">
        <v>1.31</v>
      </c>
      <c r="K83">
        <f t="shared" si="3"/>
        <v>1.3842857142857141</v>
      </c>
      <c r="L83" s="1">
        <f t="shared" si="4"/>
        <v>5.7981934789249276E-2</v>
      </c>
      <c r="M83" s="1">
        <f t="shared" si="5"/>
        <v>0.17394580436774781</v>
      </c>
      <c r="U83" s="1"/>
      <c r="V83" s="1"/>
      <c r="W83" s="1"/>
      <c r="X83" s="1"/>
      <c r="AF83" s="1"/>
      <c r="AG83" s="1"/>
      <c r="AH83" s="1"/>
      <c r="AQ83" s="1"/>
      <c r="AR83" s="1"/>
      <c r="AS83" s="1"/>
      <c r="AT83" s="1"/>
      <c r="BB83" s="1"/>
      <c r="BC83" s="1"/>
      <c r="BD83" s="1"/>
      <c r="BE83" s="1"/>
      <c r="BM83" s="1"/>
      <c r="BN83" s="1"/>
      <c r="BO83" s="1"/>
    </row>
    <row r="84" spans="1:67" x14ac:dyDescent="0.45">
      <c r="A84">
        <v>81</v>
      </c>
      <c r="B84" t="s">
        <v>67</v>
      </c>
      <c r="C84" t="s">
        <v>179</v>
      </c>
      <c r="D84">
        <v>1.73</v>
      </c>
      <c r="E84">
        <v>1.59</v>
      </c>
      <c r="F84">
        <v>1.6</v>
      </c>
      <c r="G84">
        <v>1.82</v>
      </c>
      <c r="H84">
        <v>1.6</v>
      </c>
      <c r="I84">
        <v>1.49</v>
      </c>
      <c r="J84">
        <v>1.49</v>
      </c>
      <c r="K84">
        <f t="shared" si="3"/>
        <v>1.6171428571428572</v>
      </c>
      <c r="L84" s="1">
        <f t="shared" si="4"/>
        <v>0.12079104350272082</v>
      </c>
      <c r="M84" s="1">
        <f t="shared" si="5"/>
        <v>0.36237313050816244</v>
      </c>
      <c r="U84" s="1"/>
      <c r="V84" s="1"/>
      <c r="W84" s="1"/>
      <c r="X84" s="1"/>
      <c r="AF84" s="1"/>
      <c r="AG84" s="1"/>
      <c r="AH84" s="1"/>
      <c r="AQ84" s="1"/>
      <c r="AR84" s="1"/>
      <c r="AS84" s="1"/>
      <c r="AT84" s="1"/>
      <c r="BB84" s="1"/>
      <c r="BC84" s="1"/>
      <c r="BD84" s="1"/>
      <c r="BE84" s="1"/>
      <c r="BM84" s="1"/>
      <c r="BN84" s="1"/>
      <c r="BO84" s="1"/>
    </row>
    <row r="85" spans="1:67" x14ac:dyDescent="0.45">
      <c r="A85">
        <v>82</v>
      </c>
      <c r="B85" t="s">
        <v>68</v>
      </c>
      <c r="C85" t="s">
        <v>180</v>
      </c>
      <c r="D85">
        <v>1.62</v>
      </c>
      <c r="E85">
        <v>1.66</v>
      </c>
      <c r="F85">
        <v>1.66</v>
      </c>
      <c r="G85">
        <v>1.68</v>
      </c>
      <c r="H85">
        <v>1.64</v>
      </c>
      <c r="I85">
        <v>1.58</v>
      </c>
      <c r="J85">
        <v>1.57</v>
      </c>
      <c r="K85">
        <f t="shared" si="3"/>
        <v>1.6300000000000001</v>
      </c>
      <c r="L85" s="1">
        <f t="shared" si="4"/>
        <v>4.2031734043061569E-2</v>
      </c>
      <c r="M85" s="1">
        <f t="shared" si="5"/>
        <v>0.12609520212918471</v>
      </c>
      <c r="U85" s="1"/>
      <c r="V85" s="1"/>
      <c r="W85" s="1"/>
      <c r="X85" s="1"/>
      <c r="AF85" s="1"/>
      <c r="AG85" s="1"/>
      <c r="AH85" s="1"/>
      <c r="AQ85" s="1"/>
      <c r="AR85" s="1"/>
      <c r="AS85" s="1"/>
      <c r="AT85" s="1"/>
      <c r="BB85" s="1"/>
      <c r="BC85" s="1"/>
      <c r="BD85" s="1"/>
      <c r="BE85" s="1"/>
      <c r="BM85" s="1"/>
      <c r="BN85" s="1"/>
      <c r="BO85" s="1"/>
    </row>
    <row r="86" spans="1:67" x14ac:dyDescent="0.45">
      <c r="A86">
        <v>83</v>
      </c>
      <c r="B86" t="s">
        <v>69</v>
      </c>
      <c r="C86" t="s">
        <v>181</v>
      </c>
      <c r="D86">
        <v>1.46</v>
      </c>
      <c r="E86">
        <v>1.54</v>
      </c>
      <c r="F86">
        <v>1.57</v>
      </c>
      <c r="G86">
        <v>1.62</v>
      </c>
      <c r="H86">
        <v>1.56</v>
      </c>
      <c r="I86">
        <v>1.41</v>
      </c>
      <c r="J86">
        <v>1.41</v>
      </c>
      <c r="K86">
        <f t="shared" si="3"/>
        <v>1.51</v>
      </c>
      <c r="L86" s="1">
        <f t="shared" si="4"/>
        <v>8.326663997864539E-2</v>
      </c>
      <c r="M86" s="1">
        <f t="shared" si="5"/>
        <v>0.24979991993593617</v>
      </c>
      <c r="U86" s="1"/>
      <c r="V86" s="1"/>
      <c r="W86" s="1"/>
      <c r="X86" s="1"/>
      <c r="AF86" s="1"/>
      <c r="AG86" s="1"/>
      <c r="AH86" s="1"/>
      <c r="AQ86" s="1"/>
      <c r="AR86" s="1"/>
      <c r="AS86" s="1"/>
      <c r="AT86" s="1"/>
      <c r="BB86" s="1"/>
      <c r="BC86" s="1"/>
      <c r="BD86" s="1"/>
      <c r="BE86" s="1"/>
      <c r="BM86" s="1"/>
      <c r="BN86" s="1"/>
      <c r="BO86" s="1"/>
    </row>
    <row r="87" spans="1:67" x14ac:dyDescent="0.45">
      <c r="A87">
        <v>84</v>
      </c>
      <c r="B87" t="s">
        <v>70</v>
      </c>
      <c r="C87" t="s">
        <v>182</v>
      </c>
      <c r="D87">
        <v>1.53</v>
      </c>
      <c r="E87">
        <v>1.59</v>
      </c>
      <c r="F87">
        <v>1.61</v>
      </c>
      <c r="G87">
        <v>1.64</v>
      </c>
      <c r="H87">
        <v>1.63</v>
      </c>
      <c r="I87">
        <v>1.5</v>
      </c>
      <c r="J87">
        <v>1.47</v>
      </c>
      <c r="K87">
        <f t="shared" si="3"/>
        <v>1.5671428571428572</v>
      </c>
      <c r="L87" s="1">
        <f t="shared" si="4"/>
        <v>6.7011015441315228E-2</v>
      </c>
      <c r="M87" s="1">
        <f t="shared" si="5"/>
        <v>0.2010330463239457</v>
      </c>
      <c r="U87" s="1"/>
      <c r="V87" s="1"/>
      <c r="W87" s="1"/>
      <c r="X87" s="1"/>
      <c r="AF87" s="1"/>
      <c r="AG87" s="1"/>
      <c r="AH87" s="1"/>
      <c r="AQ87" s="1"/>
      <c r="AR87" s="1"/>
      <c r="AS87" s="1"/>
      <c r="AT87" s="1"/>
      <c r="BB87" s="1"/>
      <c r="BC87" s="1"/>
      <c r="BD87" s="1"/>
      <c r="BE87" s="1"/>
      <c r="BM87" s="1"/>
      <c r="BN87" s="1"/>
      <c r="BO87" s="1"/>
    </row>
    <row r="88" spans="1:67" x14ac:dyDescent="0.45">
      <c r="A88">
        <v>85</v>
      </c>
      <c r="B88" t="s">
        <v>71</v>
      </c>
      <c r="C88" t="s">
        <v>183</v>
      </c>
      <c r="D88">
        <v>1.45</v>
      </c>
      <c r="E88">
        <v>1.48</v>
      </c>
      <c r="F88">
        <v>1.48</v>
      </c>
      <c r="G88">
        <v>1.52</v>
      </c>
      <c r="H88">
        <v>1.49</v>
      </c>
      <c r="I88">
        <v>1.39</v>
      </c>
      <c r="J88">
        <v>1.38</v>
      </c>
      <c r="K88">
        <f t="shared" si="3"/>
        <v>1.455714285714286</v>
      </c>
      <c r="L88" s="1">
        <f t="shared" si="4"/>
        <v>5.2553827281224409E-2</v>
      </c>
      <c r="M88" s="1">
        <f t="shared" si="5"/>
        <v>0.15766148184367323</v>
      </c>
      <c r="U88" s="1"/>
      <c r="V88" s="1"/>
      <c r="W88" s="1"/>
      <c r="X88" s="1"/>
      <c r="AF88" s="1"/>
      <c r="AG88" s="1"/>
      <c r="AH88" s="1"/>
      <c r="AQ88" s="1"/>
      <c r="AR88" s="1"/>
      <c r="AS88" s="1"/>
      <c r="AT88" s="1"/>
      <c r="BB88" s="1"/>
      <c r="BC88" s="1"/>
      <c r="BD88" s="1"/>
      <c r="BE88" s="1"/>
      <c r="BM88" s="1"/>
      <c r="BN88" s="1"/>
      <c r="BO88" s="1"/>
    </row>
    <row r="89" spans="1:67" x14ac:dyDescent="0.45">
      <c r="A89">
        <v>86</v>
      </c>
      <c r="B89" t="s">
        <v>72</v>
      </c>
      <c r="C89" t="s">
        <v>184</v>
      </c>
      <c r="D89">
        <v>1.45</v>
      </c>
      <c r="E89">
        <v>1.48</v>
      </c>
      <c r="F89">
        <v>1.48</v>
      </c>
      <c r="G89">
        <v>1.53</v>
      </c>
      <c r="H89">
        <v>1.5</v>
      </c>
      <c r="I89">
        <v>1.4</v>
      </c>
      <c r="J89">
        <v>1.41</v>
      </c>
      <c r="K89">
        <f t="shared" si="3"/>
        <v>1.4642857142857142</v>
      </c>
      <c r="L89" s="1">
        <f t="shared" si="4"/>
        <v>4.7207747548166631E-2</v>
      </c>
      <c r="M89" s="1">
        <f t="shared" si="5"/>
        <v>0.14162324264449988</v>
      </c>
      <c r="U89" s="1"/>
      <c r="V89" s="1"/>
      <c r="W89" s="1"/>
      <c r="X89" s="1"/>
      <c r="AF89" s="1"/>
      <c r="AG89" s="1"/>
      <c r="AH89" s="1"/>
      <c r="AQ89" s="1"/>
      <c r="AR89" s="1"/>
      <c r="AS89" s="1"/>
      <c r="AT89" s="1"/>
      <c r="BB89" s="1"/>
      <c r="BC89" s="1"/>
      <c r="BD89" s="1"/>
      <c r="BE89" s="1"/>
      <c r="BM89" s="1"/>
      <c r="BN89" s="1"/>
      <c r="BO89" s="1"/>
    </row>
    <row r="90" spans="1:67" x14ac:dyDescent="0.45">
      <c r="A90">
        <v>87</v>
      </c>
      <c r="B90" t="s">
        <v>73</v>
      </c>
      <c r="C90" t="s">
        <v>185</v>
      </c>
      <c r="D90">
        <v>1.1399999999999999</v>
      </c>
      <c r="E90">
        <v>1.07</v>
      </c>
      <c r="F90">
        <v>1.08</v>
      </c>
      <c r="G90">
        <v>1.06</v>
      </c>
      <c r="H90">
        <v>1.06</v>
      </c>
      <c r="I90">
        <v>1.1000000000000001</v>
      </c>
      <c r="J90">
        <v>1.0900000000000001</v>
      </c>
      <c r="K90">
        <f t="shared" si="3"/>
        <v>1.0857142857142856</v>
      </c>
      <c r="L90" s="1">
        <f t="shared" si="4"/>
        <v>2.8199966227605535E-2</v>
      </c>
      <c r="M90" s="1">
        <f t="shared" si="5"/>
        <v>8.4599898682816602E-2</v>
      </c>
      <c r="U90" s="1"/>
      <c r="V90" s="1"/>
      <c r="W90" s="1"/>
      <c r="X90" s="1"/>
      <c r="AF90" s="1"/>
      <c r="AG90" s="1"/>
      <c r="AH90" s="1"/>
      <c r="AQ90" s="1"/>
      <c r="AR90" s="1"/>
      <c r="AS90" s="1"/>
      <c r="AT90" s="1"/>
      <c r="BB90" s="1"/>
      <c r="BC90" s="1"/>
      <c r="BD90" s="1"/>
      <c r="BE90" s="1"/>
      <c r="BM90" s="1"/>
      <c r="BN90" s="1"/>
      <c r="BO90" s="1"/>
    </row>
    <row r="91" spans="1:67" x14ac:dyDescent="0.45">
      <c r="A91">
        <v>88</v>
      </c>
      <c r="B91" t="s">
        <v>74</v>
      </c>
      <c r="C91" t="s">
        <v>186</v>
      </c>
      <c r="D91">
        <v>1.08</v>
      </c>
      <c r="E91">
        <v>1.1599999999999999</v>
      </c>
      <c r="F91">
        <v>1.1399999999999999</v>
      </c>
      <c r="G91">
        <v>1.17</v>
      </c>
      <c r="H91">
        <v>1.1399999999999999</v>
      </c>
      <c r="I91">
        <v>1.0900000000000001</v>
      </c>
      <c r="J91">
        <v>1.07</v>
      </c>
      <c r="K91">
        <f t="shared" si="3"/>
        <v>1.1214285714285714</v>
      </c>
      <c r="L91" s="1">
        <f t="shared" si="4"/>
        <v>4.0590873945001986E-2</v>
      </c>
      <c r="M91" s="1">
        <f t="shared" si="5"/>
        <v>0.12177262183500595</v>
      </c>
      <c r="U91" s="1"/>
      <c r="V91" s="1"/>
      <c r="W91" s="1"/>
      <c r="X91" s="1"/>
      <c r="AF91" s="1"/>
      <c r="AG91" s="1"/>
      <c r="AH91" s="1"/>
      <c r="AQ91" s="1"/>
      <c r="AR91" s="1"/>
      <c r="AS91" s="1"/>
      <c r="AT91" s="1"/>
      <c r="BB91" s="1"/>
      <c r="BC91" s="1"/>
      <c r="BD91" s="1"/>
      <c r="BE91" s="1"/>
      <c r="BM91" s="1"/>
      <c r="BN91" s="1"/>
      <c r="BO91" s="1"/>
    </row>
    <row r="92" spans="1:67" x14ac:dyDescent="0.45">
      <c r="A92">
        <v>89</v>
      </c>
      <c r="B92" t="s">
        <v>75</v>
      </c>
      <c r="C92" t="s">
        <v>187</v>
      </c>
      <c r="D92">
        <v>1.44</v>
      </c>
      <c r="E92">
        <v>1.63</v>
      </c>
      <c r="F92">
        <v>1.63</v>
      </c>
      <c r="G92">
        <v>1.67</v>
      </c>
      <c r="H92">
        <v>1.61</v>
      </c>
      <c r="I92">
        <v>1.5</v>
      </c>
      <c r="J92">
        <v>1.4</v>
      </c>
      <c r="K92">
        <f t="shared" si="3"/>
        <v>1.5542857142857145</v>
      </c>
      <c r="L92" s="1">
        <f t="shared" si="4"/>
        <v>0.10627905765125176</v>
      </c>
      <c r="M92" s="1">
        <f t="shared" si="5"/>
        <v>0.31883717295375524</v>
      </c>
      <c r="U92" s="1"/>
      <c r="V92" s="1"/>
      <c r="W92" s="1"/>
      <c r="X92" s="1"/>
      <c r="AF92" s="1"/>
      <c r="AG92" s="1"/>
      <c r="AH92" s="1"/>
      <c r="AQ92" s="1"/>
      <c r="AR92" s="1"/>
      <c r="AS92" s="1"/>
      <c r="AT92" s="1"/>
      <c r="BB92" s="1"/>
      <c r="BC92" s="1"/>
      <c r="BD92" s="1"/>
      <c r="BE92" s="1"/>
      <c r="BM92" s="1"/>
      <c r="BN92" s="1"/>
      <c r="BO92" s="1"/>
    </row>
    <row r="93" spans="1:67" x14ac:dyDescent="0.45">
      <c r="A93">
        <v>90</v>
      </c>
      <c r="B93" t="s">
        <v>76</v>
      </c>
      <c r="C93" t="s">
        <v>188</v>
      </c>
      <c r="D93">
        <v>0.93</v>
      </c>
      <c r="E93">
        <v>0.94</v>
      </c>
      <c r="F93">
        <v>0.96</v>
      </c>
      <c r="G93">
        <v>0.99</v>
      </c>
      <c r="H93">
        <v>0.94</v>
      </c>
      <c r="I93">
        <v>0.9</v>
      </c>
      <c r="J93">
        <v>0.89</v>
      </c>
      <c r="K93">
        <f t="shared" si="3"/>
        <v>0.93571428571428572</v>
      </c>
      <c r="L93" s="1">
        <f t="shared" si="4"/>
        <v>3.4086724129853849E-2</v>
      </c>
      <c r="M93" s="1">
        <f t="shared" si="5"/>
        <v>0.10226017238956155</v>
      </c>
      <c r="U93" s="1"/>
      <c r="V93" s="1"/>
      <c r="W93" s="1"/>
      <c r="X93" s="1"/>
      <c r="AF93" s="1"/>
      <c r="AG93" s="1"/>
      <c r="AH93" s="1"/>
      <c r="AQ93" s="1"/>
      <c r="AR93" s="1"/>
      <c r="AS93" s="1"/>
      <c r="AT93" s="1"/>
      <c r="BB93" s="1"/>
      <c r="BC93" s="1"/>
      <c r="BD93" s="1"/>
      <c r="BE93" s="1"/>
      <c r="BM93" s="1"/>
      <c r="BN93" s="1"/>
      <c r="BO93" s="1"/>
    </row>
    <row r="94" spans="1:67" x14ac:dyDescent="0.45">
      <c r="A94">
        <v>91</v>
      </c>
      <c r="B94" t="s">
        <v>77</v>
      </c>
      <c r="C94" t="s">
        <v>189</v>
      </c>
      <c r="L94" s="1"/>
      <c r="M94" s="1"/>
      <c r="U94" s="1"/>
      <c r="AF94" s="1"/>
      <c r="AQ94" s="1"/>
    </row>
  </sheetData>
  <phoneticPr fontId="1" type="noConversion"/>
  <pageMargins left="0.7" right="0.7" top="0.75" bottom="0.75" header="0.3" footer="0.3"/>
  <pageSetup paperSize="9" scale="31" fitToHeight="0" orientation="landscape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MDL</vt:lpstr>
    </vt:vector>
  </TitlesOfParts>
  <Company>lin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</dc:creator>
  <cp:lastModifiedBy>Aragorn</cp:lastModifiedBy>
  <cp:lastPrinted>2022-05-05T03:18:45Z</cp:lastPrinted>
  <dcterms:created xsi:type="dcterms:W3CDTF">2012-10-13T07:31:59Z</dcterms:created>
  <dcterms:modified xsi:type="dcterms:W3CDTF">2025-08-27T10:58:41Z</dcterms:modified>
</cp:coreProperties>
</file>