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衰減月報excel格式\"/>
    </mc:Choice>
  </mc:AlternateContent>
  <xr:revisionPtr revIDLastSave="0" documentId="13_ncr:1_{1E8C79F0-287D-452E-93F2-23528093C7BF}" xr6:coauthVersionLast="46" xr6:coauthVersionMax="46" xr10:uidLastSave="{00000000-0000-0000-0000-000000000000}"/>
  <bookViews>
    <workbookView xWindow="-108" yWindow="-108" windowWidth="23256" windowHeight="12576" tabRatio="808" firstSheet="3" activeTab="7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1" i="21" l="1" a="1"/>
  <c r="D751" i="21" s="1"/>
  <c r="D750" i="21" a="1"/>
  <c r="D750" i="21" s="1"/>
  <c r="C751" i="21" a="1"/>
  <c r="C751" i="21" s="1"/>
  <c r="C750" i="21" a="1"/>
  <c r="C750" i="21" s="1"/>
  <c r="D751" i="18" a="1"/>
  <c r="D751" i="18" s="1"/>
  <c r="E751" i="18" a="1"/>
  <c r="E751" i="18" s="1"/>
  <c r="F751" i="18" a="1"/>
  <c r="F751" i="18" s="1"/>
  <c r="G751" i="18" a="1"/>
  <c r="G751" i="18" s="1"/>
  <c r="H751" i="18" a="1"/>
  <c r="H751" i="18" s="1"/>
  <c r="I751" i="18" a="1"/>
  <c r="I751" i="18" s="1"/>
  <c r="J751" i="18" a="1"/>
  <c r="J751" i="18" s="1"/>
  <c r="K751" i="18" a="1"/>
  <c r="K751" i="18" s="1"/>
  <c r="L751" i="18" a="1"/>
  <c r="L751" i="18" s="1"/>
  <c r="M751" i="18" a="1"/>
  <c r="M751" i="18" s="1"/>
  <c r="N751" i="18" a="1"/>
  <c r="N751" i="18" s="1"/>
  <c r="O751" i="18" a="1"/>
  <c r="O751" i="18" s="1"/>
  <c r="P751" i="18" a="1"/>
  <c r="P751" i="18" s="1"/>
  <c r="Q751" i="18" a="1"/>
  <c r="Q751" i="18" s="1"/>
  <c r="R751" i="18" a="1"/>
  <c r="R751" i="18" s="1"/>
  <c r="S751" i="18" a="1"/>
  <c r="S751" i="18" s="1"/>
  <c r="T751" i="18" a="1"/>
  <c r="T751" i="18" s="1"/>
  <c r="U751" i="18" a="1"/>
  <c r="U751" i="18" s="1"/>
  <c r="V751" i="18" a="1"/>
  <c r="V751" i="18" s="1"/>
  <c r="W751" i="18" a="1"/>
  <c r="W751" i="18" s="1"/>
  <c r="X751" i="18" a="1"/>
  <c r="X751" i="18" s="1"/>
  <c r="Y751" i="18" a="1"/>
  <c r="Y751" i="18" s="1"/>
  <c r="Z751" i="18" a="1"/>
  <c r="Z751" i="18" s="1"/>
  <c r="AA751" i="18" a="1"/>
  <c r="AA751" i="18" s="1"/>
  <c r="AB751" i="18" a="1"/>
  <c r="AB751" i="18" s="1"/>
  <c r="D750" i="18" a="1"/>
  <c r="D750" i="18" s="1"/>
  <c r="E750" i="18" a="1"/>
  <c r="E750" i="18" s="1"/>
  <c r="F750" i="18" a="1"/>
  <c r="F750" i="18" s="1"/>
  <c r="G750" i="18" a="1"/>
  <c r="G750" i="18" s="1"/>
  <c r="H750" i="18" a="1"/>
  <c r="H750" i="18" s="1"/>
  <c r="I750" i="18" a="1"/>
  <c r="I750" i="18" s="1"/>
  <c r="J750" i="18" a="1"/>
  <c r="J750" i="18" s="1"/>
  <c r="K750" i="18" a="1"/>
  <c r="K750" i="18" s="1"/>
  <c r="L750" i="18" a="1"/>
  <c r="L750" i="18" s="1"/>
  <c r="M750" i="18" a="1"/>
  <c r="M750" i="18" s="1"/>
  <c r="N750" i="18" a="1"/>
  <c r="N750" i="18" s="1"/>
  <c r="O750" i="18" a="1"/>
  <c r="O750" i="18" s="1"/>
  <c r="P750" i="18" a="1"/>
  <c r="P750" i="18" s="1"/>
  <c r="Q750" i="18" a="1"/>
  <c r="Q750" i="18" s="1"/>
  <c r="R750" i="18" a="1"/>
  <c r="R750" i="18" s="1"/>
  <c r="S750" i="18" a="1"/>
  <c r="S750" i="18" s="1"/>
  <c r="T750" i="18" a="1"/>
  <c r="T750" i="18" s="1"/>
  <c r="U750" i="18" a="1"/>
  <c r="U750" i="18" s="1"/>
  <c r="V750" i="18" a="1"/>
  <c r="V750" i="18" s="1"/>
  <c r="W750" i="18" a="1"/>
  <c r="W750" i="18" s="1"/>
  <c r="X750" i="18" a="1"/>
  <c r="X750" i="18" s="1"/>
  <c r="Y750" i="18" a="1"/>
  <c r="Y750" i="18" s="1"/>
  <c r="Z750" i="18" a="1"/>
  <c r="Z750" i="18" s="1"/>
  <c r="AA750" i="18" a="1"/>
  <c r="AA750" i="18" s="1"/>
  <c r="AB750" i="18" a="1"/>
  <c r="AB750" i="18" s="1"/>
  <c r="C751" i="18" a="1"/>
  <c r="C751" i="18" s="1"/>
  <c r="C750" i="18" a="1"/>
  <c r="C750" i="18" s="1"/>
  <c r="D751" i="16" a="1"/>
  <c r="D751" i="16" s="1"/>
  <c r="E751" i="16" a="1"/>
  <c r="E751" i="16" s="1"/>
  <c r="F751" i="16" a="1"/>
  <c r="F751" i="16" s="1"/>
  <c r="G751" i="16" a="1"/>
  <c r="G751" i="16" s="1"/>
  <c r="H751" i="16" a="1"/>
  <c r="H751" i="16" s="1"/>
  <c r="I751" i="16" a="1"/>
  <c r="I751" i="16" s="1"/>
  <c r="J751" i="16" a="1"/>
  <c r="J751" i="16" s="1"/>
  <c r="K751" i="16" a="1"/>
  <c r="K751" i="16" s="1"/>
  <c r="L751" i="16" a="1"/>
  <c r="L751" i="16" s="1"/>
  <c r="M751" i="16" a="1"/>
  <c r="M751" i="16" s="1"/>
  <c r="N751" i="16" a="1"/>
  <c r="N751" i="16" s="1"/>
  <c r="C751" i="16" a="1"/>
  <c r="C751" i="16" s="1"/>
  <c r="D750" i="16" a="1"/>
  <c r="D750" i="16" s="1"/>
  <c r="E750" i="16" a="1"/>
  <c r="E750" i="16" s="1"/>
  <c r="F750" i="16" a="1"/>
  <c r="F750" i="16" s="1"/>
  <c r="G750" i="16" a="1"/>
  <c r="G750" i="16" s="1"/>
  <c r="H750" i="16" a="1"/>
  <c r="H750" i="16" s="1"/>
  <c r="I750" i="16" a="1"/>
  <c r="I750" i="16" s="1"/>
  <c r="J750" i="16" a="1"/>
  <c r="J750" i="16" s="1"/>
  <c r="K750" i="16" a="1"/>
  <c r="K750" i="16" s="1"/>
  <c r="L750" i="16" a="1"/>
  <c r="L750" i="16" s="1"/>
  <c r="M750" i="16" a="1"/>
  <c r="M750" i="16" s="1"/>
  <c r="N750" i="16" a="1"/>
  <c r="N750" i="16" s="1"/>
  <c r="C750" i="16" a="1"/>
  <c r="C750" i="16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C753" i="16"/>
  <c r="F753" i="16"/>
  <c r="D753" i="16" l="1"/>
  <c r="D752" i="21" a="1"/>
  <c r="D752" i="21" s="1"/>
  <c r="C752" i="21" a="1"/>
  <c r="C752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<sst xmlns="http://schemas.openxmlformats.org/spreadsheetml/2006/main" count="190" uniqueCount="32">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</sst>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\ h:mm;@"/>
    <numFmt numFmtId="177" formatCode="0.0%"/>
    <numFmt numFmtId="178" formatCode="0.00_);[Red]\(0.00\)"/>
    <numFmt numFmtId="184" formatCode="0.0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4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0.0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topLeftCell="F1" zoomScale="90" zoomScaleNormal="90" workbookViewId="0">
      <pane ySplit="2" topLeftCell="A735" activePane="bottomLeft" state="frozen"/>
      <selection activeCell="M28" sqref="M28"/>
      <selection pane="bottomLeft" activeCell="N750" sqref="N750"/>
    </sheetView>
  </sheetViews>
  <sheetFormatPr defaultRowHeight="16.2" x14ac:dyDescent="0.3"/>
  <cols>
    <col min="1" max="1" width="18.44140625" style="3" bestFit="1" customWidth="1"/>
    <col min="2" max="2" width="8.109375" customWidth="1"/>
    <col min="3" max="3" width="22.33203125" bestFit="1" customWidth="1"/>
    <col min="4" max="5" width="27.44140625" bestFit="1" customWidth="1"/>
    <col min="6" max="6" width="23" bestFit="1" customWidth="1"/>
    <col min="7" max="14" width="23" customWidth="1"/>
    <col min="15" max="15" width="12.88671875" bestFit="1" customWidth="1"/>
    <col min="16" max="16" width="10.33203125" bestFit="1" customWidth="1"/>
  </cols>
  <sheetData>
    <row r="1" spans="1:14" s="8" customFormat="1" x14ac:dyDescent="0.3">
      <c r="A1" s="7"/>
      <c r="B1" t="s">
        <v>26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3">
      <c r="A2" s="16" t="s">
        <v>12</v>
      </c>
      <c r="B2" t="s">
        <v>27</v>
      </c>
      <c r="G2" s="18"/>
      <c r="H2" s="18"/>
      <c r="I2" s="18"/>
      <c r="J2" s="18"/>
      <c r="K2" s="19"/>
      <c r="L2" s="19"/>
      <c r="M2" s="18"/>
      <c r="N2" s="18"/>
    </row>
    <row r="3" spans="1:14" x14ac:dyDescent="0.3">
      <c r="A3"/>
      <c r="C3" s="57"/>
    </row>
    <row r="4" spans="1:14" x14ac:dyDescent="0.3">
      <c r="A4"/>
      <c r="C4" s="57"/>
    </row>
    <row r="5" spans="1:14" x14ac:dyDescent="0.3">
      <c r="A5"/>
      <c r="C5" s="57"/>
    </row>
    <row r="6" spans="1:14" x14ac:dyDescent="0.3">
      <c r="A6"/>
      <c r="C6" s="57"/>
    </row>
    <row r="7" spans="1:14" x14ac:dyDescent="0.3">
      <c r="A7"/>
      <c r="C7" s="57"/>
    </row>
    <row r="8" spans="1:14" x14ac:dyDescent="0.3">
      <c r="A8"/>
      <c r="C8" s="57"/>
    </row>
    <row r="9" spans="1:14" x14ac:dyDescent="0.3">
      <c r="A9"/>
      <c r="C9" s="57"/>
    </row>
    <row r="10" spans="1:14" x14ac:dyDescent="0.3">
      <c r="A10"/>
      <c r="C10" s="57"/>
    </row>
    <row r="11" spans="1:14" x14ac:dyDescent="0.3">
      <c r="A11"/>
      <c r="C11" s="57"/>
    </row>
    <row r="12" spans="1:14" x14ac:dyDescent="0.3">
      <c r="A12"/>
      <c r="C12" s="57"/>
    </row>
    <row r="13" spans="1:14" x14ac:dyDescent="0.3">
      <c r="A13"/>
      <c r="C13" s="57"/>
    </row>
    <row r="14" spans="1:14" x14ac:dyDescent="0.3">
      <c r="A14"/>
      <c r="C14" s="57"/>
    </row>
    <row r="15" spans="1:14" x14ac:dyDescent="0.3">
      <c r="A15"/>
      <c r="C15" s="57"/>
    </row>
    <row r="16" spans="1:14" x14ac:dyDescent="0.3">
      <c r="A16"/>
      <c r="C16" s="57"/>
    </row>
    <row r="17" spans="1:3" x14ac:dyDescent="0.3">
      <c r="A17"/>
      <c r="C17" s="57"/>
    </row>
    <row r="18" spans="1:3" x14ac:dyDescent="0.3">
      <c r="A18"/>
      <c r="C18" s="57"/>
    </row>
    <row r="19" spans="1:3" x14ac:dyDescent="0.3">
      <c r="A19"/>
      <c r="C19" s="57"/>
    </row>
    <row r="20" spans="1:3" x14ac:dyDescent="0.3">
      <c r="A20"/>
      <c r="C20" s="57"/>
    </row>
    <row r="21" spans="1:3" x14ac:dyDescent="0.3">
      <c r="A21"/>
      <c r="C21" s="57"/>
    </row>
    <row r="22" spans="1:3" x14ac:dyDescent="0.3">
      <c r="A22"/>
      <c r="C22" s="57"/>
    </row>
    <row r="23" spans="1:3" x14ac:dyDescent="0.3">
      <c r="A23"/>
      <c r="C23" s="57"/>
    </row>
    <row r="24" spans="1:3" x14ac:dyDescent="0.3">
      <c r="A24"/>
      <c r="C24" s="57"/>
    </row>
    <row r="25" spans="1:3" x14ac:dyDescent="0.3">
      <c r="A25"/>
      <c r="C25" s="57"/>
    </row>
    <row r="26" spans="1:3" x14ac:dyDescent="0.3">
      <c r="A26"/>
      <c r="C26" s="57"/>
    </row>
    <row r="27" spans="1:3" x14ac:dyDescent="0.3">
      <c r="A27"/>
      <c r="C27" s="57"/>
    </row>
    <row r="28" spans="1:3" x14ac:dyDescent="0.3">
      <c r="A28"/>
      <c r="C28" s="57"/>
    </row>
    <row r="29" spans="1:3" x14ac:dyDescent="0.3">
      <c r="A29"/>
      <c r="C29" s="57"/>
    </row>
    <row r="30" spans="1:3" x14ac:dyDescent="0.3">
      <c r="A30"/>
      <c r="C30" s="57"/>
    </row>
    <row r="31" spans="1:3" x14ac:dyDescent="0.3">
      <c r="A31"/>
      <c r="C31" s="57"/>
    </row>
    <row r="32" spans="1:3" x14ac:dyDescent="0.3">
      <c r="A32"/>
      <c r="C32" s="57"/>
    </row>
    <row r="33" spans="1:3" x14ac:dyDescent="0.3">
      <c r="A33"/>
      <c r="C33" s="57"/>
    </row>
    <row r="34" spans="1:3" x14ac:dyDescent="0.3">
      <c r="A34"/>
      <c r="C34" s="57"/>
    </row>
    <row r="35" spans="1:3" x14ac:dyDescent="0.3">
      <c r="A35"/>
      <c r="C35" s="57"/>
    </row>
    <row r="36" spans="1:3" x14ac:dyDescent="0.3">
      <c r="A36"/>
      <c r="C36" s="57"/>
    </row>
    <row r="37" spans="1:3" x14ac:dyDescent="0.3">
      <c r="A37"/>
      <c r="C37" s="57"/>
    </row>
    <row r="38" spans="1:3" x14ac:dyDescent="0.3">
      <c r="A38"/>
      <c r="C38" s="57"/>
    </row>
    <row r="39" spans="1:3" x14ac:dyDescent="0.3">
      <c r="A39"/>
      <c r="C39" s="57"/>
    </row>
    <row r="40" spans="1:3" x14ac:dyDescent="0.3">
      <c r="A40"/>
      <c r="C40" s="57"/>
    </row>
    <row r="41" spans="1:3" x14ac:dyDescent="0.3">
      <c r="A41"/>
      <c r="C41" s="57"/>
    </row>
    <row r="42" spans="1:3" x14ac:dyDescent="0.3">
      <c r="A42"/>
      <c r="C42" s="57"/>
    </row>
    <row r="43" spans="1:3" x14ac:dyDescent="0.3">
      <c r="A43"/>
      <c r="C43" s="57"/>
    </row>
    <row r="44" spans="1:3" x14ac:dyDescent="0.3">
      <c r="A44"/>
      <c r="C44" s="57"/>
    </row>
    <row r="45" spans="1:3" x14ac:dyDescent="0.3">
      <c r="A45"/>
      <c r="C45" s="57"/>
    </row>
    <row r="46" spans="1:3" x14ac:dyDescent="0.3">
      <c r="A46"/>
      <c r="C46" s="57"/>
    </row>
    <row r="47" spans="1:3" x14ac:dyDescent="0.3">
      <c r="A47"/>
      <c r="C47" s="57"/>
    </row>
    <row r="48" spans="1:3" x14ac:dyDescent="0.3">
      <c r="A48"/>
      <c r="C48" s="57"/>
    </row>
    <row r="49" spans="1:3" x14ac:dyDescent="0.3">
      <c r="A49"/>
      <c r="C49" s="57"/>
    </row>
    <row r="50" spans="1:3" x14ac:dyDescent="0.3">
      <c r="A50"/>
      <c r="C50" s="57"/>
    </row>
    <row r="51" spans="1:3" x14ac:dyDescent="0.3">
      <c r="A51"/>
      <c r="C51" s="57"/>
    </row>
    <row r="52" spans="1:3" x14ac:dyDescent="0.3">
      <c r="A52"/>
      <c r="C52" s="57"/>
    </row>
    <row r="53" spans="1:3" x14ac:dyDescent="0.3">
      <c r="A53"/>
      <c r="C53" s="57"/>
    </row>
    <row r="54" spans="1:3" x14ac:dyDescent="0.3">
      <c r="A54"/>
      <c r="C54" s="57"/>
    </row>
    <row r="55" spans="1:3" x14ac:dyDescent="0.3">
      <c r="A55"/>
      <c r="C55" s="57"/>
    </row>
    <row r="56" spans="1:3" x14ac:dyDescent="0.3">
      <c r="A56"/>
      <c r="C56" s="57"/>
    </row>
    <row r="57" spans="1:3" x14ac:dyDescent="0.3">
      <c r="A57"/>
      <c r="C57" s="57"/>
    </row>
    <row r="58" spans="1:3" x14ac:dyDescent="0.3">
      <c r="A58"/>
      <c r="C58" s="57"/>
    </row>
    <row r="59" spans="1:3" x14ac:dyDescent="0.3">
      <c r="A59"/>
      <c r="C59" s="57"/>
    </row>
    <row r="60" spans="1:3" x14ac:dyDescent="0.3">
      <c r="A60"/>
      <c r="C60" s="57"/>
    </row>
    <row r="61" spans="1:3" x14ac:dyDescent="0.3">
      <c r="A61"/>
      <c r="C61" s="57"/>
    </row>
    <row r="62" spans="1:3" x14ac:dyDescent="0.3">
      <c r="A62"/>
      <c r="C62" s="57"/>
    </row>
    <row r="63" spans="1:3" x14ac:dyDescent="0.3">
      <c r="A63"/>
      <c r="C63" s="57"/>
    </row>
    <row r="64" spans="1:3" x14ac:dyDescent="0.3">
      <c r="A64"/>
      <c r="C64" s="57"/>
    </row>
    <row r="65" spans="1:3" x14ac:dyDescent="0.3">
      <c r="A65"/>
      <c r="C65" s="57"/>
    </row>
    <row r="66" spans="1:3" x14ac:dyDescent="0.3">
      <c r="A66"/>
      <c r="C66" s="57"/>
    </row>
    <row r="67" spans="1:3" x14ac:dyDescent="0.3">
      <c r="A67"/>
      <c r="C67" s="57"/>
    </row>
    <row r="68" spans="1:3" x14ac:dyDescent="0.3">
      <c r="A68"/>
      <c r="C68" s="57"/>
    </row>
    <row r="69" spans="1:3" x14ac:dyDescent="0.3">
      <c r="A69"/>
      <c r="C69" s="57"/>
    </row>
    <row r="70" spans="1:3" x14ac:dyDescent="0.3">
      <c r="A70"/>
      <c r="C70" s="57"/>
    </row>
    <row r="71" spans="1:3" x14ac:dyDescent="0.3">
      <c r="A71"/>
      <c r="C71" s="57"/>
    </row>
    <row r="72" spans="1:3" x14ac:dyDescent="0.3">
      <c r="A72"/>
      <c r="C72" s="57"/>
    </row>
    <row r="73" spans="1:3" x14ac:dyDescent="0.3">
      <c r="A73"/>
      <c r="C73" s="57"/>
    </row>
    <row r="74" spans="1:3" x14ac:dyDescent="0.3">
      <c r="A74"/>
      <c r="C74" s="57"/>
    </row>
    <row r="75" spans="1:3" x14ac:dyDescent="0.3">
      <c r="A75"/>
      <c r="C75" s="57"/>
    </row>
    <row r="76" spans="1:3" x14ac:dyDescent="0.3">
      <c r="A76"/>
      <c r="C76" s="57"/>
    </row>
    <row r="77" spans="1:3" x14ac:dyDescent="0.3">
      <c r="A77"/>
      <c r="C77" s="57"/>
    </row>
    <row r="78" spans="1:3" x14ac:dyDescent="0.3">
      <c r="A78"/>
      <c r="C78" s="57"/>
    </row>
    <row r="79" spans="1:3" x14ac:dyDescent="0.3">
      <c r="A79"/>
      <c r="C79" s="57"/>
    </row>
    <row r="80" spans="1:3" x14ac:dyDescent="0.3">
      <c r="A80"/>
      <c r="C80" s="57"/>
    </row>
    <row r="81" spans="1:3" x14ac:dyDescent="0.3">
      <c r="A81"/>
      <c r="C81" s="57"/>
    </row>
    <row r="82" spans="1:3" x14ac:dyDescent="0.3">
      <c r="A82"/>
      <c r="C82" s="57"/>
    </row>
    <row r="83" spans="1:3" x14ac:dyDescent="0.3">
      <c r="A83"/>
      <c r="C83" s="57"/>
    </row>
    <row r="84" spans="1:3" x14ac:dyDescent="0.3">
      <c r="A84"/>
      <c r="C84" s="57"/>
    </row>
    <row r="85" spans="1:3" x14ac:dyDescent="0.3">
      <c r="A85"/>
      <c r="C85" s="57"/>
    </row>
    <row r="86" spans="1:3" x14ac:dyDescent="0.3">
      <c r="A86"/>
      <c r="C86" s="57"/>
    </row>
    <row r="87" spans="1:3" x14ac:dyDescent="0.3">
      <c r="A87"/>
      <c r="C87" s="57"/>
    </row>
    <row r="88" spans="1:3" x14ac:dyDescent="0.3">
      <c r="A88"/>
      <c r="C88" s="57"/>
    </row>
    <row r="89" spans="1:3" x14ac:dyDescent="0.3">
      <c r="A89"/>
      <c r="C89" s="57"/>
    </row>
    <row r="90" spans="1:3" x14ac:dyDescent="0.3">
      <c r="A90"/>
      <c r="C90" s="57"/>
    </row>
    <row r="91" spans="1:3" x14ac:dyDescent="0.3">
      <c r="A91"/>
      <c r="C91" s="57"/>
    </row>
    <row r="92" spans="1:3" x14ac:dyDescent="0.3">
      <c r="A92"/>
      <c r="C92" s="57"/>
    </row>
    <row r="93" spans="1:3" x14ac:dyDescent="0.3">
      <c r="A93"/>
      <c r="C93" s="57"/>
    </row>
    <row r="94" spans="1:3" x14ac:dyDescent="0.3">
      <c r="A94"/>
      <c r="C94" s="57"/>
    </row>
    <row r="95" spans="1:3" x14ac:dyDescent="0.3">
      <c r="A95"/>
      <c r="C95" s="57"/>
    </row>
    <row r="96" spans="1:3" x14ac:dyDescent="0.3">
      <c r="A96"/>
      <c r="C96" s="57"/>
    </row>
    <row r="97" spans="1:3" x14ac:dyDescent="0.3">
      <c r="A97"/>
      <c r="C97" s="57"/>
    </row>
    <row r="98" spans="1:3" x14ac:dyDescent="0.3">
      <c r="A98"/>
      <c r="C98" s="57"/>
    </row>
    <row r="99" spans="1:3" x14ac:dyDescent="0.3">
      <c r="A99"/>
      <c r="C99" s="57"/>
    </row>
    <row r="100" spans="1:3" x14ac:dyDescent="0.3">
      <c r="A100"/>
      <c r="C100" s="57"/>
    </row>
    <row r="101" spans="1:3" x14ac:dyDescent="0.3">
      <c r="A101"/>
      <c r="C101" s="57"/>
    </row>
    <row r="102" spans="1:3" x14ac:dyDescent="0.3">
      <c r="A102"/>
      <c r="C102" s="57"/>
    </row>
    <row r="103" spans="1:3" x14ac:dyDescent="0.3">
      <c r="A103"/>
      <c r="C103" s="57"/>
    </row>
    <row r="104" spans="1:3" x14ac:dyDescent="0.3">
      <c r="A104"/>
      <c r="C104" s="57"/>
    </row>
    <row r="105" spans="1:3" x14ac:dyDescent="0.3">
      <c r="A105"/>
      <c r="C105" s="57"/>
    </row>
    <row r="106" spans="1:3" x14ac:dyDescent="0.3">
      <c r="A106"/>
      <c r="C106" s="57"/>
    </row>
    <row r="107" spans="1:3" x14ac:dyDescent="0.3">
      <c r="A107"/>
      <c r="C107" s="57"/>
    </row>
    <row r="108" spans="1:3" x14ac:dyDescent="0.3">
      <c r="A108"/>
      <c r="C108" s="57"/>
    </row>
    <row r="109" spans="1:3" x14ac:dyDescent="0.3">
      <c r="A109"/>
      <c r="C109" s="57"/>
    </row>
    <row r="110" spans="1:3" x14ac:dyDescent="0.3">
      <c r="A110"/>
      <c r="C110" s="57"/>
    </row>
    <row r="111" spans="1:3" x14ac:dyDescent="0.3">
      <c r="A111"/>
      <c r="C111" s="57"/>
    </row>
    <row r="112" spans="1:3" x14ac:dyDescent="0.3">
      <c r="A112"/>
      <c r="C112" s="57"/>
    </row>
    <row r="113" spans="1:3" x14ac:dyDescent="0.3">
      <c r="A113"/>
      <c r="C113" s="57"/>
    </row>
    <row r="114" spans="1:3" x14ac:dyDescent="0.3">
      <c r="A114"/>
      <c r="C114" s="57"/>
    </row>
    <row r="115" spans="1:3" x14ac:dyDescent="0.3">
      <c r="A115"/>
      <c r="C115" s="57"/>
    </row>
    <row r="116" spans="1:3" x14ac:dyDescent="0.3">
      <c r="A116"/>
      <c r="C116" s="57"/>
    </row>
    <row r="117" spans="1:3" x14ac:dyDescent="0.3">
      <c r="A117"/>
      <c r="C117" s="57"/>
    </row>
    <row r="118" spans="1:3" x14ac:dyDescent="0.3">
      <c r="A118"/>
      <c r="C118" s="57"/>
    </row>
    <row r="119" spans="1:3" x14ac:dyDescent="0.3">
      <c r="A119"/>
      <c r="C119" s="57"/>
    </row>
    <row r="120" spans="1:3" x14ac:dyDescent="0.3">
      <c r="A120"/>
      <c r="C120" s="57"/>
    </row>
    <row r="121" spans="1:3" x14ac:dyDescent="0.3">
      <c r="A121"/>
      <c r="C121" s="57"/>
    </row>
    <row r="122" spans="1:3" x14ac:dyDescent="0.3">
      <c r="A122"/>
      <c r="C122" s="57"/>
    </row>
    <row r="123" spans="1:3" x14ac:dyDescent="0.3">
      <c r="A123"/>
      <c r="C123" s="57"/>
    </row>
    <row r="124" spans="1:3" x14ac:dyDescent="0.3">
      <c r="A124"/>
      <c r="C124" s="57"/>
    </row>
    <row r="125" spans="1:3" x14ac:dyDescent="0.3">
      <c r="A125"/>
      <c r="C125" s="57"/>
    </row>
    <row r="126" spans="1:3" x14ac:dyDescent="0.3">
      <c r="A126"/>
      <c r="C126" s="57"/>
    </row>
    <row r="127" spans="1:3" x14ac:dyDescent="0.3">
      <c r="A127"/>
      <c r="C127" s="57"/>
    </row>
    <row r="128" spans="1:3" x14ac:dyDescent="0.3">
      <c r="A128"/>
      <c r="C128" s="57"/>
    </row>
    <row r="129" spans="1:3" x14ac:dyDescent="0.3">
      <c r="A129"/>
      <c r="C129" s="57"/>
    </row>
    <row r="130" spans="1:3" x14ac:dyDescent="0.3">
      <c r="A130"/>
      <c r="C130" s="57"/>
    </row>
    <row r="131" spans="1:3" x14ac:dyDescent="0.3">
      <c r="A131"/>
      <c r="C131" s="57"/>
    </row>
    <row r="132" spans="1:3" x14ac:dyDescent="0.3">
      <c r="A132"/>
      <c r="C132" s="57"/>
    </row>
    <row r="133" spans="1:3" x14ac:dyDescent="0.3">
      <c r="A133"/>
      <c r="C133" s="57"/>
    </row>
    <row r="134" spans="1:3" x14ac:dyDescent="0.3">
      <c r="A134"/>
      <c r="C134" s="57"/>
    </row>
    <row r="135" spans="1:3" x14ac:dyDescent="0.3">
      <c r="A135"/>
      <c r="C135" s="57"/>
    </row>
    <row r="136" spans="1:3" x14ac:dyDescent="0.3">
      <c r="A136"/>
      <c r="C136" s="57"/>
    </row>
    <row r="137" spans="1:3" x14ac:dyDescent="0.3">
      <c r="A137"/>
      <c r="C137" s="57"/>
    </row>
    <row r="138" spans="1:3" x14ac:dyDescent="0.3">
      <c r="A138"/>
      <c r="C138" s="57"/>
    </row>
    <row r="139" spans="1:3" x14ac:dyDescent="0.3">
      <c r="A139"/>
      <c r="C139" s="57"/>
    </row>
    <row r="140" spans="1:3" x14ac:dyDescent="0.3">
      <c r="A140"/>
      <c r="C140" s="57"/>
    </row>
    <row r="141" spans="1:3" x14ac:dyDescent="0.3">
      <c r="A141"/>
      <c r="C141" s="57"/>
    </row>
    <row r="142" spans="1:3" x14ac:dyDescent="0.3">
      <c r="A142"/>
      <c r="C142" s="57"/>
    </row>
    <row r="143" spans="1:3" x14ac:dyDescent="0.3">
      <c r="A143"/>
      <c r="C143" s="57"/>
    </row>
    <row r="144" spans="1:3" x14ac:dyDescent="0.3">
      <c r="A144"/>
      <c r="C144" s="57"/>
    </row>
    <row r="145" spans="1:3" x14ac:dyDescent="0.3">
      <c r="A145"/>
      <c r="C145" s="57"/>
    </row>
    <row r="146" spans="1:3" x14ac:dyDescent="0.3">
      <c r="A146"/>
      <c r="C146" s="57"/>
    </row>
    <row r="147" spans="1:3" x14ac:dyDescent="0.3">
      <c r="A147"/>
      <c r="C147" s="57"/>
    </row>
    <row r="148" spans="1:3" x14ac:dyDescent="0.3">
      <c r="A148"/>
      <c r="C148" s="57"/>
    </row>
    <row r="149" spans="1:3" x14ac:dyDescent="0.3">
      <c r="A149"/>
      <c r="C149" s="57"/>
    </row>
    <row r="150" spans="1:3" x14ac:dyDescent="0.3">
      <c r="A150"/>
      <c r="C150" s="57"/>
    </row>
    <row r="151" spans="1:3" x14ac:dyDescent="0.3">
      <c r="A151"/>
      <c r="C151" s="57"/>
    </row>
    <row r="152" spans="1:3" x14ac:dyDescent="0.3">
      <c r="A152"/>
      <c r="C152" s="57"/>
    </row>
    <row r="153" spans="1:3" x14ac:dyDescent="0.3">
      <c r="A153"/>
      <c r="C153" s="57"/>
    </row>
    <row r="154" spans="1:3" x14ac:dyDescent="0.3">
      <c r="A154"/>
      <c r="C154" s="57"/>
    </row>
    <row r="155" spans="1:3" x14ac:dyDescent="0.3">
      <c r="A155"/>
      <c r="C155" s="57"/>
    </row>
    <row r="156" spans="1:3" x14ac:dyDescent="0.3">
      <c r="A156"/>
      <c r="C156" s="57"/>
    </row>
    <row r="157" spans="1:3" x14ac:dyDescent="0.3">
      <c r="A157"/>
      <c r="C157" s="57"/>
    </row>
    <row r="158" spans="1:3" x14ac:dyDescent="0.3">
      <c r="A158"/>
      <c r="C158" s="57"/>
    </row>
    <row r="159" spans="1:3" x14ac:dyDescent="0.3">
      <c r="A159"/>
      <c r="C159" s="57"/>
    </row>
    <row r="160" spans="1:3" x14ac:dyDescent="0.3">
      <c r="A160"/>
      <c r="C160" s="57"/>
    </row>
    <row r="161" spans="1:3" x14ac:dyDescent="0.3">
      <c r="A161"/>
      <c r="C161" s="57"/>
    </row>
    <row r="162" spans="1:3" x14ac:dyDescent="0.3">
      <c r="A162"/>
      <c r="C162" s="57"/>
    </row>
    <row r="163" spans="1:3" x14ac:dyDescent="0.3">
      <c r="A163"/>
      <c r="C163" s="57"/>
    </row>
    <row r="164" spans="1:3" x14ac:dyDescent="0.3">
      <c r="A164"/>
      <c r="C164" s="57"/>
    </row>
    <row r="165" spans="1:3" x14ac:dyDescent="0.3">
      <c r="A165"/>
      <c r="C165" s="57"/>
    </row>
    <row r="166" spans="1:3" x14ac:dyDescent="0.3">
      <c r="A166"/>
      <c r="C166" s="57"/>
    </row>
    <row r="167" spans="1:3" x14ac:dyDescent="0.3">
      <c r="A167"/>
      <c r="C167" s="57"/>
    </row>
    <row r="168" spans="1:3" x14ac:dyDescent="0.3">
      <c r="A168"/>
      <c r="C168" s="57"/>
    </row>
    <row r="169" spans="1:3" x14ac:dyDescent="0.3">
      <c r="A169"/>
      <c r="C169" s="57"/>
    </row>
    <row r="170" spans="1:3" x14ac:dyDescent="0.3">
      <c r="A170"/>
      <c r="C170" s="57"/>
    </row>
    <row r="171" spans="1:3" x14ac:dyDescent="0.3">
      <c r="A171"/>
      <c r="C171" s="57"/>
    </row>
    <row r="172" spans="1:3" x14ac:dyDescent="0.3">
      <c r="A172"/>
      <c r="C172" s="57"/>
    </row>
    <row r="173" spans="1:3" x14ac:dyDescent="0.3">
      <c r="A173"/>
      <c r="C173" s="57"/>
    </row>
    <row r="174" spans="1:3" x14ac:dyDescent="0.3">
      <c r="A174"/>
      <c r="C174" s="57"/>
    </row>
    <row r="175" spans="1:3" x14ac:dyDescent="0.3">
      <c r="A175"/>
      <c r="C175" s="57"/>
    </row>
    <row r="176" spans="1:3" x14ac:dyDescent="0.3">
      <c r="A176"/>
      <c r="C176" s="57"/>
    </row>
    <row r="177" spans="1:3" x14ac:dyDescent="0.3">
      <c r="A177"/>
      <c r="C177" s="57"/>
    </row>
    <row r="178" spans="1:3" x14ac:dyDescent="0.3">
      <c r="A178"/>
      <c r="C178" s="57"/>
    </row>
    <row r="179" spans="1:3" x14ac:dyDescent="0.3">
      <c r="A179"/>
      <c r="C179" s="57"/>
    </row>
    <row r="180" spans="1:3" x14ac:dyDescent="0.3">
      <c r="A180"/>
      <c r="C180" s="57"/>
    </row>
    <row r="181" spans="1:3" x14ac:dyDescent="0.3">
      <c r="A181"/>
      <c r="C181" s="57"/>
    </row>
    <row r="182" spans="1:3" x14ac:dyDescent="0.3">
      <c r="A182"/>
      <c r="C182" s="57"/>
    </row>
    <row r="183" spans="1:3" x14ac:dyDescent="0.3">
      <c r="A183"/>
      <c r="C183" s="57"/>
    </row>
    <row r="184" spans="1:3" x14ac:dyDescent="0.3">
      <c r="A184"/>
      <c r="C184" s="57"/>
    </row>
    <row r="185" spans="1:3" x14ac:dyDescent="0.3">
      <c r="A185"/>
      <c r="C185" s="57"/>
    </row>
    <row r="186" spans="1:3" x14ac:dyDescent="0.3">
      <c r="A186"/>
      <c r="C186" s="57"/>
    </row>
    <row r="187" spans="1:3" x14ac:dyDescent="0.3">
      <c r="A187"/>
      <c r="C187" s="57"/>
    </row>
    <row r="188" spans="1:3" x14ac:dyDescent="0.3">
      <c r="A188"/>
      <c r="C188" s="57"/>
    </row>
    <row r="189" spans="1:3" x14ac:dyDescent="0.3">
      <c r="A189"/>
      <c r="C189" s="57"/>
    </row>
    <row r="190" spans="1:3" x14ac:dyDescent="0.3">
      <c r="A190"/>
      <c r="C190" s="57"/>
    </row>
    <row r="191" spans="1:3" x14ac:dyDescent="0.3">
      <c r="A191"/>
      <c r="C191" s="57"/>
    </row>
    <row r="192" spans="1:3" x14ac:dyDescent="0.3">
      <c r="A192"/>
      <c r="C192" s="57"/>
    </row>
    <row r="193" spans="1:3" x14ac:dyDescent="0.3">
      <c r="A193"/>
      <c r="C193" s="57"/>
    </row>
    <row r="194" spans="1:3" x14ac:dyDescent="0.3">
      <c r="A194"/>
      <c r="C194" s="57"/>
    </row>
    <row r="195" spans="1:3" x14ac:dyDescent="0.3">
      <c r="A195"/>
      <c r="C195" s="57"/>
    </row>
    <row r="196" spans="1:3" x14ac:dyDescent="0.3">
      <c r="A196"/>
      <c r="C196" s="57"/>
    </row>
    <row r="197" spans="1:3" x14ac:dyDescent="0.3">
      <c r="A197"/>
      <c r="C197" s="57"/>
    </row>
    <row r="198" spans="1:3" x14ac:dyDescent="0.3">
      <c r="A198"/>
      <c r="C198" s="57"/>
    </row>
    <row r="199" spans="1:3" x14ac:dyDescent="0.3">
      <c r="A199"/>
      <c r="C199" s="57"/>
    </row>
    <row r="200" spans="1:3" x14ac:dyDescent="0.3">
      <c r="A200"/>
      <c r="C200" s="57"/>
    </row>
    <row r="201" spans="1:3" x14ac:dyDescent="0.3">
      <c r="A201"/>
      <c r="C201" s="57"/>
    </row>
    <row r="202" spans="1:3" x14ac:dyDescent="0.3">
      <c r="A202"/>
      <c r="C202" s="57"/>
    </row>
    <row r="203" spans="1:3" x14ac:dyDescent="0.3">
      <c r="A203"/>
      <c r="C203" s="57"/>
    </row>
    <row r="204" spans="1:3" x14ac:dyDescent="0.3">
      <c r="A204"/>
      <c r="C204" s="57"/>
    </row>
    <row r="205" spans="1:3" x14ac:dyDescent="0.3">
      <c r="A205"/>
      <c r="C205" s="57"/>
    </row>
    <row r="206" spans="1:3" x14ac:dyDescent="0.3">
      <c r="A206"/>
      <c r="C206" s="57"/>
    </row>
    <row r="207" spans="1:3" x14ac:dyDescent="0.3">
      <c r="A207"/>
      <c r="C207" s="57"/>
    </row>
    <row r="208" spans="1:3" x14ac:dyDescent="0.3">
      <c r="A208"/>
      <c r="C208" s="57"/>
    </row>
    <row r="209" spans="1:3" x14ac:dyDescent="0.3">
      <c r="A209"/>
      <c r="C209" s="57"/>
    </row>
    <row r="210" spans="1:3" x14ac:dyDescent="0.3">
      <c r="A210"/>
      <c r="C210" s="57"/>
    </row>
    <row r="211" spans="1:3" x14ac:dyDescent="0.3">
      <c r="A211"/>
      <c r="C211" s="57"/>
    </row>
    <row r="212" spans="1:3" x14ac:dyDescent="0.3">
      <c r="A212"/>
      <c r="C212" s="57"/>
    </row>
    <row r="213" spans="1:3" x14ac:dyDescent="0.3">
      <c r="A213"/>
      <c r="C213" s="57"/>
    </row>
    <row r="214" spans="1:3" x14ac:dyDescent="0.3">
      <c r="A214"/>
      <c r="C214" s="57"/>
    </row>
    <row r="215" spans="1:3" x14ac:dyDescent="0.3">
      <c r="A215"/>
      <c r="C215" s="57"/>
    </row>
    <row r="216" spans="1:3" x14ac:dyDescent="0.3">
      <c r="A216"/>
      <c r="C216" s="57"/>
    </row>
    <row r="217" spans="1:3" x14ac:dyDescent="0.3">
      <c r="A217"/>
      <c r="C217" s="57"/>
    </row>
    <row r="218" spans="1:3" x14ac:dyDescent="0.3">
      <c r="A218"/>
      <c r="C218" s="57"/>
    </row>
    <row r="219" spans="1:3" x14ac:dyDescent="0.3">
      <c r="A219"/>
      <c r="C219" s="57"/>
    </row>
    <row r="220" spans="1:3" x14ac:dyDescent="0.3">
      <c r="A220"/>
      <c r="C220" s="57"/>
    </row>
    <row r="221" spans="1:3" x14ac:dyDescent="0.3">
      <c r="A221"/>
      <c r="C221" s="57"/>
    </row>
    <row r="222" spans="1:3" x14ac:dyDescent="0.3">
      <c r="A222"/>
      <c r="C222" s="57"/>
    </row>
    <row r="223" spans="1:3" x14ac:dyDescent="0.3">
      <c r="A223"/>
      <c r="C223" s="57"/>
    </row>
    <row r="224" spans="1:3" x14ac:dyDescent="0.3">
      <c r="A224"/>
      <c r="C224" s="57"/>
    </row>
    <row r="225" spans="1:3" x14ac:dyDescent="0.3">
      <c r="A225"/>
      <c r="C225" s="57"/>
    </row>
    <row r="226" spans="1:3" x14ac:dyDescent="0.3">
      <c r="A226"/>
      <c r="C226" s="57"/>
    </row>
    <row r="227" spans="1:3" x14ac:dyDescent="0.3">
      <c r="A227"/>
      <c r="C227" s="57"/>
    </row>
    <row r="228" spans="1:3" x14ac:dyDescent="0.3">
      <c r="A228"/>
      <c r="C228" s="57"/>
    </row>
    <row r="229" spans="1:3" x14ac:dyDescent="0.3">
      <c r="A229"/>
      <c r="C229" s="57"/>
    </row>
    <row r="230" spans="1:3" x14ac:dyDescent="0.3">
      <c r="A230"/>
      <c r="C230" s="57"/>
    </row>
    <row r="231" spans="1:3" x14ac:dyDescent="0.3">
      <c r="A231"/>
      <c r="C231" s="57"/>
    </row>
    <row r="232" spans="1:3" x14ac:dyDescent="0.3">
      <c r="A232"/>
      <c r="C232" s="57"/>
    </row>
    <row r="233" spans="1:3" x14ac:dyDescent="0.3">
      <c r="A233"/>
      <c r="C233" s="57"/>
    </row>
    <row r="234" spans="1:3" x14ac:dyDescent="0.3">
      <c r="A234"/>
      <c r="C234" s="57"/>
    </row>
    <row r="235" spans="1:3" x14ac:dyDescent="0.3">
      <c r="A235"/>
      <c r="C235" s="57"/>
    </row>
    <row r="236" spans="1:3" x14ac:dyDescent="0.3">
      <c r="A236"/>
      <c r="C236" s="57"/>
    </row>
    <row r="237" spans="1:3" x14ac:dyDescent="0.3">
      <c r="A237"/>
      <c r="C237" s="57"/>
    </row>
    <row r="238" spans="1:3" x14ac:dyDescent="0.3">
      <c r="A238"/>
      <c r="C238" s="57"/>
    </row>
    <row r="239" spans="1:3" x14ac:dyDescent="0.3">
      <c r="A239"/>
      <c r="C239" s="57"/>
    </row>
    <row r="240" spans="1:3" x14ac:dyDescent="0.3">
      <c r="A240"/>
      <c r="C240" s="57"/>
    </row>
    <row r="241" spans="1:3" x14ac:dyDescent="0.3">
      <c r="A241"/>
      <c r="C241" s="57"/>
    </row>
    <row r="242" spans="1:3" x14ac:dyDescent="0.3">
      <c r="A242"/>
      <c r="C242" s="57"/>
    </row>
    <row r="243" spans="1:3" x14ac:dyDescent="0.3">
      <c r="A243"/>
      <c r="C243" s="57"/>
    </row>
    <row r="244" spans="1:3" x14ac:dyDescent="0.3">
      <c r="A244"/>
      <c r="C244" s="57"/>
    </row>
    <row r="245" spans="1:3" x14ac:dyDescent="0.3">
      <c r="A245"/>
      <c r="C245" s="57"/>
    </row>
    <row r="246" spans="1:3" x14ac:dyDescent="0.3">
      <c r="A246"/>
      <c r="C246" s="57"/>
    </row>
    <row r="247" spans="1:3" x14ac:dyDescent="0.3">
      <c r="A247"/>
      <c r="C247" s="57"/>
    </row>
    <row r="248" spans="1:3" x14ac:dyDescent="0.3">
      <c r="A248"/>
      <c r="C248" s="57"/>
    </row>
    <row r="249" spans="1:3" x14ac:dyDescent="0.3">
      <c r="A249"/>
      <c r="C249" s="57"/>
    </row>
    <row r="250" spans="1:3" x14ac:dyDescent="0.3">
      <c r="A250"/>
      <c r="C250" s="57"/>
    </row>
    <row r="251" spans="1:3" x14ac:dyDescent="0.3">
      <c r="A251"/>
      <c r="C251" s="57"/>
    </row>
    <row r="252" spans="1:3" x14ac:dyDescent="0.3">
      <c r="A252"/>
      <c r="C252" s="57"/>
    </row>
    <row r="253" spans="1:3" x14ac:dyDescent="0.3">
      <c r="A253"/>
      <c r="C253" s="57"/>
    </row>
    <row r="254" spans="1:3" x14ac:dyDescent="0.3">
      <c r="A254"/>
      <c r="C254" s="57"/>
    </row>
    <row r="255" spans="1:3" x14ac:dyDescent="0.3">
      <c r="A255"/>
      <c r="C255" s="57"/>
    </row>
    <row r="256" spans="1:3" x14ac:dyDescent="0.3">
      <c r="A256"/>
      <c r="C256" s="57"/>
    </row>
    <row r="257" spans="1:3" x14ac:dyDescent="0.3">
      <c r="A257"/>
      <c r="C257" s="57"/>
    </row>
    <row r="258" spans="1:3" x14ac:dyDescent="0.3">
      <c r="A258"/>
      <c r="C258" s="57"/>
    </row>
    <row r="259" spans="1:3" x14ac:dyDescent="0.3">
      <c r="A259"/>
      <c r="C259" s="57"/>
    </row>
    <row r="260" spans="1:3" x14ac:dyDescent="0.3">
      <c r="A260"/>
      <c r="C260" s="57"/>
    </row>
    <row r="261" spans="1:3" x14ac:dyDescent="0.3">
      <c r="A261"/>
      <c r="C261" s="57"/>
    </row>
    <row r="262" spans="1:3" x14ac:dyDescent="0.3">
      <c r="A262"/>
      <c r="C262" s="57"/>
    </row>
    <row r="263" spans="1:3" x14ac:dyDescent="0.3">
      <c r="A263"/>
      <c r="C263" s="57"/>
    </row>
    <row r="264" spans="1:3" x14ac:dyDescent="0.3">
      <c r="A264"/>
      <c r="C264" s="57"/>
    </row>
    <row r="265" spans="1:3" x14ac:dyDescent="0.3">
      <c r="A265"/>
      <c r="C265" s="57"/>
    </row>
    <row r="266" spans="1:3" x14ac:dyDescent="0.3">
      <c r="A266"/>
      <c r="C266" s="57"/>
    </row>
    <row r="267" spans="1:3" x14ac:dyDescent="0.3">
      <c r="A267"/>
      <c r="C267" s="57"/>
    </row>
    <row r="268" spans="1:3" x14ac:dyDescent="0.3">
      <c r="A268"/>
      <c r="C268" s="57"/>
    </row>
    <row r="269" spans="1:3" x14ac:dyDescent="0.3">
      <c r="A269"/>
      <c r="C269" s="57"/>
    </row>
    <row r="270" spans="1:3" x14ac:dyDescent="0.3">
      <c r="A270"/>
      <c r="C270" s="57"/>
    </row>
    <row r="271" spans="1:3" x14ac:dyDescent="0.3">
      <c r="A271"/>
      <c r="C271" s="57"/>
    </row>
    <row r="272" spans="1:3" x14ac:dyDescent="0.3">
      <c r="A272"/>
      <c r="C272" s="57"/>
    </row>
    <row r="273" spans="1:3" x14ac:dyDescent="0.3">
      <c r="A273"/>
      <c r="C273" s="57"/>
    </row>
    <row r="274" spans="1:3" x14ac:dyDescent="0.3">
      <c r="A274"/>
      <c r="C274" s="57"/>
    </row>
    <row r="275" spans="1:3" x14ac:dyDescent="0.3">
      <c r="A275"/>
      <c r="C275" s="57"/>
    </row>
    <row r="276" spans="1:3" x14ac:dyDescent="0.3">
      <c r="A276"/>
      <c r="C276" s="57"/>
    </row>
    <row r="277" spans="1:3" x14ac:dyDescent="0.3">
      <c r="A277"/>
      <c r="C277" s="57"/>
    </row>
    <row r="278" spans="1:3" x14ac:dyDescent="0.3">
      <c r="A278"/>
      <c r="C278" s="57"/>
    </row>
    <row r="279" spans="1:3" x14ac:dyDescent="0.3">
      <c r="A279"/>
      <c r="C279" s="57"/>
    </row>
    <row r="280" spans="1:3" x14ac:dyDescent="0.3">
      <c r="A280"/>
      <c r="C280" s="57"/>
    </row>
    <row r="281" spans="1:3" x14ac:dyDescent="0.3">
      <c r="A281"/>
      <c r="C281" s="57"/>
    </row>
    <row r="282" spans="1:3" x14ac:dyDescent="0.3">
      <c r="A282"/>
      <c r="C282" s="57"/>
    </row>
    <row r="283" spans="1:3" x14ac:dyDescent="0.3">
      <c r="A283"/>
      <c r="C283" s="57"/>
    </row>
    <row r="284" spans="1:3" x14ac:dyDescent="0.3">
      <c r="A284"/>
      <c r="C284" s="57"/>
    </row>
    <row r="285" spans="1:3" x14ac:dyDescent="0.3">
      <c r="A285"/>
      <c r="C285" s="57"/>
    </row>
    <row r="286" spans="1:3" x14ac:dyDescent="0.3">
      <c r="A286"/>
      <c r="C286" s="57"/>
    </row>
    <row r="287" spans="1:3" x14ac:dyDescent="0.3">
      <c r="A287"/>
      <c r="C287" s="57"/>
    </row>
    <row r="288" spans="1:3" x14ac:dyDescent="0.3">
      <c r="A288"/>
      <c r="C288" s="57"/>
    </row>
    <row r="289" spans="1:3" x14ac:dyDescent="0.3">
      <c r="A289"/>
      <c r="C289" s="57"/>
    </row>
    <row r="290" spans="1:3" x14ac:dyDescent="0.3">
      <c r="A290"/>
      <c r="C290" s="57"/>
    </row>
    <row r="291" spans="1:3" x14ac:dyDescent="0.3">
      <c r="A291"/>
      <c r="C291" s="57"/>
    </row>
    <row r="292" spans="1:3" x14ac:dyDescent="0.3">
      <c r="A292"/>
      <c r="C292" s="57"/>
    </row>
    <row r="293" spans="1:3" x14ac:dyDescent="0.3">
      <c r="A293"/>
      <c r="C293" s="57"/>
    </row>
    <row r="294" spans="1:3" x14ac:dyDescent="0.3">
      <c r="A294"/>
      <c r="C294" s="57"/>
    </row>
    <row r="295" spans="1:3" x14ac:dyDescent="0.3">
      <c r="A295"/>
      <c r="C295" s="57"/>
    </row>
    <row r="296" spans="1:3" x14ac:dyDescent="0.3">
      <c r="A296"/>
      <c r="C296" s="57"/>
    </row>
    <row r="297" spans="1:3" x14ac:dyDescent="0.3">
      <c r="A297"/>
      <c r="C297" s="57"/>
    </row>
    <row r="298" spans="1:3" x14ac:dyDescent="0.3">
      <c r="A298"/>
      <c r="C298" s="57"/>
    </row>
    <row r="299" spans="1:3" x14ac:dyDescent="0.3">
      <c r="A299"/>
      <c r="C299" s="57"/>
    </row>
    <row r="300" spans="1:3" x14ac:dyDescent="0.3">
      <c r="A300"/>
      <c r="C300" s="57"/>
    </row>
    <row r="301" spans="1:3" x14ac:dyDescent="0.3">
      <c r="A301"/>
      <c r="C301" s="57"/>
    </row>
    <row r="302" spans="1:3" x14ac:dyDescent="0.3">
      <c r="A302"/>
      <c r="C302" s="57"/>
    </row>
    <row r="303" spans="1:3" x14ac:dyDescent="0.3">
      <c r="A303"/>
      <c r="C303" s="57"/>
    </row>
    <row r="304" spans="1:3" x14ac:dyDescent="0.3">
      <c r="A304"/>
      <c r="C304" s="57"/>
    </row>
    <row r="305" spans="1:3" x14ac:dyDescent="0.3">
      <c r="A305"/>
      <c r="C305" s="57"/>
    </row>
    <row r="306" spans="1:3" x14ac:dyDescent="0.3">
      <c r="A306"/>
      <c r="C306" s="57"/>
    </row>
    <row r="307" spans="1:3" x14ac:dyDescent="0.3">
      <c r="A307"/>
      <c r="C307" s="57"/>
    </row>
    <row r="308" spans="1:3" x14ac:dyDescent="0.3">
      <c r="A308"/>
      <c r="C308" s="57"/>
    </row>
    <row r="309" spans="1:3" x14ac:dyDescent="0.3">
      <c r="A309"/>
      <c r="C309" s="57"/>
    </row>
    <row r="310" spans="1:3" x14ac:dyDescent="0.3">
      <c r="A310"/>
      <c r="C310" s="57"/>
    </row>
    <row r="311" spans="1:3" x14ac:dyDescent="0.3">
      <c r="A311"/>
      <c r="C311" s="57"/>
    </row>
    <row r="312" spans="1:3" x14ac:dyDescent="0.3">
      <c r="A312"/>
      <c r="C312" s="57"/>
    </row>
    <row r="313" spans="1:3" x14ac:dyDescent="0.3">
      <c r="A313"/>
      <c r="C313" s="57"/>
    </row>
    <row r="314" spans="1:3" x14ac:dyDescent="0.3">
      <c r="A314"/>
      <c r="C314" s="57"/>
    </row>
    <row r="315" spans="1:3" x14ac:dyDescent="0.3">
      <c r="A315"/>
      <c r="C315" s="57"/>
    </row>
    <row r="316" spans="1:3" x14ac:dyDescent="0.3">
      <c r="A316"/>
      <c r="C316" s="57"/>
    </row>
    <row r="317" spans="1:3" x14ac:dyDescent="0.3">
      <c r="A317"/>
      <c r="C317" s="57"/>
    </row>
    <row r="318" spans="1:3" x14ac:dyDescent="0.3">
      <c r="A318"/>
      <c r="C318" s="57"/>
    </row>
    <row r="319" spans="1:3" x14ac:dyDescent="0.3">
      <c r="A319"/>
      <c r="C319" s="57"/>
    </row>
    <row r="320" spans="1:3" x14ac:dyDescent="0.3">
      <c r="A320"/>
      <c r="C320" s="57"/>
    </row>
    <row r="321" spans="1:3" x14ac:dyDescent="0.3">
      <c r="A321"/>
      <c r="C321" s="57"/>
    </row>
    <row r="322" spans="1:3" x14ac:dyDescent="0.3">
      <c r="A322"/>
      <c r="C322" s="57"/>
    </row>
    <row r="323" spans="1:3" x14ac:dyDescent="0.3">
      <c r="A323"/>
      <c r="C323" s="57"/>
    </row>
    <row r="324" spans="1:3" x14ac:dyDescent="0.3">
      <c r="A324"/>
      <c r="C324" s="57"/>
    </row>
    <row r="325" spans="1:3" x14ac:dyDescent="0.3">
      <c r="A325"/>
      <c r="C325" s="57"/>
    </row>
    <row r="326" spans="1:3" x14ac:dyDescent="0.3">
      <c r="A326"/>
      <c r="C326" s="57"/>
    </row>
    <row r="327" spans="1:3" x14ac:dyDescent="0.3">
      <c r="A327"/>
      <c r="C327" s="57"/>
    </row>
    <row r="328" spans="1:3" x14ac:dyDescent="0.3">
      <c r="A328"/>
      <c r="C328" s="57"/>
    </row>
    <row r="329" spans="1:3" x14ac:dyDescent="0.3">
      <c r="A329"/>
      <c r="C329" s="57"/>
    </row>
    <row r="330" spans="1:3" x14ac:dyDescent="0.3">
      <c r="A330"/>
      <c r="C330" s="57"/>
    </row>
    <row r="331" spans="1:3" x14ac:dyDescent="0.3">
      <c r="A331"/>
      <c r="C331" s="57"/>
    </row>
    <row r="332" spans="1:3" x14ac:dyDescent="0.3">
      <c r="A332"/>
      <c r="C332" s="57"/>
    </row>
    <row r="333" spans="1:3" x14ac:dyDescent="0.3">
      <c r="A333"/>
      <c r="C333" s="57"/>
    </row>
    <row r="334" spans="1:3" x14ac:dyDescent="0.3">
      <c r="A334"/>
      <c r="C334" s="57"/>
    </row>
    <row r="335" spans="1:3" x14ac:dyDescent="0.3">
      <c r="A335"/>
      <c r="C335" s="57"/>
    </row>
    <row r="336" spans="1:3" x14ac:dyDescent="0.3">
      <c r="A336"/>
      <c r="C336" s="57"/>
    </row>
    <row r="337" spans="1:3" x14ac:dyDescent="0.3">
      <c r="A337"/>
      <c r="C337" s="57"/>
    </row>
    <row r="338" spans="1:3" x14ac:dyDescent="0.3">
      <c r="A338"/>
      <c r="C338" s="57"/>
    </row>
    <row r="339" spans="1:3" x14ac:dyDescent="0.3">
      <c r="A339"/>
      <c r="C339" s="57"/>
    </row>
    <row r="340" spans="1:3" x14ac:dyDescent="0.3">
      <c r="A340"/>
      <c r="C340" s="57"/>
    </row>
    <row r="341" spans="1:3" x14ac:dyDescent="0.3">
      <c r="A341"/>
      <c r="C341" s="57"/>
    </row>
    <row r="342" spans="1:3" x14ac:dyDescent="0.3">
      <c r="A342"/>
      <c r="C342" s="57"/>
    </row>
    <row r="343" spans="1:3" x14ac:dyDescent="0.3">
      <c r="A343"/>
      <c r="C343" s="57"/>
    </row>
    <row r="344" spans="1:3" x14ac:dyDescent="0.3">
      <c r="A344"/>
      <c r="C344" s="57"/>
    </row>
    <row r="345" spans="1:3" x14ac:dyDescent="0.3">
      <c r="A345"/>
      <c r="C345" s="57"/>
    </row>
    <row r="346" spans="1:3" x14ac:dyDescent="0.3">
      <c r="A346"/>
      <c r="C346" s="57"/>
    </row>
    <row r="347" spans="1:3" x14ac:dyDescent="0.3">
      <c r="A347"/>
      <c r="C347" s="57"/>
    </row>
    <row r="348" spans="1:3" x14ac:dyDescent="0.3">
      <c r="A348"/>
      <c r="C348" s="57"/>
    </row>
    <row r="349" spans="1:3" x14ac:dyDescent="0.3">
      <c r="A349"/>
      <c r="C349" s="57"/>
    </row>
    <row r="350" spans="1:3" x14ac:dyDescent="0.3">
      <c r="A350"/>
      <c r="C350" s="57"/>
    </row>
    <row r="351" spans="1:3" x14ac:dyDescent="0.3">
      <c r="A351"/>
      <c r="C351" s="57"/>
    </row>
    <row r="352" spans="1:3" x14ac:dyDescent="0.3">
      <c r="A352"/>
      <c r="C352" s="57"/>
    </row>
    <row r="353" spans="1:3" x14ac:dyDescent="0.3">
      <c r="A353"/>
      <c r="C353" s="57"/>
    </row>
    <row r="354" spans="1:3" x14ac:dyDescent="0.3">
      <c r="A354"/>
      <c r="C354" s="57"/>
    </row>
    <row r="355" spans="1:3" x14ac:dyDescent="0.3">
      <c r="A355"/>
      <c r="C355" s="57"/>
    </row>
    <row r="356" spans="1:3" x14ac:dyDescent="0.3">
      <c r="A356"/>
      <c r="C356" s="57"/>
    </row>
    <row r="357" spans="1:3" x14ac:dyDescent="0.3">
      <c r="A357"/>
      <c r="C357" s="57"/>
    </row>
    <row r="358" spans="1:3" x14ac:dyDescent="0.3">
      <c r="A358"/>
      <c r="C358" s="57"/>
    </row>
    <row r="359" spans="1:3" x14ac:dyDescent="0.3">
      <c r="A359"/>
      <c r="C359" s="57"/>
    </row>
    <row r="360" spans="1:3" x14ac:dyDescent="0.3">
      <c r="A360"/>
      <c r="C360" s="57"/>
    </row>
    <row r="361" spans="1:3" x14ac:dyDescent="0.3">
      <c r="A361"/>
      <c r="C361" s="57"/>
    </row>
    <row r="362" spans="1:3" x14ac:dyDescent="0.3">
      <c r="A362"/>
      <c r="C362" s="57"/>
    </row>
    <row r="363" spans="1:3" x14ac:dyDescent="0.3">
      <c r="A363"/>
      <c r="C363" s="57"/>
    </row>
    <row r="364" spans="1:3" x14ac:dyDescent="0.3">
      <c r="A364"/>
      <c r="C364" s="57"/>
    </row>
    <row r="365" spans="1:3" x14ac:dyDescent="0.3">
      <c r="A365"/>
      <c r="C365" s="57"/>
    </row>
    <row r="366" spans="1:3" x14ac:dyDescent="0.3">
      <c r="A366"/>
      <c r="C366" s="57"/>
    </row>
    <row r="367" spans="1:3" x14ac:dyDescent="0.3">
      <c r="A367"/>
      <c r="C367" s="57"/>
    </row>
    <row r="368" spans="1:3" x14ac:dyDescent="0.3">
      <c r="A368"/>
      <c r="C368" s="57"/>
    </row>
    <row r="369" spans="1:3" x14ac:dyDescent="0.3">
      <c r="A369"/>
      <c r="C369" s="57"/>
    </row>
    <row r="370" spans="1:3" x14ac:dyDescent="0.3">
      <c r="A370"/>
      <c r="C370" s="57"/>
    </row>
    <row r="371" spans="1:3" x14ac:dyDescent="0.3">
      <c r="A371"/>
      <c r="C371" s="57"/>
    </row>
    <row r="372" spans="1:3" x14ac:dyDescent="0.3">
      <c r="A372"/>
      <c r="C372" s="57"/>
    </row>
    <row r="373" spans="1:3" x14ac:dyDescent="0.3">
      <c r="A373"/>
      <c r="C373" s="57"/>
    </row>
    <row r="374" spans="1:3" x14ac:dyDescent="0.3">
      <c r="A374"/>
      <c r="C374" s="57"/>
    </row>
    <row r="375" spans="1:3" x14ac:dyDescent="0.3">
      <c r="A375"/>
      <c r="C375" s="57"/>
    </row>
    <row r="376" spans="1:3" x14ac:dyDescent="0.3">
      <c r="A376"/>
      <c r="C376" s="57"/>
    </row>
    <row r="377" spans="1:3" x14ac:dyDescent="0.3">
      <c r="A377"/>
      <c r="C377" s="57"/>
    </row>
    <row r="378" spans="1:3" x14ac:dyDescent="0.3">
      <c r="A378"/>
      <c r="C378" s="57"/>
    </row>
    <row r="379" spans="1:3" x14ac:dyDescent="0.3">
      <c r="A379"/>
      <c r="C379" s="57"/>
    </row>
    <row r="380" spans="1:3" x14ac:dyDescent="0.3">
      <c r="A380"/>
      <c r="C380" s="57"/>
    </row>
    <row r="381" spans="1:3" x14ac:dyDescent="0.3">
      <c r="A381"/>
      <c r="C381" s="57"/>
    </row>
    <row r="382" spans="1:3" x14ac:dyDescent="0.3">
      <c r="A382"/>
      <c r="C382" s="57"/>
    </row>
    <row r="383" spans="1:3" x14ac:dyDescent="0.3">
      <c r="A383"/>
      <c r="C383" s="57"/>
    </row>
    <row r="384" spans="1:3" x14ac:dyDescent="0.3">
      <c r="A384"/>
      <c r="C384" s="57"/>
    </row>
    <row r="385" spans="1:3" x14ac:dyDescent="0.3">
      <c r="A385"/>
      <c r="C385" s="57"/>
    </row>
    <row r="386" spans="1:3" x14ac:dyDescent="0.3">
      <c r="A386"/>
      <c r="C386" s="57"/>
    </row>
    <row r="387" spans="1:3" x14ac:dyDescent="0.3">
      <c r="A387"/>
      <c r="C387" s="57"/>
    </row>
    <row r="388" spans="1:3" x14ac:dyDescent="0.3">
      <c r="A388"/>
      <c r="C388" s="57"/>
    </row>
    <row r="389" spans="1:3" x14ac:dyDescent="0.3">
      <c r="A389"/>
      <c r="C389" s="57"/>
    </row>
    <row r="390" spans="1:3" x14ac:dyDescent="0.3">
      <c r="A390"/>
      <c r="C390" s="57"/>
    </row>
    <row r="391" spans="1:3" x14ac:dyDescent="0.3">
      <c r="A391"/>
      <c r="C391" s="57"/>
    </row>
    <row r="392" spans="1:3" x14ac:dyDescent="0.3">
      <c r="A392"/>
      <c r="C392" s="57"/>
    </row>
    <row r="393" spans="1:3" x14ac:dyDescent="0.3">
      <c r="A393"/>
      <c r="C393" s="57"/>
    </row>
    <row r="394" spans="1:3" x14ac:dyDescent="0.3">
      <c r="A394"/>
      <c r="C394" s="57"/>
    </row>
    <row r="395" spans="1:3" x14ac:dyDescent="0.3">
      <c r="A395"/>
      <c r="C395" s="57"/>
    </row>
    <row r="396" spans="1:3" x14ac:dyDescent="0.3">
      <c r="A396"/>
      <c r="C396" s="57"/>
    </row>
    <row r="397" spans="1:3" x14ac:dyDescent="0.3">
      <c r="A397"/>
      <c r="C397" s="57"/>
    </row>
    <row r="398" spans="1:3" x14ac:dyDescent="0.3">
      <c r="A398"/>
      <c r="C398" s="57"/>
    </row>
    <row r="399" spans="1:3" x14ac:dyDescent="0.3">
      <c r="A399"/>
      <c r="C399" s="57"/>
    </row>
    <row r="400" spans="1:3" x14ac:dyDescent="0.3">
      <c r="A400"/>
      <c r="C400" s="57"/>
    </row>
    <row r="401" spans="1:3" x14ac:dyDescent="0.3">
      <c r="A401"/>
      <c r="C401" s="57"/>
    </row>
    <row r="402" spans="1:3" x14ac:dyDescent="0.3">
      <c r="A402"/>
      <c r="C402" s="57"/>
    </row>
    <row r="403" spans="1:3" x14ac:dyDescent="0.3">
      <c r="A403"/>
      <c r="C403" s="57"/>
    </row>
    <row r="404" spans="1:3" x14ac:dyDescent="0.3">
      <c r="A404"/>
      <c r="C404" s="57"/>
    </row>
    <row r="405" spans="1:3" x14ac:dyDescent="0.3">
      <c r="A405"/>
      <c r="C405" s="57"/>
    </row>
    <row r="406" spans="1:3" x14ac:dyDescent="0.3">
      <c r="A406"/>
      <c r="C406" s="57"/>
    </row>
    <row r="407" spans="1:3" x14ac:dyDescent="0.3">
      <c r="A407"/>
      <c r="C407" s="57"/>
    </row>
    <row r="408" spans="1:3" x14ac:dyDescent="0.3">
      <c r="A408"/>
      <c r="C408" s="57"/>
    </row>
    <row r="409" spans="1:3" x14ac:dyDescent="0.3">
      <c r="A409"/>
      <c r="C409" s="57"/>
    </row>
    <row r="410" spans="1:3" x14ac:dyDescent="0.3">
      <c r="A410"/>
      <c r="C410" s="57"/>
    </row>
    <row r="411" spans="1:3" x14ac:dyDescent="0.3">
      <c r="A411"/>
      <c r="C411" s="57"/>
    </row>
    <row r="412" spans="1:3" x14ac:dyDescent="0.3">
      <c r="A412"/>
      <c r="C412" s="57"/>
    </row>
    <row r="413" spans="1:3" x14ac:dyDescent="0.3">
      <c r="A413"/>
      <c r="C413" s="57"/>
    </row>
    <row r="414" spans="1:3" x14ac:dyDescent="0.3">
      <c r="A414"/>
      <c r="C414" s="57"/>
    </row>
    <row r="415" spans="1:3" x14ac:dyDescent="0.3">
      <c r="A415"/>
      <c r="C415" s="57"/>
    </row>
    <row r="416" spans="1:3" x14ac:dyDescent="0.3">
      <c r="A416"/>
      <c r="C416" s="57"/>
    </row>
    <row r="417" spans="1:3" x14ac:dyDescent="0.3">
      <c r="A417"/>
      <c r="C417" s="57"/>
    </row>
    <row r="418" spans="1:3" x14ac:dyDescent="0.3">
      <c r="A418"/>
      <c r="C418" s="57"/>
    </row>
    <row r="419" spans="1:3" x14ac:dyDescent="0.3">
      <c r="A419"/>
      <c r="C419" s="57"/>
    </row>
    <row r="420" spans="1:3" x14ac:dyDescent="0.3">
      <c r="A420"/>
      <c r="C420" s="57"/>
    </row>
    <row r="421" spans="1:3" x14ac:dyDescent="0.3">
      <c r="A421"/>
      <c r="C421" s="57"/>
    </row>
    <row r="422" spans="1:3" x14ac:dyDescent="0.3">
      <c r="A422"/>
      <c r="C422" s="57"/>
    </row>
    <row r="423" spans="1:3" x14ac:dyDescent="0.3">
      <c r="A423"/>
      <c r="C423" s="57"/>
    </row>
    <row r="424" spans="1:3" x14ac:dyDescent="0.3">
      <c r="A424"/>
      <c r="C424" s="57"/>
    </row>
    <row r="425" spans="1:3" x14ac:dyDescent="0.3">
      <c r="A425"/>
      <c r="C425" s="57"/>
    </row>
    <row r="426" spans="1:3" x14ac:dyDescent="0.3">
      <c r="A426"/>
      <c r="C426" s="57"/>
    </row>
    <row r="427" spans="1:3" x14ac:dyDescent="0.3">
      <c r="A427"/>
      <c r="C427" s="57"/>
    </row>
    <row r="428" spans="1:3" x14ac:dyDescent="0.3">
      <c r="A428"/>
      <c r="C428" s="57"/>
    </row>
    <row r="429" spans="1:3" x14ac:dyDescent="0.3">
      <c r="A429"/>
      <c r="C429" s="57"/>
    </row>
    <row r="430" spans="1:3" x14ac:dyDescent="0.3">
      <c r="A430"/>
      <c r="C430" s="57"/>
    </row>
    <row r="431" spans="1:3" x14ac:dyDescent="0.3">
      <c r="A431"/>
      <c r="C431" s="57"/>
    </row>
    <row r="432" spans="1:3" x14ac:dyDescent="0.3">
      <c r="A432"/>
      <c r="C432" s="57"/>
    </row>
    <row r="433" spans="1:3" x14ac:dyDescent="0.3">
      <c r="A433"/>
      <c r="C433" s="57"/>
    </row>
    <row r="434" spans="1:3" x14ac:dyDescent="0.3">
      <c r="A434"/>
      <c r="C434" s="57"/>
    </row>
    <row r="435" spans="1:3" x14ac:dyDescent="0.3">
      <c r="A435"/>
      <c r="C435" s="57"/>
    </row>
    <row r="436" spans="1:3" x14ac:dyDescent="0.3">
      <c r="A436"/>
      <c r="C436" s="57"/>
    </row>
    <row r="437" spans="1:3" x14ac:dyDescent="0.3">
      <c r="A437"/>
      <c r="C437" s="57"/>
    </row>
    <row r="438" spans="1:3" x14ac:dyDescent="0.3">
      <c r="A438"/>
      <c r="C438" s="57"/>
    </row>
    <row r="439" spans="1:3" x14ac:dyDescent="0.3">
      <c r="A439"/>
      <c r="C439" s="57"/>
    </row>
    <row r="440" spans="1:3" x14ac:dyDescent="0.3">
      <c r="A440"/>
      <c r="C440" s="57"/>
    </row>
    <row r="441" spans="1:3" x14ac:dyDescent="0.3">
      <c r="A441"/>
      <c r="C441" s="57"/>
    </row>
    <row r="442" spans="1:3" x14ac:dyDescent="0.3">
      <c r="A442"/>
      <c r="C442" s="57"/>
    </row>
    <row r="443" spans="1:3" x14ac:dyDescent="0.3">
      <c r="A443"/>
      <c r="C443" s="57"/>
    </row>
    <row r="444" spans="1:3" x14ac:dyDescent="0.3">
      <c r="A444"/>
      <c r="C444" s="57"/>
    </row>
    <row r="445" spans="1:3" x14ac:dyDescent="0.3">
      <c r="A445"/>
      <c r="C445" s="57"/>
    </row>
    <row r="446" spans="1:3" x14ac:dyDescent="0.3">
      <c r="A446"/>
      <c r="C446" s="57"/>
    </row>
    <row r="447" spans="1:3" x14ac:dyDescent="0.3">
      <c r="A447"/>
      <c r="C447" s="57"/>
    </row>
    <row r="448" spans="1:3" x14ac:dyDescent="0.3">
      <c r="A448"/>
      <c r="C448" s="57"/>
    </row>
    <row r="449" spans="1:3" x14ac:dyDescent="0.3">
      <c r="A449"/>
      <c r="C449" s="57"/>
    </row>
    <row r="450" spans="1:3" x14ac:dyDescent="0.3">
      <c r="A450"/>
      <c r="C450" s="57"/>
    </row>
    <row r="451" spans="1:3" x14ac:dyDescent="0.3">
      <c r="A451"/>
      <c r="C451" s="57"/>
    </row>
    <row r="452" spans="1:3" x14ac:dyDescent="0.3">
      <c r="A452"/>
      <c r="C452" s="57"/>
    </row>
    <row r="453" spans="1:3" x14ac:dyDescent="0.3">
      <c r="A453"/>
      <c r="C453" s="57"/>
    </row>
    <row r="454" spans="1:3" x14ac:dyDescent="0.3">
      <c r="A454"/>
      <c r="C454" s="57"/>
    </row>
    <row r="455" spans="1:3" x14ac:dyDescent="0.3">
      <c r="A455"/>
      <c r="C455" s="57"/>
    </row>
    <row r="456" spans="1:3" x14ac:dyDescent="0.3">
      <c r="A456"/>
      <c r="C456" s="57"/>
    </row>
    <row r="457" spans="1:3" x14ac:dyDescent="0.3">
      <c r="A457"/>
      <c r="C457" s="57"/>
    </row>
    <row r="458" spans="1:3" x14ac:dyDescent="0.3">
      <c r="A458"/>
      <c r="C458" s="57"/>
    </row>
    <row r="459" spans="1:3" x14ac:dyDescent="0.3">
      <c r="A459"/>
      <c r="C459" s="57"/>
    </row>
    <row r="460" spans="1:3" x14ac:dyDescent="0.3">
      <c r="A460"/>
      <c r="C460" s="57"/>
    </row>
    <row r="461" spans="1:3" x14ac:dyDescent="0.3">
      <c r="A461"/>
      <c r="C461" s="57"/>
    </row>
    <row r="462" spans="1:3" x14ac:dyDescent="0.3">
      <c r="A462"/>
      <c r="C462" s="57"/>
    </row>
    <row r="463" spans="1:3" x14ac:dyDescent="0.3">
      <c r="A463"/>
      <c r="C463" s="57"/>
    </row>
    <row r="464" spans="1:3" x14ac:dyDescent="0.3">
      <c r="A464"/>
      <c r="C464" s="57"/>
    </row>
    <row r="465" spans="1:3" x14ac:dyDescent="0.3">
      <c r="A465"/>
      <c r="C465" s="57"/>
    </row>
    <row r="466" spans="1:3" x14ac:dyDescent="0.3">
      <c r="A466"/>
      <c r="C466" s="57"/>
    </row>
    <row r="467" spans="1:3" x14ac:dyDescent="0.3">
      <c r="A467"/>
      <c r="C467" s="57"/>
    </row>
    <row r="468" spans="1:3" x14ac:dyDescent="0.3">
      <c r="A468"/>
      <c r="C468" s="57"/>
    </row>
    <row r="469" spans="1:3" x14ac:dyDescent="0.3">
      <c r="A469"/>
      <c r="C469" s="57"/>
    </row>
    <row r="470" spans="1:3" x14ac:dyDescent="0.3">
      <c r="A470"/>
      <c r="C470" s="57"/>
    </row>
    <row r="471" spans="1:3" x14ac:dyDescent="0.3">
      <c r="A471"/>
      <c r="C471" s="57"/>
    </row>
    <row r="472" spans="1:3" x14ac:dyDescent="0.3">
      <c r="A472"/>
      <c r="C472" s="57"/>
    </row>
    <row r="473" spans="1:3" x14ac:dyDescent="0.3">
      <c r="A473"/>
      <c r="C473" s="57"/>
    </row>
    <row r="474" spans="1:3" x14ac:dyDescent="0.3">
      <c r="A474"/>
      <c r="C474" s="57"/>
    </row>
    <row r="475" spans="1:3" x14ac:dyDescent="0.3">
      <c r="A475"/>
      <c r="C475" s="57"/>
    </row>
    <row r="476" spans="1:3" x14ac:dyDescent="0.3">
      <c r="A476"/>
      <c r="C476" s="57"/>
    </row>
    <row r="477" spans="1:3" x14ac:dyDescent="0.3">
      <c r="A477"/>
      <c r="C477" s="57"/>
    </row>
    <row r="478" spans="1:3" x14ac:dyDescent="0.3">
      <c r="A478"/>
      <c r="C478" s="57"/>
    </row>
    <row r="479" spans="1:3" x14ac:dyDescent="0.3">
      <c r="A479"/>
      <c r="C479" s="57"/>
    </row>
    <row r="480" spans="1:3" x14ac:dyDescent="0.3">
      <c r="A480"/>
      <c r="C480" s="57"/>
    </row>
    <row r="481" spans="1:3" x14ac:dyDescent="0.3">
      <c r="A481"/>
      <c r="C481" s="57"/>
    </row>
    <row r="482" spans="1:3" x14ac:dyDescent="0.3">
      <c r="A482"/>
      <c r="C482" s="57"/>
    </row>
    <row r="483" spans="1:3" x14ac:dyDescent="0.3">
      <c r="A483"/>
      <c r="C483" s="57"/>
    </row>
    <row r="484" spans="1:3" x14ac:dyDescent="0.3">
      <c r="A484"/>
      <c r="C484" s="57"/>
    </row>
    <row r="485" spans="1:3" x14ac:dyDescent="0.3">
      <c r="A485"/>
      <c r="C485" s="57"/>
    </row>
    <row r="486" spans="1:3" x14ac:dyDescent="0.3">
      <c r="A486"/>
      <c r="C486" s="57"/>
    </row>
    <row r="487" spans="1:3" x14ac:dyDescent="0.3">
      <c r="A487"/>
      <c r="C487" s="57"/>
    </row>
    <row r="488" spans="1:3" x14ac:dyDescent="0.3">
      <c r="A488"/>
      <c r="C488" s="57"/>
    </row>
    <row r="489" spans="1:3" x14ac:dyDescent="0.3">
      <c r="A489"/>
      <c r="C489" s="57"/>
    </row>
    <row r="490" spans="1:3" x14ac:dyDescent="0.3">
      <c r="A490"/>
      <c r="C490" s="57"/>
    </row>
    <row r="491" spans="1:3" x14ac:dyDescent="0.3">
      <c r="A491"/>
      <c r="C491" s="57"/>
    </row>
    <row r="492" spans="1:3" x14ac:dyDescent="0.3">
      <c r="A492"/>
      <c r="C492" s="57"/>
    </row>
    <row r="493" spans="1:3" x14ac:dyDescent="0.3">
      <c r="A493"/>
      <c r="C493" s="57"/>
    </row>
    <row r="494" spans="1:3" x14ac:dyDescent="0.3">
      <c r="A494"/>
      <c r="C494" s="57"/>
    </row>
    <row r="495" spans="1:3" x14ac:dyDescent="0.3">
      <c r="A495"/>
      <c r="C495" s="57"/>
    </row>
    <row r="496" spans="1:3" x14ac:dyDescent="0.3">
      <c r="A496"/>
      <c r="C496" s="57"/>
    </row>
    <row r="497" spans="1:3" x14ac:dyDescent="0.3">
      <c r="A497"/>
      <c r="C497" s="57"/>
    </row>
    <row r="498" spans="1:3" x14ac:dyDescent="0.3">
      <c r="A498"/>
      <c r="C498" s="57"/>
    </row>
    <row r="499" spans="1:3" x14ac:dyDescent="0.3">
      <c r="A499"/>
      <c r="C499" s="57"/>
    </row>
    <row r="500" spans="1:3" x14ac:dyDescent="0.3">
      <c r="A500"/>
      <c r="C500" s="57"/>
    </row>
    <row r="501" spans="1:3" x14ac:dyDescent="0.3">
      <c r="A501"/>
      <c r="C501" s="57"/>
    </row>
    <row r="502" spans="1:3" x14ac:dyDescent="0.3">
      <c r="A502"/>
      <c r="C502" s="57"/>
    </row>
    <row r="503" spans="1:3" x14ac:dyDescent="0.3">
      <c r="A503"/>
      <c r="C503" s="57"/>
    </row>
    <row r="504" spans="1:3" x14ac:dyDescent="0.3">
      <c r="A504"/>
      <c r="C504" s="57"/>
    </row>
    <row r="505" spans="1:3" x14ac:dyDescent="0.3">
      <c r="A505"/>
      <c r="C505" s="57"/>
    </row>
    <row r="506" spans="1:3" x14ac:dyDescent="0.3">
      <c r="A506"/>
      <c r="C506" s="57"/>
    </row>
    <row r="507" spans="1:3" x14ac:dyDescent="0.3">
      <c r="A507"/>
      <c r="C507" s="57"/>
    </row>
    <row r="508" spans="1:3" x14ac:dyDescent="0.3">
      <c r="A508"/>
      <c r="C508" s="57"/>
    </row>
    <row r="509" spans="1:3" x14ac:dyDescent="0.3">
      <c r="A509"/>
      <c r="C509" s="57"/>
    </row>
    <row r="510" spans="1:3" x14ac:dyDescent="0.3">
      <c r="A510"/>
      <c r="C510" s="57"/>
    </row>
    <row r="511" spans="1:3" x14ac:dyDescent="0.3">
      <c r="A511"/>
      <c r="C511" s="57"/>
    </row>
    <row r="512" spans="1:3" x14ac:dyDescent="0.3">
      <c r="A512"/>
      <c r="C512" s="57"/>
    </row>
    <row r="513" spans="1:3" x14ac:dyDescent="0.3">
      <c r="A513"/>
      <c r="C513" s="57"/>
    </row>
    <row r="514" spans="1:3" x14ac:dyDescent="0.3">
      <c r="A514"/>
      <c r="C514" s="57"/>
    </row>
    <row r="515" spans="1:3" x14ac:dyDescent="0.3">
      <c r="A515"/>
      <c r="C515" s="57"/>
    </row>
    <row r="516" spans="1:3" x14ac:dyDescent="0.3">
      <c r="A516"/>
      <c r="C516" s="57"/>
    </row>
    <row r="517" spans="1:3" x14ac:dyDescent="0.3">
      <c r="A517"/>
      <c r="C517" s="57"/>
    </row>
    <row r="518" spans="1:3" x14ac:dyDescent="0.3">
      <c r="A518"/>
      <c r="C518" s="57"/>
    </row>
    <row r="519" spans="1:3" x14ac:dyDescent="0.3">
      <c r="A519"/>
      <c r="C519" s="57"/>
    </row>
    <row r="520" spans="1:3" x14ac:dyDescent="0.3">
      <c r="A520"/>
      <c r="C520" s="57"/>
    </row>
    <row r="521" spans="1:3" x14ac:dyDescent="0.3">
      <c r="A521"/>
      <c r="C521" s="57"/>
    </row>
    <row r="522" spans="1:3" x14ac:dyDescent="0.3">
      <c r="A522"/>
      <c r="C522" s="57"/>
    </row>
    <row r="523" spans="1:3" x14ac:dyDescent="0.3">
      <c r="A523"/>
      <c r="C523" s="57"/>
    </row>
    <row r="524" spans="1:3" x14ac:dyDescent="0.3">
      <c r="A524"/>
      <c r="C524" s="57"/>
    </row>
    <row r="525" spans="1:3" x14ac:dyDescent="0.3">
      <c r="A525"/>
      <c r="C525" s="57"/>
    </row>
    <row r="526" spans="1:3" x14ac:dyDescent="0.3">
      <c r="A526"/>
      <c r="C526" s="57"/>
    </row>
    <row r="527" spans="1:3" x14ac:dyDescent="0.3">
      <c r="A527"/>
      <c r="C527" s="57"/>
    </row>
    <row r="528" spans="1:3" x14ac:dyDescent="0.3">
      <c r="A528"/>
      <c r="C528" s="57"/>
    </row>
    <row r="529" spans="1:3" x14ac:dyDescent="0.3">
      <c r="A529"/>
      <c r="C529" s="57"/>
    </row>
    <row r="530" spans="1:3" x14ac:dyDescent="0.3">
      <c r="A530"/>
      <c r="C530" s="57"/>
    </row>
    <row r="531" spans="1:3" x14ac:dyDescent="0.3">
      <c r="A531"/>
      <c r="C531" s="57"/>
    </row>
    <row r="532" spans="1:3" x14ac:dyDescent="0.3">
      <c r="A532"/>
      <c r="C532" s="57"/>
    </row>
    <row r="533" spans="1:3" x14ac:dyDescent="0.3">
      <c r="A533"/>
      <c r="C533" s="57"/>
    </row>
    <row r="534" spans="1:3" x14ac:dyDescent="0.3">
      <c r="A534"/>
      <c r="C534" s="57"/>
    </row>
    <row r="535" spans="1:3" x14ac:dyDescent="0.3">
      <c r="A535"/>
      <c r="C535" s="57"/>
    </row>
    <row r="536" spans="1:3" x14ac:dyDescent="0.3">
      <c r="A536"/>
      <c r="C536" s="57"/>
    </row>
    <row r="537" spans="1:3" x14ac:dyDescent="0.3">
      <c r="A537"/>
      <c r="C537" s="57"/>
    </row>
    <row r="538" spans="1:3" x14ac:dyDescent="0.3">
      <c r="A538"/>
      <c r="C538" s="57"/>
    </row>
    <row r="539" spans="1:3" x14ac:dyDescent="0.3">
      <c r="A539"/>
      <c r="C539" s="57"/>
    </row>
    <row r="540" spans="1:3" x14ac:dyDescent="0.3">
      <c r="A540"/>
      <c r="C540" s="57"/>
    </row>
    <row r="541" spans="1:3" x14ac:dyDescent="0.3">
      <c r="A541"/>
      <c r="C541" s="57"/>
    </row>
    <row r="542" spans="1:3" x14ac:dyDescent="0.3">
      <c r="A542"/>
      <c r="C542" s="57"/>
    </row>
    <row r="543" spans="1:3" x14ac:dyDescent="0.3">
      <c r="A543"/>
      <c r="C543" s="57"/>
    </row>
    <row r="544" spans="1:3" x14ac:dyDescent="0.3">
      <c r="A544"/>
      <c r="C544" s="57"/>
    </row>
    <row r="545" spans="1:3" x14ac:dyDescent="0.3">
      <c r="A545"/>
      <c r="C545" s="57"/>
    </row>
    <row r="546" spans="1:3" x14ac:dyDescent="0.3">
      <c r="A546"/>
      <c r="C546" s="57"/>
    </row>
    <row r="547" spans="1:3" x14ac:dyDescent="0.3">
      <c r="A547"/>
      <c r="C547" s="57"/>
    </row>
    <row r="548" spans="1:3" x14ac:dyDescent="0.3">
      <c r="A548"/>
      <c r="C548" s="57"/>
    </row>
    <row r="549" spans="1:3" x14ac:dyDescent="0.3">
      <c r="A549"/>
      <c r="C549" s="57"/>
    </row>
    <row r="550" spans="1:3" x14ac:dyDescent="0.3">
      <c r="A550"/>
      <c r="C550" s="57"/>
    </row>
    <row r="551" spans="1:3" x14ac:dyDescent="0.3">
      <c r="A551"/>
      <c r="C551" s="57"/>
    </row>
    <row r="552" spans="1:3" x14ac:dyDescent="0.3">
      <c r="A552"/>
      <c r="C552" s="57"/>
    </row>
    <row r="553" spans="1:3" x14ac:dyDescent="0.3">
      <c r="A553"/>
      <c r="C553" s="57"/>
    </row>
    <row r="554" spans="1:3" x14ac:dyDescent="0.3">
      <c r="A554"/>
      <c r="C554" s="57"/>
    </row>
    <row r="555" spans="1:3" x14ac:dyDescent="0.3">
      <c r="A555"/>
      <c r="C555" s="57"/>
    </row>
    <row r="556" spans="1:3" x14ac:dyDescent="0.3">
      <c r="A556"/>
      <c r="C556" s="57"/>
    </row>
    <row r="557" spans="1:3" x14ac:dyDescent="0.3">
      <c r="A557"/>
      <c r="C557" s="57"/>
    </row>
    <row r="558" spans="1:3" x14ac:dyDescent="0.3">
      <c r="A558"/>
      <c r="C558" s="57"/>
    </row>
    <row r="559" spans="1:3" x14ac:dyDescent="0.3">
      <c r="A559"/>
      <c r="C559" s="57"/>
    </row>
    <row r="560" spans="1:3" x14ac:dyDescent="0.3">
      <c r="A560"/>
      <c r="C560" s="57"/>
    </row>
    <row r="561" spans="1:3" x14ac:dyDescent="0.3">
      <c r="A561"/>
      <c r="C561" s="57"/>
    </row>
    <row r="562" spans="1:3" x14ac:dyDescent="0.3">
      <c r="A562"/>
      <c r="C562" s="57"/>
    </row>
    <row r="563" spans="1:3" x14ac:dyDescent="0.3">
      <c r="A563"/>
      <c r="C563" s="57"/>
    </row>
    <row r="564" spans="1:3" x14ac:dyDescent="0.3">
      <c r="A564"/>
      <c r="C564" s="57"/>
    </row>
    <row r="565" spans="1:3" x14ac:dyDescent="0.3">
      <c r="A565"/>
      <c r="C565" s="57"/>
    </row>
    <row r="566" spans="1:3" x14ac:dyDescent="0.3">
      <c r="A566"/>
      <c r="C566" s="57"/>
    </row>
    <row r="567" spans="1:3" x14ac:dyDescent="0.3">
      <c r="A567"/>
      <c r="C567" s="57"/>
    </row>
    <row r="568" spans="1:3" x14ac:dyDescent="0.3">
      <c r="A568"/>
      <c r="C568" s="57"/>
    </row>
    <row r="569" spans="1:3" x14ac:dyDescent="0.3">
      <c r="A569"/>
      <c r="C569" s="57"/>
    </row>
    <row r="570" spans="1:3" x14ac:dyDescent="0.3">
      <c r="A570"/>
      <c r="C570" s="57"/>
    </row>
    <row r="571" spans="1:3" x14ac:dyDescent="0.3">
      <c r="A571"/>
      <c r="C571" s="57"/>
    </row>
    <row r="572" spans="1:3" x14ac:dyDescent="0.3">
      <c r="A572"/>
      <c r="C572" s="57"/>
    </row>
    <row r="573" spans="1:3" x14ac:dyDescent="0.3">
      <c r="A573"/>
      <c r="C573" s="57"/>
    </row>
    <row r="574" spans="1:3" x14ac:dyDescent="0.3">
      <c r="A574"/>
      <c r="C574" s="57"/>
    </row>
    <row r="575" spans="1:3" x14ac:dyDescent="0.3">
      <c r="A575"/>
      <c r="C575" s="57"/>
    </row>
    <row r="576" spans="1:3" x14ac:dyDescent="0.3">
      <c r="A576"/>
      <c r="C576" s="57"/>
    </row>
    <row r="577" spans="1:3" x14ac:dyDescent="0.3">
      <c r="A577"/>
      <c r="C577" s="57"/>
    </row>
    <row r="578" spans="1:3" x14ac:dyDescent="0.3">
      <c r="A578"/>
      <c r="C578" s="57"/>
    </row>
    <row r="579" spans="1:3" x14ac:dyDescent="0.3">
      <c r="A579"/>
      <c r="C579" s="57"/>
    </row>
    <row r="580" spans="1:3" x14ac:dyDescent="0.3">
      <c r="A580"/>
      <c r="C580" s="57"/>
    </row>
    <row r="581" spans="1:3" x14ac:dyDescent="0.3">
      <c r="A581"/>
      <c r="C581" s="57"/>
    </row>
    <row r="582" spans="1:3" x14ac:dyDescent="0.3">
      <c r="A582"/>
      <c r="C582" s="57"/>
    </row>
    <row r="583" spans="1:3" x14ac:dyDescent="0.3">
      <c r="A583"/>
      <c r="C583" s="57"/>
    </row>
    <row r="584" spans="1:3" x14ac:dyDescent="0.3">
      <c r="A584"/>
      <c r="C584" s="57"/>
    </row>
    <row r="585" spans="1:3" x14ac:dyDescent="0.3">
      <c r="A585"/>
      <c r="C585" s="57"/>
    </row>
    <row r="586" spans="1:3" x14ac:dyDescent="0.3">
      <c r="A586"/>
      <c r="C586" s="57"/>
    </row>
    <row r="587" spans="1:3" x14ac:dyDescent="0.3">
      <c r="A587"/>
      <c r="C587" s="57"/>
    </row>
    <row r="588" spans="1:3" x14ac:dyDescent="0.3">
      <c r="A588"/>
      <c r="C588" s="57"/>
    </row>
    <row r="589" spans="1:3" x14ac:dyDescent="0.3">
      <c r="A589"/>
      <c r="C589" s="57"/>
    </row>
    <row r="590" spans="1:3" x14ac:dyDescent="0.3">
      <c r="A590"/>
      <c r="C590" s="57"/>
    </row>
    <row r="591" spans="1:3" x14ac:dyDescent="0.3">
      <c r="A591"/>
      <c r="C591" s="57"/>
    </row>
    <row r="592" spans="1:3" x14ac:dyDescent="0.3">
      <c r="A592"/>
      <c r="C592" s="57"/>
    </row>
    <row r="593" spans="1:3" x14ac:dyDescent="0.3">
      <c r="A593"/>
      <c r="C593" s="57"/>
    </row>
    <row r="594" spans="1:3" x14ac:dyDescent="0.3">
      <c r="A594"/>
      <c r="C594" s="57"/>
    </row>
    <row r="595" spans="1:3" x14ac:dyDescent="0.3">
      <c r="A595"/>
      <c r="C595" s="57"/>
    </row>
    <row r="596" spans="1:3" x14ac:dyDescent="0.3">
      <c r="A596"/>
      <c r="C596" s="57"/>
    </row>
    <row r="597" spans="1:3" x14ac:dyDescent="0.3">
      <c r="A597"/>
      <c r="C597" s="57"/>
    </row>
    <row r="598" spans="1:3" x14ac:dyDescent="0.3">
      <c r="A598"/>
      <c r="C598" s="57"/>
    </row>
    <row r="599" spans="1:3" x14ac:dyDescent="0.3">
      <c r="A599"/>
      <c r="C599" s="57"/>
    </row>
    <row r="600" spans="1:3" x14ac:dyDescent="0.3">
      <c r="A600"/>
      <c r="C600" s="57"/>
    </row>
    <row r="601" spans="1:3" x14ac:dyDescent="0.3">
      <c r="A601"/>
      <c r="C601" s="57"/>
    </row>
    <row r="602" spans="1:3" x14ac:dyDescent="0.3">
      <c r="A602"/>
      <c r="C602" s="57"/>
    </row>
    <row r="603" spans="1:3" x14ac:dyDescent="0.3">
      <c r="A603"/>
      <c r="C603" s="57"/>
    </row>
    <row r="604" spans="1:3" x14ac:dyDescent="0.3">
      <c r="A604"/>
      <c r="C604" s="57"/>
    </row>
    <row r="605" spans="1:3" x14ac:dyDescent="0.3">
      <c r="A605"/>
      <c r="C605" s="57"/>
    </row>
    <row r="606" spans="1:3" x14ac:dyDescent="0.3">
      <c r="A606"/>
      <c r="C606" s="57"/>
    </row>
    <row r="607" spans="1:3" x14ac:dyDescent="0.3">
      <c r="A607"/>
      <c r="C607" s="57"/>
    </row>
    <row r="608" spans="1:3" x14ac:dyDescent="0.3">
      <c r="A608"/>
      <c r="C608" s="57"/>
    </row>
    <row r="609" spans="1:3" x14ac:dyDescent="0.3">
      <c r="A609"/>
      <c r="C609" s="57"/>
    </row>
    <row r="610" spans="1:3" x14ac:dyDescent="0.3">
      <c r="A610"/>
      <c r="C610" s="57"/>
    </row>
    <row r="611" spans="1:3" x14ac:dyDescent="0.3">
      <c r="A611"/>
      <c r="C611" s="57"/>
    </row>
    <row r="612" spans="1:3" x14ac:dyDescent="0.3">
      <c r="A612"/>
      <c r="C612" s="57"/>
    </row>
    <row r="613" spans="1:3" x14ac:dyDescent="0.3">
      <c r="A613"/>
      <c r="C613" s="57"/>
    </row>
    <row r="614" spans="1:3" x14ac:dyDescent="0.3">
      <c r="A614"/>
      <c r="C614" s="57"/>
    </row>
    <row r="615" spans="1:3" x14ac:dyDescent="0.3">
      <c r="A615"/>
      <c r="C615" s="57"/>
    </row>
    <row r="616" spans="1:3" x14ac:dyDescent="0.3">
      <c r="A616"/>
      <c r="C616" s="57"/>
    </row>
    <row r="617" spans="1:3" x14ac:dyDescent="0.3">
      <c r="A617"/>
      <c r="C617" s="57"/>
    </row>
    <row r="618" spans="1:3" x14ac:dyDescent="0.3">
      <c r="A618"/>
      <c r="C618" s="57"/>
    </row>
    <row r="619" spans="1:3" x14ac:dyDescent="0.3">
      <c r="A619"/>
      <c r="C619" s="57"/>
    </row>
    <row r="620" spans="1:3" x14ac:dyDescent="0.3">
      <c r="A620"/>
      <c r="C620" s="57"/>
    </row>
    <row r="621" spans="1:3" x14ac:dyDescent="0.3">
      <c r="A621"/>
      <c r="C621" s="57"/>
    </row>
    <row r="622" spans="1:3" x14ac:dyDescent="0.3">
      <c r="A622"/>
      <c r="C622" s="57"/>
    </row>
    <row r="623" spans="1:3" x14ac:dyDescent="0.3">
      <c r="A623"/>
      <c r="C623" s="57"/>
    </row>
    <row r="624" spans="1:3" x14ac:dyDescent="0.3">
      <c r="A624"/>
      <c r="C624" s="57"/>
    </row>
    <row r="625" spans="1:3" x14ac:dyDescent="0.3">
      <c r="A625"/>
      <c r="C625" s="57"/>
    </row>
    <row r="626" spans="1:3" x14ac:dyDescent="0.3">
      <c r="A626"/>
      <c r="C626" s="57"/>
    </row>
    <row r="627" spans="1:3" x14ac:dyDescent="0.3">
      <c r="A627"/>
      <c r="C627" s="57"/>
    </row>
    <row r="628" spans="1:3" x14ac:dyDescent="0.3">
      <c r="A628"/>
      <c r="C628" s="57"/>
    </row>
    <row r="629" spans="1:3" x14ac:dyDescent="0.3">
      <c r="A629"/>
      <c r="C629" s="57"/>
    </row>
    <row r="630" spans="1:3" x14ac:dyDescent="0.3">
      <c r="A630"/>
      <c r="C630" s="57"/>
    </row>
    <row r="631" spans="1:3" x14ac:dyDescent="0.3">
      <c r="A631"/>
      <c r="C631" s="57"/>
    </row>
    <row r="632" spans="1:3" x14ac:dyDescent="0.3">
      <c r="A632"/>
      <c r="C632" s="57"/>
    </row>
    <row r="633" spans="1:3" x14ac:dyDescent="0.3">
      <c r="A633"/>
      <c r="C633" s="57"/>
    </row>
    <row r="634" spans="1:3" x14ac:dyDescent="0.3">
      <c r="A634"/>
      <c r="C634" s="57"/>
    </row>
    <row r="635" spans="1:3" x14ac:dyDescent="0.3">
      <c r="A635"/>
      <c r="C635" s="57"/>
    </row>
    <row r="636" spans="1:3" x14ac:dyDescent="0.3">
      <c r="A636"/>
      <c r="C636" s="57"/>
    </row>
    <row r="637" spans="1:3" x14ac:dyDescent="0.3">
      <c r="A637"/>
      <c r="C637" s="57"/>
    </row>
    <row r="638" spans="1:3" x14ac:dyDescent="0.3">
      <c r="A638"/>
      <c r="C638" s="57"/>
    </row>
    <row r="639" spans="1:3" x14ac:dyDescent="0.3">
      <c r="A639"/>
      <c r="C639" s="57"/>
    </row>
    <row r="640" spans="1:3" x14ac:dyDescent="0.3">
      <c r="A640"/>
      <c r="C640" s="57"/>
    </row>
    <row r="641" spans="1:3" x14ac:dyDescent="0.3">
      <c r="A641"/>
      <c r="C641" s="57"/>
    </row>
    <row r="642" spans="1:3" x14ac:dyDescent="0.3">
      <c r="A642"/>
      <c r="C642" s="57"/>
    </row>
    <row r="643" spans="1:3" x14ac:dyDescent="0.3">
      <c r="A643"/>
      <c r="C643" s="57"/>
    </row>
    <row r="644" spans="1:3" x14ac:dyDescent="0.3">
      <c r="A644"/>
      <c r="C644" s="57"/>
    </row>
    <row r="645" spans="1:3" x14ac:dyDescent="0.3">
      <c r="A645"/>
      <c r="C645" s="57"/>
    </row>
    <row r="646" spans="1:3" x14ac:dyDescent="0.3">
      <c r="A646"/>
      <c r="C646" s="57"/>
    </row>
    <row r="647" spans="1:3" x14ac:dyDescent="0.3">
      <c r="A647"/>
      <c r="C647" s="57"/>
    </row>
    <row r="648" spans="1:3" x14ac:dyDescent="0.3">
      <c r="A648"/>
      <c r="C648" s="57"/>
    </row>
    <row r="649" spans="1:3" x14ac:dyDescent="0.3">
      <c r="A649"/>
      <c r="C649" s="57"/>
    </row>
    <row r="650" spans="1:3" x14ac:dyDescent="0.3">
      <c r="A650"/>
      <c r="C650" s="57"/>
    </row>
    <row r="651" spans="1:3" x14ac:dyDescent="0.3">
      <c r="A651"/>
      <c r="C651" s="57"/>
    </row>
    <row r="652" spans="1:3" x14ac:dyDescent="0.3">
      <c r="A652"/>
      <c r="C652" s="57"/>
    </row>
    <row r="653" spans="1:3" x14ac:dyDescent="0.3">
      <c r="A653"/>
      <c r="C653" s="57"/>
    </row>
    <row r="654" spans="1:3" x14ac:dyDescent="0.3">
      <c r="A654"/>
      <c r="C654" s="57"/>
    </row>
    <row r="655" spans="1:3" x14ac:dyDescent="0.3">
      <c r="A655"/>
      <c r="C655" s="57"/>
    </row>
    <row r="656" spans="1:3" x14ac:dyDescent="0.3">
      <c r="A656"/>
      <c r="C656" s="57"/>
    </row>
    <row r="657" spans="1:3" x14ac:dyDescent="0.3">
      <c r="A657"/>
      <c r="C657" s="57"/>
    </row>
    <row r="658" spans="1:3" x14ac:dyDescent="0.3">
      <c r="A658"/>
      <c r="C658" s="57"/>
    </row>
    <row r="659" spans="1:3" x14ac:dyDescent="0.3">
      <c r="A659"/>
      <c r="C659" s="57"/>
    </row>
    <row r="660" spans="1:3" x14ac:dyDescent="0.3">
      <c r="A660"/>
      <c r="C660" s="57"/>
    </row>
    <row r="661" spans="1:3" x14ac:dyDescent="0.3">
      <c r="A661"/>
      <c r="C661" s="57"/>
    </row>
    <row r="662" spans="1:3" x14ac:dyDescent="0.3">
      <c r="A662"/>
      <c r="C662" s="57"/>
    </row>
    <row r="663" spans="1:3" x14ac:dyDescent="0.3">
      <c r="A663"/>
      <c r="C663" s="57"/>
    </row>
    <row r="664" spans="1:3" x14ac:dyDescent="0.3">
      <c r="A664"/>
      <c r="C664" s="57"/>
    </row>
    <row r="665" spans="1:3" x14ac:dyDescent="0.3">
      <c r="A665"/>
      <c r="C665" s="57"/>
    </row>
    <row r="666" spans="1:3" x14ac:dyDescent="0.3">
      <c r="A666"/>
      <c r="C666" s="57"/>
    </row>
    <row r="667" spans="1:3" x14ac:dyDescent="0.3">
      <c r="A667"/>
      <c r="C667" s="57"/>
    </row>
    <row r="668" spans="1:3" x14ac:dyDescent="0.3">
      <c r="A668"/>
      <c r="C668" s="57"/>
    </row>
    <row r="669" spans="1:3" x14ac:dyDescent="0.3">
      <c r="A669"/>
      <c r="C669" s="57"/>
    </row>
    <row r="670" spans="1:3" x14ac:dyDescent="0.3">
      <c r="A670"/>
      <c r="C670" s="57"/>
    </row>
    <row r="671" spans="1:3" x14ac:dyDescent="0.3">
      <c r="A671"/>
      <c r="C671" s="57"/>
    </row>
    <row r="672" spans="1:3" x14ac:dyDescent="0.3">
      <c r="A672"/>
      <c r="C672" s="57"/>
    </row>
    <row r="673" spans="1:3" x14ac:dyDescent="0.3">
      <c r="A673"/>
      <c r="C673" s="57"/>
    </row>
    <row r="674" spans="1:3" x14ac:dyDescent="0.3">
      <c r="A674"/>
      <c r="C674" s="57"/>
    </row>
    <row r="675" spans="1:3" x14ac:dyDescent="0.3">
      <c r="A675"/>
      <c r="C675" s="57"/>
    </row>
    <row r="676" spans="1:3" x14ac:dyDescent="0.3">
      <c r="A676"/>
      <c r="C676" s="57"/>
    </row>
    <row r="677" spans="1:3" x14ac:dyDescent="0.3">
      <c r="A677"/>
      <c r="C677" s="57"/>
    </row>
    <row r="678" spans="1:3" x14ac:dyDescent="0.3">
      <c r="A678"/>
      <c r="C678" s="57"/>
    </row>
    <row r="679" spans="1:3" x14ac:dyDescent="0.3">
      <c r="A679"/>
      <c r="C679" s="57"/>
    </row>
    <row r="680" spans="1:3" x14ac:dyDescent="0.3">
      <c r="A680"/>
      <c r="C680" s="57"/>
    </row>
    <row r="681" spans="1:3" x14ac:dyDescent="0.3">
      <c r="A681"/>
      <c r="C681" s="57"/>
    </row>
    <row r="682" spans="1:3" x14ac:dyDescent="0.3">
      <c r="A682"/>
      <c r="C682" s="57"/>
    </row>
    <row r="683" spans="1:3" x14ac:dyDescent="0.3">
      <c r="A683"/>
      <c r="C683" s="57"/>
    </row>
    <row r="684" spans="1:3" x14ac:dyDescent="0.3">
      <c r="A684"/>
      <c r="C684" s="57"/>
    </row>
    <row r="685" spans="1:3" x14ac:dyDescent="0.3">
      <c r="A685"/>
      <c r="C685" s="57"/>
    </row>
    <row r="686" spans="1:3" x14ac:dyDescent="0.3">
      <c r="A686"/>
      <c r="C686" s="57"/>
    </row>
    <row r="687" spans="1:3" x14ac:dyDescent="0.3">
      <c r="A687"/>
      <c r="C687" s="57"/>
    </row>
    <row r="688" spans="1:3" x14ac:dyDescent="0.3">
      <c r="A688"/>
      <c r="C688" s="57"/>
    </row>
    <row r="689" spans="1:3" x14ac:dyDescent="0.3">
      <c r="A689"/>
      <c r="C689" s="57"/>
    </row>
    <row r="690" spans="1:3" x14ac:dyDescent="0.3">
      <c r="A690"/>
      <c r="C690" s="57"/>
    </row>
    <row r="691" spans="1:3" x14ac:dyDescent="0.3">
      <c r="A691"/>
      <c r="C691" s="57"/>
    </row>
    <row r="692" spans="1:3" x14ac:dyDescent="0.3">
      <c r="A692"/>
      <c r="C692" s="57"/>
    </row>
    <row r="693" spans="1:3" x14ac:dyDescent="0.3">
      <c r="A693"/>
      <c r="C693" s="57"/>
    </row>
    <row r="694" spans="1:3" x14ac:dyDescent="0.3">
      <c r="A694"/>
      <c r="C694" s="57"/>
    </row>
    <row r="695" spans="1:3" x14ac:dyDescent="0.3">
      <c r="A695"/>
      <c r="C695" s="57"/>
    </row>
    <row r="696" spans="1:3" x14ac:dyDescent="0.3">
      <c r="A696"/>
      <c r="C696" s="57"/>
    </row>
    <row r="697" spans="1:3" x14ac:dyDescent="0.3">
      <c r="A697"/>
      <c r="C697" s="57"/>
    </row>
    <row r="698" spans="1:3" x14ac:dyDescent="0.3">
      <c r="A698"/>
      <c r="C698" s="57"/>
    </row>
    <row r="699" spans="1:3" x14ac:dyDescent="0.3">
      <c r="A699"/>
      <c r="C699" s="57"/>
    </row>
    <row r="700" spans="1:3" x14ac:dyDescent="0.3">
      <c r="A700"/>
      <c r="C700" s="57"/>
    </row>
    <row r="701" spans="1:3" x14ac:dyDescent="0.3">
      <c r="A701"/>
      <c r="C701" s="57"/>
    </row>
    <row r="702" spans="1:3" x14ac:dyDescent="0.3">
      <c r="A702"/>
      <c r="C702" s="57"/>
    </row>
    <row r="703" spans="1:3" x14ac:dyDescent="0.3">
      <c r="A703"/>
      <c r="C703" s="57"/>
    </row>
    <row r="704" spans="1:3" x14ac:dyDescent="0.3">
      <c r="A704"/>
      <c r="C704" s="57"/>
    </row>
    <row r="705" spans="1:3" x14ac:dyDescent="0.3">
      <c r="A705"/>
      <c r="C705" s="57"/>
    </row>
    <row r="706" spans="1:3" x14ac:dyDescent="0.3">
      <c r="A706"/>
      <c r="C706" s="57"/>
    </row>
    <row r="707" spans="1:3" x14ac:dyDescent="0.3">
      <c r="A707"/>
      <c r="C707" s="57"/>
    </row>
    <row r="708" spans="1:3" x14ac:dyDescent="0.3">
      <c r="A708"/>
      <c r="C708" s="57"/>
    </row>
    <row r="709" spans="1:3" x14ac:dyDescent="0.3">
      <c r="A709"/>
      <c r="C709" s="57"/>
    </row>
    <row r="710" spans="1:3" x14ac:dyDescent="0.3">
      <c r="A710"/>
      <c r="C710" s="57"/>
    </row>
    <row r="711" spans="1:3" x14ac:dyDescent="0.3">
      <c r="A711"/>
      <c r="C711" s="57"/>
    </row>
    <row r="712" spans="1:3" x14ac:dyDescent="0.3">
      <c r="A712"/>
      <c r="C712" s="57"/>
    </row>
    <row r="713" spans="1:3" x14ac:dyDescent="0.3">
      <c r="A713"/>
      <c r="C713" s="57"/>
    </row>
    <row r="714" spans="1:3" x14ac:dyDescent="0.3">
      <c r="A714"/>
      <c r="C714" s="57"/>
    </row>
    <row r="715" spans="1:3" x14ac:dyDescent="0.3">
      <c r="A715"/>
      <c r="C715" s="57"/>
    </row>
    <row r="716" spans="1:3" x14ac:dyDescent="0.3">
      <c r="A716"/>
      <c r="C716" s="57"/>
    </row>
    <row r="717" spans="1:3" x14ac:dyDescent="0.3">
      <c r="A717"/>
      <c r="C717" s="57"/>
    </row>
    <row r="718" spans="1:3" x14ac:dyDescent="0.3">
      <c r="A718"/>
      <c r="C718" s="57"/>
    </row>
    <row r="719" spans="1:3" x14ac:dyDescent="0.3">
      <c r="A719"/>
      <c r="C719" s="57"/>
    </row>
    <row r="720" spans="1:3" x14ac:dyDescent="0.3">
      <c r="A720"/>
      <c r="C720" s="57"/>
    </row>
    <row r="721" spans="1:3" x14ac:dyDescent="0.3">
      <c r="A721"/>
      <c r="C721" s="57"/>
    </row>
    <row r="722" spans="1:3" x14ac:dyDescent="0.3">
      <c r="A722"/>
      <c r="C722" s="57"/>
    </row>
    <row r="723" spans="1:3" x14ac:dyDescent="0.3">
      <c r="A723"/>
    </row>
    <row r="724" spans="1:3" x14ac:dyDescent="0.3">
      <c r="A724"/>
    </row>
    <row r="725" spans="1:3" x14ac:dyDescent="0.3">
      <c r="A725"/>
    </row>
    <row r="726" spans="1:3" x14ac:dyDescent="0.3">
      <c r="A726"/>
    </row>
    <row r="727" spans="1:3" x14ac:dyDescent="0.3">
      <c r="A727"/>
    </row>
    <row r="728" spans="1:3" x14ac:dyDescent="0.3">
      <c r="A728"/>
    </row>
    <row r="729" spans="1:3" x14ac:dyDescent="0.3">
      <c r="A729"/>
    </row>
    <row r="730" spans="1:3" x14ac:dyDescent="0.3">
      <c r="A730"/>
    </row>
    <row r="731" spans="1:3" x14ac:dyDescent="0.3">
      <c r="A731"/>
    </row>
    <row r="732" spans="1:3" x14ac:dyDescent="0.3">
      <c r="A732"/>
    </row>
    <row r="733" spans="1:3" x14ac:dyDescent="0.3">
      <c r="A733"/>
    </row>
    <row r="734" spans="1:3" x14ac:dyDescent="0.3">
      <c r="A734"/>
    </row>
    <row r="735" spans="1:3" x14ac:dyDescent="0.3">
      <c r="A735"/>
    </row>
    <row r="736" spans="1:3" x14ac:dyDescent="0.3">
      <c r="A736"/>
    </row>
    <row r="737" spans="1:14" x14ac:dyDescent="0.3">
      <c r="A737"/>
    </row>
    <row r="738" spans="1:14" x14ac:dyDescent="0.3">
      <c r="A738"/>
    </row>
    <row r="739" spans="1:14" x14ac:dyDescent="0.3">
      <c r="A739"/>
    </row>
    <row r="740" spans="1:14" x14ac:dyDescent="0.3">
      <c r="A740"/>
    </row>
    <row r="741" spans="1:14" x14ac:dyDescent="0.3">
      <c r="A741"/>
    </row>
    <row r="742" spans="1:14" x14ac:dyDescent="0.3">
      <c r="A742"/>
    </row>
    <row r="743" spans="1:14" x14ac:dyDescent="0.3">
      <c r="A743"/>
    </row>
    <row r="744" spans="1:14" x14ac:dyDescent="0.3">
      <c r="A744"/>
    </row>
    <row r="745" spans="1:14" x14ac:dyDescent="0.3">
      <c r="A745"/>
    </row>
    <row r="746" spans="1:14" x14ac:dyDescent="0.3">
      <c r="A746"/>
    </row>
    <row r="747" spans="1:14" x14ac:dyDescent="0.3">
      <c r="A747" s="9" t="s">
        <v>17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3">
      <c r="A748" s="9" t="s">
        <v>18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3">
      <c r="A749" s="9" t="s">
        <v>19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3">
      <c r="A750" s="9" t="s">
        <v>20</v>
      </c>
      <c r="B750" s="12" t="s">
        <v>13</v>
      </c>
      <c r="C750" s="13" cm="1">
        <f t="array" ref="C750">MAX(IFERROR(ABS(IF($B$3:$B$746&gt;0,IF(C3:C746&gt;0,(C3:C746-$B$3:$B$746)/$B$3:$B$746,""),"")),""))</f>
        <v>0</v>
      </c>
      <c r="D750" s="13" cm="1">
        <f t="array" ref="D750">MAX(IFERROR(ABS(IF($B$3:$B$746&gt;0,IF(D3:D746&gt;0,(D3:D746-$B$3:$B$746)/$B$3:$B$746,""),"")),""))</f>
        <v>0</v>
      </c>
      <c r="E750" s="13" cm="1">
        <f t="array" ref="E750">MAX(IFERROR(ABS(IF($B$3:$B$746&gt;0,IF(E3:E746&gt;0,(E3:E746-$B$3:$B$746)/$B$3:$B$746,""),"")),""))</f>
        <v>0</v>
      </c>
      <c r="F750" s="13" cm="1">
        <f t="array" ref="F750">MAX(IFERROR(ABS(IF($B$3:$B$746&gt;0,IF(F3:F746&gt;0,(F3:F746-$B$3:$B$746)/$B$3:$B$746,""),"")),""))</f>
        <v>0</v>
      </c>
      <c r="G750" s="13" cm="1">
        <f t="array" ref="G750">MAX(IFERROR(ABS(IF($B$3:$B$746&gt;0,IF(G3:G746&gt;0,(G3:G746-$B$3:$B$746)/$B$3:$B$746,""),"")),""))</f>
        <v>0</v>
      </c>
      <c r="H750" s="13" cm="1">
        <f t="array" ref="H750">MAX(IFERROR(ABS(IF($B$3:$B$746&gt;0,IF(H3:H746&gt;0,(H3:H746-$B$3:$B$746)/$B$3:$B$746,""),"")),""))</f>
        <v>0</v>
      </c>
      <c r="I750" s="13" cm="1">
        <f t="array" ref="I750">MAX(IFERROR(ABS(IF($B$3:$B$746&gt;0,IF(I3:I746&gt;0,(I3:I746-$B$3:$B$746)/$B$3:$B$746,""),"")),""))</f>
        <v>0</v>
      </c>
      <c r="J750" s="13" cm="1">
        <f t="array" ref="J750">MAX(IFERROR(ABS(IF($B$3:$B$746&gt;0,IF(J3:J746&gt;0,(J3:J746-$B$3:$B$746)/$B$3:$B$746,""),"")),""))</f>
        <v>0</v>
      </c>
      <c r="K750" s="13" cm="1">
        <f t="array" ref="K750">MAX(IFERROR(ABS(IF($B$3:$B$746&gt;0,IF(K3:K746&gt;0,(K3:K746-$B$3:$B$746)/$B$3:$B$746,""),"")),""))</f>
        <v>0</v>
      </c>
      <c r="L750" s="13" cm="1">
        <f t="array" ref="L750">MAX(IFERROR(ABS(IF($B$3:$B$746&gt;0,IF(L3:L746&gt;0,(L3:L746-$B$3:$B$746)/$B$3:$B$746,""),"")),""))</f>
        <v>0</v>
      </c>
      <c r="M750" s="13" cm="1">
        <f t="array" ref="M750">MAX(IFERROR(ABS(IF($B$3:$B$746&gt;0,IF(M3:M746&gt;0,(M3:M746-$B$3:$B$746)/$B$3:$B$746,""),"")),""))</f>
        <v>0</v>
      </c>
      <c r="N750" s="13" cm="1">
        <f t="array" ref="N750">MAX(IFERROR(ABS(IF($B$3:$B$746&gt;0,IF(N3:N746&gt;0,(N3:N746-$B$3:$B$746)/$B$3:$B$746,""),"")),""))</f>
        <v>0</v>
      </c>
    </row>
    <row r="751" spans="1:14" x14ac:dyDescent="0.3">
      <c r="A751" s="9" t="s">
        <v>21</v>
      </c>
      <c r="B751" s="12" t="s">
        <v>13</v>
      </c>
      <c r="C751" s="13" cm="1">
        <f t="array" ref="C751">MIN(IFERROR(ABS(IF($B$3:$B$746&gt;0,IF(C3:C746&gt;0,(C3:C746-$B$3:$B$746)/$B$3:$B$746,""),"")),""))</f>
        <v>0</v>
      </c>
      <c r="D751" s="13" cm="1">
        <f t="array" ref="D751">MIN(IFERROR(ABS(IF($B$3:$B$746&gt;0,IF(D3:D746&gt;0,(D3:D746-$B$3:$B$746)/$B$3:$B$746,""),"")),""))</f>
        <v>0</v>
      </c>
      <c r="E751" s="13" cm="1">
        <f t="array" ref="E751">MIN(IFERROR(ABS(IF($B$3:$B$746&gt;0,IF(E3:E746&gt;0,(E3:E746-$B$3:$B$746)/$B$3:$B$746,""),"")),""))</f>
        <v>0</v>
      </c>
      <c r="F751" s="13" cm="1">
        <f t="array" ref="F751">MIN(IFERROR(ABS(IF($B$3:$B$746&gt;0,IF(F3:F746&gt;0,(F3:F746-$B$3:$B$746)/$B$3:$B$746,""),"")),""))</f>
        <v>0</v>
      </c>
      <c r="G751" s="13" cm="1">
        <f t="array" ref="G751">MIN(IFERROR(ABS(IF($B$3:$B$746&gt;0,IF(G3:G746&gt;0,(G3:G746-$B$3:$B$746)/$B$3:$B$746,""),"")),""))</f>
        <v>0</v>
      </c>
      <c r="H751" s="13" cm="1">
        <f t="array" ref="H751">MIN(IFERROR(ABS(IF($B$3:$B$746&gt;0,IF(H3:H746&gt;0,(H3:H746-$B$3:$B$746)/$B$3:$B$746,""),"")),""))</f>
        <v>0</v>
      </c>
      <c r="I751" s="13" cm="1">
        <f t="array" ref="I751">MIN(IFERROR(ABS(IF($B$3:$B$746&gt;0,IF(I3:I746&gt;0,(I3:I746-$B$3:$B$746)/$B$3:$B$746,""),"")),""))</f>
        <v>0</v>
      </c>
      <c r="J751" s="13" cm="1">
        <f t="array" ref="J751">MIN(IFERROR(ABS(IF($B$3:$B$746&gt;0,IF(J3:J746&gt;0,(J3:J746-$B$3:$B$746)/$B$3:$B$746,""),"")),""))</f>
        <v>0</v>
      </c>
      <c r="K751" s="13" cm="1">
        <f t="array" ref="K751">MIN(IFERROR(ABS(IF($B$3:$B$746&gt;0,IF(K3:K746&gt;0,(K3:K746-$B$3:$B$746)/$B$3:$B$746,""),"")),""))</f>
        <v>0</v>
      </c>
      <c r="L751" s="13" cm="1">
        <f t="array" ref="L751">MIN(IFERROR(ABS(IF($B$3:$B$746&gt;0,IF(L3:L746&gt;0,(L3:L746-$B$3:$B$746)/$B$3:$B$746,""),"")),""))</f>
        <v>0</v>
      </c>
      <c r="M751" s="13" cm="1">
        <f t="array" ref="M751">MIN(IFERROR(ABS(IF($B$3:$B$746&gt;0,IF(M3:M746&gt;0,(M3:M746-$B$3:$B$746)/$B$3:$B$746,""),"")),""))</f>
        <v>0</v>
      </c>
      <c r="N751" s="13" cm="1">
        <f t="array" ref="N751">MIN(IFERROR(ABS(IF($B$3:$B$746&gt;0,IF(N3:N746&gt;0,(N3:N746-$B$3:$B$746)/$B$3:$B$746,""),"")),""))</f>
        <v>0</v>
      </c>
    </row>
    <row r="752" spans="1:14" x14ac:dyDescent="0.3">
      <c r="A752" s="9" t="s">
        <v>22</v>
      </c>
      <c r="B752" s="12" t="s">
        <v>13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" x14ac:dyDescent="0.3">
      <c r="A753" s="9" t="s">
        <v>16</v>
      </c>
      <c r="B753" s="12" t="s">
        <v>13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3">
      <c r="D755" s="2"/>
    </row>
    <row r="756" spans="1:14" x14ac:dyDescent="0.3">
      <c r="D756" s="2"/>
    </row>
    <row r="757" spans="1:14" x14ac:dyDescent="0.3">
      <c r="C757" s="2"/>
      <c r="D757" s="2"/>
      <c r="E757" s="2"/>
      <c r="F757" s="21"/>
      <c r="G757" s="21"/>
      <c r="H757" s="21"/>
      <c r="I757" s="2"/>
    </row>
    <row r="758" spans="1:14" x14ac:dyDescent="0.3">
      <c r="C758" s="2"/>
      <c r="D758" s="2"/>
      <c r="E758" s="2"/>
      <c r="F758" s="21"/>
      <c r="G758" s="21"/>
      <c r="H758" s="21"/>
      <c r="I758" s="2"/>
    </row>
    <row r="759" spans="1:14" x14ac:dyDescent="0.3">
      <c r="C759" s="2"/>
      <c r="D759" s="2"/>
      <c r="E759" s="22"/>
      <c r="F759" s="21"/>
      <c r="G759" s="21"/>
      <c r="H759" s="21"/>
      <c r="I759" s="2"/>
    </row>
    <row r="760" spans="1:14" x14ac:dyDescent="0.3">
      <c r="C760" s="2"/>
      <c r="D760" s="2"/>
      <c r="E760" s="2"/>
      <c r="F760" s="21"/>
      <c r="G760" s="21"/>
      <c r="H760" s="21"/>
      <c r="I760" s="2"/>
    </row>
    <row r="761" spans="1:14" x14ac:dyDescent="0.3">
      <c r="C761" s="2"/>
      <c r="D761" s="2"/>
      <c r="E761" s="2"/>
      <c r="F761" s="21"/>
      <c r="G761" s="21"/>
      <c r="H761" s="21"/>
      <c r="I761" s="2"/>
    </row>
    <row r="762" spans="1:14" x14ac:dyDescent="0.3">
      <c r="D762" s="2"/>
    </row>
    <row r="763" spans="1:14" x14ac:dyDescent="0.3">
      <c r="D763" s="2"/>
    </row>
    <row r="764" spans="1:14" x14ac:dyDescent="0.3">
      <c r="D764" s="2"/>
    </row>
    <row r="765" spans="1:14" x14ac:dyDescent="0.3">
      <c r="D765" s="2"/>
    </row>
    <row r="766" spans="1:14" x14ac:dyDescent="0.3">
      <c r="D766" s="2"/>
    </row>
    <row r="767" spans="1:14" x14ac:dyDescent="0.3">
      <c r="D767" s="2"/>
    </row>
    <row r="768" spans="1:1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topLeftCell="A40" workbookViewId="0">
      <selection activeCell="H14" sqref="H14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="90" zoomScaleNormal="90" workbookViewId="0">
      <pane ySplit="2" topLeftCell="A728" activePane="bottomLeft" state="frozen"/>
      <selection activeCell="M28" sqref="M28"/>
      <selection pane="bottomLeft" activeCell="AB751" sqref="AB751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  <col min="16" max="28" width="26.44140625" style="5" bestFit="1" customWidth="1"/>
  </cols>
  <sheetData>
    <row r="1" spans="1:28" x14ac:dyDescent="0.3">
      <c r="A1" s="6"/>
      <c r="B1" t="s">
        <v>26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3">
      <c r="A2" s="16" t="s">
        <v>12</v>
      </c>
      <c r="B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3">
      <c r="A3"/>
      <c r="B3">
        <v>16</v>
      </c>
      <c r="C3">
        <v>15.61999999999999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3">
      <c r="A4"/>
      <c r="B4">
        <v>10</v>
      </c>
      <c r="C4">
        <v>14.875833333333333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/>
      <c r="B5">
        <v>14</v>
      </c>
      <c r="C5">
        <v>14.81066666666667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/>
      <c r="B6">
        <v>11</v>
      </c>
      <c r="C6">
        <v>14.717166666666664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3">
      <c r="A7"/>
      <c r="B7">
        <v>10</v>
      </c>
      <c r="C7">
        <v>12.793666666666663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3">
      <c r="A8"/>
      <c r="B8">
        <v>12</v>
      </c>
      <c r="C8">
        <v>12.558666666666671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3">
      <c r="A9"/>
      <c r="B9">
        <v>13</v>
      </c>
      <c r="C9">
        <v>13.355666666666661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3">
      <c r="A10"/>
      <c r="B10">
        <v>14</v>
      </c>
      <c r="C10">
        <v>14.497833333333336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3">
      <c r="A11"/>
      <c r="B11">
        <v>12</v>
      </c>
      <c r="C11">
        <v>13.860333333333331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3">
      <c r="A12"/>
      <c r="B12">
        <v>11</v>
      </c>
      <c r="C12">
        <v>14.450833333333332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3">
      <c r="A13"/>
      <c r="B13">
        <v>11</v>
      </c>
      <c r="C13">
        <v>14.750166666666669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3">
      <c r="A14"/>
      <c r="B14">
        <v>12</v>
      </c>
      <c r="C14">
        <v>16.006440677966101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3">
      <c r="A15"/>
      <c r="B15">
        <v>16</v>
      </c>
      <c r="C15">
        <v>14.098166666666662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3">
      <c r="A16"/>
      <c r="B16">
        <v>5</v>
      </c>
      <c r="C16">
        <v>13.478666666666667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2:3" customFormat="1" x14ac:dyDescent="0.3">
      <c r="B17">
        <v>9</v>
      </c>
      <c r="C17">
        <v>10.923999999999999</v>
      </c>
    </row>
    <row r="18" spans="2:3" customFormat="1" x14ac:dyDescent="0.3">
      <c r="B18">
        <v>24</v>
      </c>
      <c r="C18">
        <v>11.040333333333335</v>
      </c>
    </row>
    <row r="19" spans="2:3" customFormat="1" x14ac:dyDescent="0.3">
      <c r="B19">
        <v>15</v>
      </c>
      <c r="C19">
        <v>12.491333333333332</v>
      </c>
    </row>
    <row r="20" spans="2:3" customFormat="1" x14ac:dyDescent="0.3">
      <c r="B20">
        <v>11</v>
      </c>
      <c r="C20">
        <v>10.508166666666664</v>
      </c>
    </row>
    <row r="21" spans="2:3" customFormat="1" x14ac:dyDescent="0.3">
      <c r="B21">
        <v>10</v>
      </c>
      <c r="C21">
        <v>12.847499999999997</v>
      </c>
    </row>
    <row r="22" spans="2:3" customFormat="1" x14ac:dyDescent="0.3">
      <c r="B22">
        <v>7</v>
      </c>
      <c r="C22">
        <v>11.204000000000006</v>
      </c>
    </row>
    <row r="23" spans="2:3" customFormat="1" x14ac:dyDescent="0.3">
      <c r="B23">
        <v>13</v>
      </c>
      <c r="C23">
        <v>11.046000000000001</v>
      </c>
    </row>
    <row r="24" spans="2:3" customFormat="1" x14ac:dyDescent="0.3">
      <c r="B24">
        <v>10</v>
      </c>
      <c r="C24">
        <v>13.26933333333333</v>
      </c>
    </row>
    <row r="25" spans="2:3" customFormat="1" x14ac:dyDescent="0.3">
      <c r="B25">
        <v>10</v>
      </c>
      <c r="C25">
        <v>12.037833333333339</v>
      </c>
    </row>
    <row r="26" spans="2:3" customFormat="1" x14ac:dyDescent="0.3">
      <c r="B26">
        <v>7</v>
      </c>
      <c r="C26">
        <v>10.869491525423728</v>
      </c>
    </row>
    <row r="27" spans="2:3" customFormat="1" x14ac:dyDescent="0.3">
      <c r="B27">
        <v>4</v>
      </c>
      <c r="C27">
        <v>10.900862068965512</v>
      </c>
    </row>
    <row r="28" spans="2:3" customFormat="1" x14ac:dyDescent="0.3">
      <c r="B28">
        <v>5</v>
      </c>
      <c r="C28">
        <v>10.325999999999992</v>
      </c>
    </row>
    <row r="29" spans="2:3" customFormat="1" x14ac:dyDescent="0.3">
      <c r="B29">
        <v>10</v>
      </c>
      <c r="C29">
        <v>9.8724999999999969</v>
      </c>
    </row>
    <row r="30" spans="2:3" customFormat="1" x14ac:dyDescent="0.3">
      <c r="B30">
        <v>10</v>
      </c>
      <c r="C30">
        <v>9.6388333333333289</v>
      </c>
    </row>
    <row r="31" spans="2:3" customFormat="1" x14ac:dyDescent="0.3">
      <c r="B31">
        <v>12</v>
      </c>
      <c r="C31">
        <v>10.255000000000001</v>
      </c>
    </row>
    <row r="32" spans="2:3" customFormat="1" x14ac:dyDescent="0.3">
      <c r="B32">
        <v>9</v>
      </c>
      <c r="C32">
        <v>9.5073333333333299</v>
      </c>
    </row>
    <row r="33" spans="2:3" customFormat="1" x14ac:dyDescent="0.3">
      <c r="B33">
        <v>7</v>
      </c>
      <c r="C33">
        <v>9.4413333333333309</v>
      </c>
    </row>
    <row r="34" spans="2:3" customFormat="1" x14ac:dyDescent="0.3">
      <c r="B34">
        <v>11</v>
      </c>
      <c r="C34">
        <v>11.110833333333334</v>
      </c>
    </row>
    <row r="35" spans="2:3" customFormat="1" x14ac:dyDescent="0.3">
      <c r="B35">
        <v>8</v>
      </c>
      <c r="C35">
        <v>12.481333333333337</v>
      </c>
    </row>
    <row r="36" spans="2:3" customFormat="1" x14ac:dyDescent="0.3">
      <c r="B36">
        <v>10</v>
      </c>
      <c r="C36">
        <v>13.961500000000003</v>
      </c>
    </row>
    <row r="37" spans="2:3" customFormat="1" x14ac:dyDescent="0.3">
      <c r="B37">
        <v>11</v>
      </c>
      <c r="C37">
        <v>13.282666666666666</v>
      </c>
    </row>
    <row r="38" spans="2:3" customFormat="1" x14ac:dyDescent="0.3">
      <c r="B38">
        <v>9</v>
      </c>
      <c r="C38">
        <v>12.998333333333331</v>
      </c>
    </row>
    <row r="39" spans="2:3" customFormat="1" x14ac:dyDescent="0.3">
      <c r="B39">
        <v>10</v>
      </c>
      <c r="C39">
        <v>15.593500000000008</v>
      </c>
    </row>
    <row r="40" spans="2:3" customFormat="1" x14ac:dyDescent="0.3">
      <c r="B40">
        <v>12</v>
      </c>
      <c r="C40">
        <v>14.444166666666671</v>
      </c>
    </row>
    <row r="41" spans="2:3" customFormat="1" x14ac:dyDescent="0.3">
      <c r="B41">
        <v>11</v>
      </c>
      <c r="C41">
        <v>11.449830508474573</v>
      </c>
    </row>
    <row r="42" spans="2:3" customFormat="1" x14ac:dyDescent="0.3">
      <c r="B42">
        <v>10</v>
      </c>
      <c r="C42">
        <v>10.281500000000001</v>
      </c>
    </row>
    <row r="43" spans="2:3" customFormat="1" x14ac:dyDescent="0.3">
      <c r="B43">
        <v>10</v>
      </c>
      <c r="C43">
        <v>12.803666666666668</v>
      </c>
    </row>
    <row r="44" spans="2:3" customFormat="1" x14ac:dyDescent="0.3">
      <c r="B44">
        <v>12</v>
      </c>
      <c r="C44">
        <v>13.055000000000001</v>
      </c>
    </row>
    <row r="45" spans="2:3" customFormat="1" x14ac:dyDescent="0.3">
      <c r="B45">
        <v>11</v>
      </c>
      <c r="C45">
        <v>11.15733333333333</v>
      </c>
    </row>
    <row r="46" spans="2:3" customFormat="1" x14ac:dyDescent="0.3">
      <c r="B46">
        <v>10</v>
      </c>
      <c r="C46">
        <v>12.23133333333333</v>
      </c>
    </row>
    <row r="47" spans="2:3" customFormat="1" x14ac:dyDescent="0.3">
      <c r="B47">
        <v>11</v>
      </c>
      <c r="C47">
        <v>11.068166666666668</v>
      </c>
    </row>
    <row r="48" spans="2:3" customFormat="1" x14ac:dyDescent="0.3">
      <c r="B48">
        <v>9</v>
      </c>
      <c r="C48">
        <v>10.984666666666667</v>
      </c>
    </row>
    <row r="49" spans="2:3" customFormat="1" x14ac:dyDescent="0.3">
      <c r="B49">
        <v>6</v>
      </c>
      <c r="C49">
        <v>8.6474999999999991</v>
      </c>
    </row>
    <row r="50" spans="2:3" customFormat="1" x14ac:dyDescent="0.3">
      <c r="B50">
        <v>12</v>
      </c>
      <c r="C50">
        <v>9.4172881355932176</v>
      </c>
    </row>
    <row r="51" spans="2:3" customFormat="1" x14ac:dyDescent="0.3">
      <c r="B51">
        <v>8</v>
      </c>
      <c r="C51">
        <v>8.2633898305084728</v>
      </c>
    </row>
    <row r="52" spans="2:3" customFormat="1" x14ac:dyDescent="0.3">
      <c r="B52">
        <v>9</v>
      </c>
      <c r="C52">
        <v>8.6681666666666679</v>
      </c>
    </row>
    <row r="53" spans="2:3" customFormat="1" x14ac:dyDescent="0.3">
      <c r="B53">
        <v>9</v>
      </c>
      <c r="C53">
        <v>8.7558333333333351</v>
      </c>
    </row>
    <row r="54" spans="2:3" customFormat="1" x14ac:dyDescent="0.3">
      <c r="B54">
        <v>6</v>
      </c>
      <c r="C54">
        <v>8.0808333333333344</v>
      </c>
    </row>
    <row r="55" spans="2:3" customFormat="1" x14ac:dyDescent="0.3">
      <c r="B55">
        <v>5</v>
      </c>
      <c r="C55">
        <v>8.1166666666666671</v>
      </c>
    </row>
    <row r="56" spans="2:3" customFormat="1" x14ac:dyDescent="0.3">
      <c r="B56">
        <v>5</v>
      </c>
      <c r="C56">
        <v>8.468499999999997</v>
      </c>
    </row>
    <row r="57" spans="2:3" customFormat="1" x14ac:dyDescent="0.3">
      <c r="B57">
        <v>7</v>
      </c>
      <c r="C57">
        <v>9.3724999999999987</v>
      </c>
    </row>
    <row r="58" spans="2:3" customFormat="1" x14ac:dyDescent="0.3">
      <c r="B58">
        <v>6</v>
      </c>
      <c r="C58">
        <v>10.173666666666669</v>
      </c>
    </row>
    <row r="59" spans="2:3" customFormat="1" x14ac:dyDescent="0.3">
      <c r="B59">
        <v>7</v>
      </c>
      <c r="C59">
        <v>11.308166666666667</v>
      </c>
    </row>
    <row r="60" spans="2:3" customFormat="1" x14ac:dyDescent="0.3">
      <c r="B60">
        <v>7</v>
      </c>
      <c r="C60">
        <v>13.512</v>
      </c>
    </row>
    <row r="61" spans="2:3" customFormat="1" x14ac:dyDescent="0.3">
      <c r="B61">
        <v>9</v>
      </c>
      <c r="C61">
        <v>14.217796610169488</v>
      </c>
    </row>
    <row r="62" spans="2:3" customFormat="1" x14ac:dyDescent="0.3">
      <c r="B62">
        <v>11</v>
      </c>
      <c r="C62">
        <v>15.917833333333338</v>
      </c>
    </row>
    <row r="63" spans="2:3" customFormat="1" x14ac:dyDescent="0.3">
      <c r="B63">
        <v>11</v>
      </c>
      <c r="C63">
        <v>16.336333333333336</v>
      </c>
    </row>
    <row r="64" spans="2:3" customFormat="1" x14ac:dyDescent="0.3">
      <c r="B64">
        <v>18</v>
      </c>
      <c r="C64">
        <v>18.113666666666667</v>
      </c>
    </row>
    <row r="65" spans="2:4" customFormat="1" x14ac:dyDescent="0.3">
      <c r="B65">
        <v>19</v>
      </c>
      <c r="C65">
        <v>16.700166666666664</v>
      </c>
    </row>
    <row r="66" spans="2:4" customFormat="1" x14ac:dyDescent="0.3">
      <c r="C66">
        <v>9.5148333333333319</v>
      </c>
    </row>
    <row r="67" spans="2:4" customFormat="1" x14ac:dyDescent="0.3">
      <c r="B67">
        <v>8</v>
      </c>
      <c r="C67">
        <v>8.2733333333333334</v>
      </c>
    </row>
    <row r="68" spans="2:4" customFormat="1" x14ac:dyDescent="0.3">
      <c r="B68">
        <v>6</v>
      </c>
    </row>
    <row r="69" spans="2:4" customFormat="1" x14ac:dyDescent="0.3">
      <c r="B69">
        <v>7</v>
      </c>
      <c r="D69" s="5"/>
    </row>
    <row r="70" spans="2:4" customFormat="1" x14ac:dyDescent="0.3">
      <c r="B70">
        <v>7</v>
      </c>
      <c r="D70" s="5"/>
    </row>
    <row r="71" spans="2:4" customFormat="1" x14ac:dyDescent="0.3">
      <c r="B71">
        <v>9</v>
      </c>
      <c r="D71" s="5"/>
    </row>
    <row r="72" spans="2:4" customFormat="1" x14ac:dyDescent="0.3">
      <c r="B72">
        <v>8</v>
      </c>
      <c r="D72" s="5"/>
    </row>
    <row r="73" spans="2:4" customFormat="1" x14ac:dyDescent="0.3">
      <c r="B73">
        <v>11</v>
      </c>
      <c r="D73" s="5"/>
    </row>
    <row r="74" spans="2:4" customFormat="1" x14ac:dyDescent="0.3">
      <c r="B74">
        <v>10</v>
      </c>
      <c r="D74" s="5"/>
    </row>
    <row r="75" spans="2:4" customFormat="1" x14ac:dyDescent="0.3">
      <c r="D75" s="5"/>
    </row>
    <row r="76" spans="2:4" customFormat="1" x14ac:dyDescent="0.3">
      <c r="D76" s="5"/>
    </row>
    <row r="77" spans="2:4" customFormat="1" x14ac:dyDescent="0.3">
      <c r="D77" s="5"/>
    </row>
    <row r="78" spans="2:4" customFormat="1" x14ac:dyDescent="0.3">
      <c r="D78" s="5"/>
    </row>
    <row r="79" spans="2:4" customFormat="1" x14ac:dyDescent="0.3">
      <c r="D79" s="5"/>
    </row>
    <row r="80" spans="2:4" customFormat="1" x14ac:dyDescent="0.3">
      <c r="D80" s="5"/>
    </row>
    <row r="81" spans="4:4" customFormat="1" x14ac:dyDescent="0.3">
      <c r="D81" s="5"/>
    </row>
    <row r="82" spans="4:4" customFormat="1" x14ac:dyDescent="0.3">
      <c r="D82" s="5"/>
    </row>
    <row r="83" spans="4:4" customFormat="1" x14ac:dyDescent="0.3">
      <c r="D83" s="5"/>
    </row>
    <row r="84" spans="4:4" customFormat="1" x14ac:dyDescent="0.3">
      <c r="D84" s="5"/>
    </row>
    <row r="85" spans="4:4" customFormat="1" x14ac:dyDescent="0.3">
      <c r="D85" s="5"/>
    </row>
    <row r="86" spans="4:4" customFormat="1" x14ac:dyDescent="0.3">
      <c r="D86" s="5"/>
    </row>
    <row r="87" spans="4:4" customFormat="1" x14ac:dyDescent="0.3">
      <c r="D87" s="5"/>
    </row>
    <row r="88" spans="4:4" customFormat="1" x14ac:dyDescent="0.3">
      <c r="D88" s="5"/>
    </row>
    <row r="89" spans="4:4" customFormat="1" x14ac:dyDescent="0.3">
      <c r="D89" s="5"/>
    </row>
    <row r="90" spans="4:4" customFormat="1" x14ac:dyDescent="0.3">
      <c r="D90" s="5"/>
    </row>
    <row r="91" spans="4:4" customFormat="1" x14ac:dyDescent="0.3">
      <c r="D91" s="5"/>
    </row>
    <row r="92" spans="4:4" customFormat="1" x14ac:dyDescent="0.3">
      <c r="D92" s="5"/>
    </row>
    <row r="93" spans="4:4" customFormat="1" x14ac:dyDescent="0.3">
      <c r="D93" s="5"/>
    </row>
    <row r="94" spans="4:4" customFormat="1" x14ac:dyDescent="0.3">
      <c r="D94" s="5"/>
    </row>
    <row r="95" spans="4:4" customFormat="1" x14ac:dyDescent="0.3">
      <c r="D95" s="5"/>
    </row>
    <row r="96" spans="4:4" customFormat="1" x14ac:dyDescent="0.3">
      <c r="D96" s="5"/>
    </row>
    <row r="97" spans="2:4" customFormat="1" x14ac:dyDescent="0.3">
      <c r="B97">
        <v>11</v>
      </c>
      <c r="C97">
        <v>14.947894736842107</v>
      </c>
      <c r="D97" s="5"/>
    </row>
    <row r="98" spans="2:4" customFormat="1" x14ac:dyDescent="0.3">
      <c r="B98">
        <v>13</v>
      </c>
      <c r="C98">
        <v>15.573559322033905</v>
      </c>
      <c r="D98" s="5"/>
    </row>
    <row r="99" spans="2:4" customFormat="1" x14ac:dyDescent="0.3">
      <c r="B99">
        <v>12</v>
      </c>
      <c r="C99">
        <v>14.066440677966105</v>
      </c>
      <c r="D99" s="5"/>
    </row>
    <row r="100" spans="2:4" customFormat="1" x14ac:dyDescent="0.3">
      <c r="B100">
        <v>12</v>
      </c>
      <c r="C100">
        <v>12.651166666666661</v>
      </c>
      <c r="D100" s="5"/>
    </row>
    <row r="101" spans="2:4" customFormat="1" x14ac:dyDescent="0.3">
      <c r="B101">
        <v>9</v>
      </c>
      <c r="C101">
        <v>16.918166666666661</v>
      </c>
      <c r="D101" s="5"/>
    </row>
    <row r="102" spans="2:4" customFormat="1" x14ac:dyDescent="0.3">
      <c r="B102">
        <v>13</v>
      </c>
      <c r="C102">
        <v>15.058000000000003</v>
      </c>
      <c r="D102" s="5"/>
    </row>
    <row r="103" spans="2:4" customFormat="1" x14ac:dyDescent="0.3">
      <c r="B103">
        <v>11</v>
      </c>
      <c r="C103">
        <v>11.730333333333331</v>
      </c>
      <c r="D103" s="5"/>
    </row>
    <row r="104" spans="2:4" customFormat="1" x14ac:dyDescent="0.3">
      <c r="B104">
        <v>11</v>
      </c>
      <c r="C104">
        <v>9.3976666666666677</v>
      </c>
      <c r="D104" s="5"/>
    </row>
    <row r="105" spans="2:4" customFormat="1" x14ac:dyDescent="0.3">
      <c r="B105">
        <v>8</v>
      </c>
      <c r="C105">
        <v>8.9373333333333331</v>
      </c>
      <c r="D105" s="5"/>
    </row>
    <row r="106" spans="2:4" customFormat="1" x14ac:dyDescent="0.3">
      <c r="B106">
        <v>8</v>
      </c>
      <c r="C106">
        <v>9.3921666666666663</v>
      </c>
      <c r="D106" s="5"/>
    </row>
    <row r="107" spans="2:4" customFormat="1" x14ac:dyDescent="0.3">
      <c r="B107">
        <v>6</v>
      </c>
      <c r="C107">
        <v>10.210000000000004</v>
      </c>
      <c r="D107" s="5"/>
    </row>
    <row r="108" spans="2:4" customFormat="1" x14ac:dyDescent="0.3">
      <c r="B108">
        <v>5</v>
      </c>
      <c r="C108">
        <v>13.434999999999995</v>
      </c>
      <c r="D108" s="5"/>
    </row>
    <row r="109" spans="2:4" customFormat="1" x14ac:dyDescent="0.3">
      <c r="B109">
        <v>14</v>
      </c>
      <c r="C109">
        <v>15.33716666666667</v>
      </c>
      <c r="D109" s="5"/>
    </row>
    <row r="110" spans="2:4" customFormat="1" x14ac:dyDescent="0.3">
      <c r="B110">
        <v>20</v>
      </c>
      <c r="C110">
        <v>15.982000000000006</v>
      </c>
      <c r="D110" s="5"/>
    </row>
    <row r="111" spans="2:4" customFormat="1" x14ac:dyDescent="0.3">
      <c r="B111">
        <v>8</v>
      </c>
      <c r="C111">
        <v>18.4442372881356</v>
      </c>
      <c r="D111" s="5"/>
    </row>
    <row r="112" spans="2:4" customFormat="1" x14ac:dyDescent="0.3">
      <c r="B112">
        <v>14</v>
      </c>
      <c r="C112">
        <v>21.11933333333333</v>
      </c>
      <c r="D112" s="5"/>
    </row>
    <row r="113" spans="2:4" customFormat="1" x14ac:dyDescent="0.3">
      <c r="B113">
        <v>19</v>
      </c>
      <c r="C113">
        <v>19.398833333333332</v>
      </c>
      <c r="D113" s="5"/>
    </row>
    <row r="114" spans="2:4" customFormat="1" x14ac:dyDescent="0.3">
      <c r="B114">
        <v>18</v>
      </c>
      <c r="C114">
        <v>23.728166666666674</v>
      </c>
      <c r="D114" s="5"/>
    </row>
    <row r="115" spans="2:4" customFormat="1" x14ac:dyDescent="0.3">
      <c r="B115">
        <v>30</v>
      </c>
      <c r="C115">
        <v>23.943166666666677</v>
      </c>
      <c r="D115" s="5"/>
    </row>
    <row r="116" spans="2:4" customFormat="1" x14ac:dyDescent="0.3">
      <c r="B116">
        <v>28</v>
      </c>
      <c r="C116">
        <v>23.344000000000001</v>
      </c>
      <c r="D116" s="5"/>
    </row>
    <row r="117" spans="2:4" customFormat="1" x14ac:dyDescent="0.3">
      <c r="B117">
        <v>26</v>
      </c>
      <c r="C117">
        <v>16.411833333333341</v>
      </c>
      <c r="D117" s="5"/>
    </row>
    <row r="118" spans="2:4" customFormat="1" x14ac:dyDescent="0.3">
      <c r="B118">
        <v>17</v>
      </c>
      <c r="C118">
        <v>8.2594999999999992</v>
      </c>
      <c r="D118" s="5"/>
    </row>
    <row r="119" spans="2:4" customFormat="1" x14ac:dyDescent="0.3">
      <c r="B119">
        <v>6</v>
      </c>
      <c r="C119">
        <v>6.1754999999999987</v>
      </c>
      <c r="D119" s="5"/>
    </row>
    <row r="120" spans="2:4" customFormat="1" x14ac:dyDescent="0.3">
      <c r="B120">
        <v>6</v>
      </c>
      <c r="C120">
        <v>6.5751666666666644</v>
      </c>
      <c r="D120" s="5"/>
    </row>
    <row r="121" spans="2:4" customFormat="1" x14ac:dyDescent="0.3">
      <c r="B121">
        <v>3</v>
      </c>
      <c r="C121">
        <v>8.5490000000000013</v>
      </c>
      <c r="D121" s="5"/>
    </row>
    <row r="122" spans="2:4" customFormat="1" x14ac:dyDescent="0.3">
      <c r="B122">
        <v>4</v>
      </c>
      <c r="C122">
        <v>8.42</v>
      </c>
      <c r="D122" s="5"/>
    </row>
    <row r="123" spans="2:4" customFormat="1" x14ac:dyDescent="0.3">
      <c r="B123">
        <v>7</v>
      </c>
      <c r="C123">
        <v>10.171525423728818</v>
      </c>
      <c r="D123" s="5"/>
    </row>
    <row r="124" spans="2:4" customFormat="1" x14ac:dyDescent="0.3">
      <c r="B124">
        <v>6</v>
      </c>
      <c r="C124">
        <v>8.6884999999999977</v>
      </c>
      <c r="D124" s="5"/>
    </row>
    <row r="125" spans="2:4" customFormat="1" x14ac:dyDescent="0.3">
      <c r="B125">
        <v>7</v>
      </c>
      <c r="C125">
        <v>9.0276666666666632</v>
      </c>
      <c r="D125" s="5"/>
    </row>
    <row r="126" spans="2:4" customFormat="1" x14ac:dyDescent="0.3">
      <c r="B126">
        <v>4</v>
      </c>
      <c r="C126">
        <v>9.3393333333333359</v>
      </c>
      <c r="D126" s="5"/>
    </row>
    <row r="127" spans="2:4" customFormat="1" x14ac:dyDescent="0.3">
      <c r="B127">
        <v>4</v>
      </c>
      <c r="C127">
        <v>9.9234999999999989</v>
      </c>
      <c r="D127" s="5"/>
    </row>
    <row r="128" spans="2:4" customFormat="1" x14ac:dyDescent="0.3">
      <c r="B128">
        <v>9</v>
      </c>
      <c r="C128">
        <v>9.0516666666666641</v>
      </c>
      <c r="D128" s="5"/>
    </row>
    <row r="129" spans="2:4" customFormat="1" x14ac:dyDescent="0.3">
      <c r="B129">
        <v>10</v>
      </c>
      <c r="C129">
        <v>9.0248333333333353</v>
      </c>
      <c r="D129" s="5"/>
    </row>
    <row r="130" spans="2:4" customFormat="1" x14ac:dyDescent="0.3">
      <c r="B130">
        <v>7</v>
      </c>
      <c r="C130">
        <v>8.7360000000000007</v>
      </c>
      <c r="D130" s="5"/>
    </row>
    <row r="131" spans="2:4" customFormat="1" x14ac:dyDescent="0.3">
      <c r="B131">
        <v>7</v>
      </c>
      <c r="C131">
        <v>9.6705000000000005</v>
      </c>
      <c r="D131" s="5"/>
    </row>
    <row r="132" spans="2:4" customFormat="1" x14ac:dyDescent="0.3">
      <c r="B132">
        <v>4</v>
      </c>
      <c r="C132">
        <v>10.247647058823532</v>
      </c>
      <c r="D132" s="5"/>
    </row>
    <row r="133" spans="2:4" customFormat="1" x14ac:dyDescent="0.3">
      <c r="B133">
        <v>0</v>
      </c>
      <c r="C133">
        <v>10.589666666666666</v>
      </c>
      <c r="D133" s="5"/>
    </row>
    <row r="134" spans="2:4" customFormat="1" x14ac:dyDescent="0.3">
      <c r="B134">
        <v>0</v>
      </c>
      <c r="C134">
        <v>10.993666666666662</v>
      </c>
      <c r="D134" s="5"/>
    </row>
    <row r="135" spans="2:4" customFormat="1" x14ac:dyDescent="0.3">
      <c r="B135">
        <v>10</v>
      </c>
      <c r="C135">
        <v>11.753833333333329</v>
      </c>
      <c r="D135" s="5"/>
    </row>
    <row r="136" spans="2:4" customFormat="1" x14ac:dyDescent="0.3">
      <c r="B136">
        <v>8</v>
      </c>
      <c r="C136">
        <v>12.048499999999995</v>
      </c>
      <c r="D136" s="5"/>
    </row>
    <row r="137" spans="2:4" customFormat="1" x14ac:dyDescent="0.3">
      <c r="B137">
        <v>9</v>
      </c>
      <c r="C137">
        <v>12.862666666666673</v>
      </c>
      <c r="D137" s="5"/>
    </row>
    <row r="138" spans="2:4" customFormat="1" x14ac:dyDescent="0.3">
      <c r="B138">
        <v>5</v>
      </c>
      <c r="C138">
        <v>11.874166666666666</v>
      </c>
      <c r="D138" s="5"/>
    </row>
    <row r="139" spans="2:4" customFormat="1" x14ac:dyDescent="0.3">
      <c r="B139">
        <v>3</v>
      </c>
      <c r="C139">
        <v>9.9135000000000009</v>
      </c>
      <c r="D139" s="5"/>
    </row>
    <row r="140" spans="2:4" customFormat="1" x14ac:dyDescent="0.3">
      <c r="B140">
        <v>4</v>
      </c>
      <c r="C140">
        <v>9.4908333333333346</v>
      </c>
      <c r="D140" s="5"/>
    </row>
    <row r="141" spans="2:4" customFormat="1" x14ac:dyDescent="0.3">
      <c r="B141">
        <v>11</v>
      </c>
      <c r="C141">
        <v>11.002499999999998</v>
      </c>
      <c r="D141" s="5"/>
    </row>
    <row r="142" spans="2:4" customFormat="1" x14ac:dyDescent="0.3">
      <c r="B142">
        <v>12</v>
      </c>
      <c r="C142">
        <v>12.428166666666666</v>
      </c>
      <c r="D142" s="5"/>
    </row>
    <row r="143" spans="2:4" customFormat="1" x14ac:dyDescent="0.3">
      <c r="B143">
        <v>10</v>
      </c>
      <c r="C143">
        <v>11.700500000000003</v>
      </c>
      <c r="D143" s="5"/>
    </row>
    <row r="144" spans="2:4" customFormat="1" x14ac:dyDescent="0.3">
      <c r="B144">
        <v>9</v>
      </c>
      <c r="C144">
        <v>10.211500000000001</v>
      </c>
      <c r="D144" s="5"/>
    </row>
    <row r="145" spans="2:4" customFormat="1" x14ac:dyDescent="0.3">
      <c r="B145">
        <v>10</v>
      </c>
      <c r="C145">
        <v>12.777500000000003</v>
      </c>
      <c r="D145" s="5"/>
    </row>
    <row r="146" spans="2:4" customFormat="1" x14ac:dyDescent="0.3">
      <c r="B146">
        <v>14</v>
      </c>
      <c r="C146">
        <v>14.761525423728814</v>
      </c>
      <c r="D146" s="5"/>
    </row>
    <row r="147" spans="2:4" customFormat="1" x14ac:dyDescent="0.3">
      <c r="B147">
        <v>14</v>
      </c>
      <c r="C147">
        <v>14.967288135593217</v>
      </c>
      <c r="D147" s="5"/>
    </row>
    <row r="148" spans="2:4" customFormat="1" x14ac:dyDescent="0.3">
      <c r="B148">
        <v>13</v>
      </c>
      <c r="C148">
        <v>15.550833333333332</v>
      </c>
      <c r="D148" s="5"/>
    </row>
    <row r="149" spans="2:4" customFormat="1" x14ac:dyDescent="0.3">
      <c r="B149">
        <v>16</v>
      </c>
      <c r="C149">
        <v>15.489482758620694</v>
      </c>
      <c r="D149" s="5"/>
    </row>
    <row r="150" spans="2:4" customFormat="1" x14ac:dyDescent="0.3">
      <c r="B150">
        <v>11</v>
      </c>
      <c r="C150">
        <v>16.323666666666671</v>
      </c>
      <c r="D150" s="5"/>
    </row>
    <row r="151" spans="2:4" customFormat="1" x14ac:dyDescent="0.3">
      <c r="B151">
        <v>9</v>
      </c>
      <c r="C151">
        <v>16.788166666666665</v>
      </c>
      <c r="D151" s="5"/>
    </row>
    <row r="152" spans="2:4" customFormat="1" x14ac:dyDescent="0.3">
      <c r="B152">
        <v>15</v>
      </c>
      <c r="C152">
        <v>18.610833333333339</v>
      </c>
      <c r="D152" s="5"/>
    </row>
    <row r="153" spans="2:4" customFormat="1" x14ac:dyDescent="0.3">
      <c r="B153">
        <v>17</v>
      </c>
      <c r="C153">
        <v>17.091666666666661</v>
      </c>
      <c r="D153" s="5"/>
    </row>
    <row r="154" spans="2:4" customFormat="1" x14ac:dyDescent="0.3">
      <c r="B154">
        <v>17</v>
      </c>
      <c r="C154">
        <v>14.055166666666675</v>
      </c>
      <c r="D154" s="5"/>
    </row>
    <row r="155" spans="2:4" customFormat="1" x14ac:dyDescent="0.3">
      <c r="B155">
        <v>12</v>
      </c>
      <c r="C155">
        <v>14.291000000000004</v>
      </c>
      <c r="D155" s="5"/>
    </row>
    <row r="156" spans="2:4" customFormat="1" x14ac:dyDescent="0.3">
      <c r="B156">
        <v>12</v>
      </c>
      <c r="C156">
        <v>17.183666666666667</v>
      </c>
      <c r="D156" s="5"/>
    </row>
    <row r="157" spans="2:4" customFormat="1" x14ac:dyDescent="0.3">
      <c r="B157">
        <v>16</v>
      </c>
      <c r="C157">
        <v>22.137833333333333</v>
      </c>
      <c r="D157" s="5"/>
    </row>
    <row r="158" spans="2:4" customFormat="1" x14ac:dyDescent="0.3">
      <c r="B158">
        <v>18</v>
      </c>
      <c r="C158">
        <v>29.182962962962961</v>
      </c>
      <c r="D158" s="5"/>
    </row>
    <row r="159" spans="2:4" customFormat="1" x14ac:dyDescent="0.3">
      <c r="B159">
        <v>39</v>
      </c>
      <c r="C159">
        <v>29.889499999999998</v>
      </c>
      <c r="D159" s="5"/>
    </row>
    <row r="160" spans="2:4" customFormat="1" x14ac:dyDescent="0.3">
      <c r="B160">
        <v>37</v>
      </c>
      <c r="C160">
        <v>26.867500000000007</v>
      </c>
      <c r="D160" s="5"/>
    </row>
    <row r="161" spans="2:5" customFormat="1" x14ac:dyDescent="0.3">
      <c r="B161">
        <v>37</v>
      </c>
      <c r="C161">
        <v>16.474166666666672</v>
      </c>
      <c r="D161" s="5"/>
    </row>
    <row r="162" spans="2:5" customFormat="1" x14ac:dyDescent="0.3">
      <c r="B162">
        <v>19</v>
      </c>
      <c r="C162">
        <v>14.854333333333333</v>
      </c>
      <c r="D162" s="5"/>
    </row>
    <row r="163" spans="2:5" customFormat="1" x14ac:dyDescent="0.3">
      <c r="B163">
        <v>12</v>
      </c>
      <c r="C163">
        <v>13.673166666666665</v>
      </c>
      <c r="D163" s="5"/>
    </row>
    <row r="164" spans="2:5" customFormat="1" x14ac:dyDescent="0.3">
      <c r="B164">
        <v>10</v>
      </c>
      <c r="C164">
        <v>14.326333333333338</v>
      </c>
      <c r="D164" s="5"/>
    </row>
    <row r="165" spans="2:5" customFormat="1" x14ac:dyDescent="0.3">
      <c r="B165">
        <v>13</v>
      </c>
      <c r="C165">
        <v>14.64433333333333</v>
      </c>
      <c r="D165" s="5"/>
      <c r="E165" s="5"/>
    </row>
    <row r="166" spans="2:5" customFormat="1" x14ac:dyDescent="0.3">
      <c r="B166">
        <v>9</v>
      </c>
      <c r="C166">
        <v>15.101499999999998</v>
      </c>
      <c r="D166" s="5"/>
      <c r="E166" s="5"/>
    </row>
    <row r="167" spans="2:5" customFormat="1" x14ac:dyDescent="0.3">
      <c r="B167">
        <v>10</v>
      </c>
      <c r="C167">
        <v>15.469666666666665</v>
      </c>
      <c r="D167" s="5"/>
      <c r="E167" s="5"/>
    </row>
    <row r="168" spans="2:5" customFormat="1" x14ac:dyDescent="0.3">
      <c r="B168">
        <v>12</v>
      </c>
      <c r="C168">
        <v>18.704333333333331</v>
      </c>
      <c r="D168" s="5"/>
      <c r="E168" s="5"/>
    </row>
    <row r="169" spans="2:5" customFormat="1" x14ac:dyDescent="0.3">
      <c r="B169">
        <v>21</v>
      </c>
      <c r="C169">
        <v>20.781833333333331</v>
      </c>
      <c r="D169" s="5"/>
      <c r="E169" s="5"/>
    </row>
    <row r="170" spans="2:5" customFormat="1" x14ac:dyDescent="0.3">
      <c r="B170">
        <v>22</v>
      </c>
      <c r="C170">
        <v>20.553559322033898</v>
      </c>
      <c r="D170" s="5"/>
      <c r="E170" s="5"/>
    </row>
    <row r="171" spans="2:5" customFormat="1" x14ac:dyDescent="0.3">
      <c r="B171">
        <v>20</v>
      </c>
      <c r="C171">
        <v>21.475762711864409</v>
      </c>
      <c r="D171" s="5"/>
      <c r="E171" s="5"/>
    </row>
    <row r="172" spans="2:5" customFormat="1" x14ac:dyDescent="0.3">
      <c r="B172">
        <v>22</v>
      </c>
      <c r="C172">
        <v>20.133333333333329</v>
      </c>
      <c r="D172" s="5"/>
      <c r="E172" s="5"/>
    </row>
    <row r="173" spans="2:5" customFormat="1" x14ac:dyDescent="0.3">
      <c r="B173">
        <v>17</v>
      </c>
      <c r="C173">
        <v>18.464333333333332</v>
      </c>
      <c r="D173" s="5"/>
      <c r="E173" s="5"/>
    </row>
    <row r="174" spans="2:5" customFormat="1" x14ac:dyDescent="0.3">
      <c r="B174">
        <v>20</v>
      </c>
      <c r="C174">
        <v>18.696333333333328</v>
      </c>
      <c r="D174" s="5"/>
      <c r="E174" s="5"/>
    </row>
    <row r="175" spans="2:5" customFormat="1" x14ac:dyDescent="0.3">
      <c r="B175">
        <v>19</v>
      </c>
      <c r="C175">
        <v>19.984406779661018</v>
      </c>
      <c r="D175" s="5"/>
      <c r="E175" s="5"/>
    </row>
    <row r="176" spans="2:5" customFormat="1" x14ac:dyDescent="0.3">
      <c r="B176">
        <v>20</v>
      </c>
      <c r="C176">
        <v>19.224310344827582</v>
      </c>
      <c r="D176" s="5"/>
      <c r="E176" s="5"/>
    </row>
    <row r="177" spans="2:5" customFormat="1" x14ac:dyDescent="0.3">
      <c r="B177">
        <v>20</v>
      </c>
      <c r="C177">
        <v>17.992758620689656</v>
      </c>
      <c r="D177" s="5"/>
      <c r="E177" s="5"/>
    </row>
    <row r="178" spans="2:5" customFormat="1" x14ac:dyDescent="0.3">
      <c r="B178">
        <v>20</v>
      </c>
      <c r="C178">
        <v>17.042068965517242</v>
      </c>
      <c r="D178" s="5"/>
      <c r="E178" s="5"/>
    </row>
    <row r="179" spans="2:5" customFormat="1" x14ac:dyDescent="0.3">
      <c r="B179">
        <v>17</v>
      </c>
      <c r="C179">
        <v>16.572413793103451</v>
      </c>
      <c r="D179" s="5"/>
      <c r="E179" s="5"/>
    </row>
    <row r="180" spans="2:5" customFormat="1" x14ac:dyDescent="0.3">
      <c r="C180">
        <v>17.623333333333331</v>
      </c>
      <c r="D180" s="5"/>
      <c r="E180" s="5"/>
    </row>
    <row r="181" spans="2:5" customFormat="1" x14ac:dyDescent="0.3">
      <c r="B181">
        <v>21</v>
      </c>
      <c r="C181">
        <v>16.310833333333328</v>
      </c>
      <c r="D181" s="5"/>
      <c r="E181" s="5"/>
    </row>
    <row r="182" spans="2:5" customFormat="1" x14ac:dyDescent="0.3">
      <c r="B182">
        <v>21</v>
      </c>
      <c r="C182">
        <v>14.569333333333329</v>
      </c>
      <c r="D182" s="5"/>
      <c r="E182" s="5"/>
    </row>
    <row r="183" spans="2:5" customFormat="1" x14ac:dyDescent="0.3">
      <c r="B183">
        <v>11</v>
      </c>
      <c r="C183">
        <v>13.91266666666667</v>
      </c>
      <c r="D183" s="5"/>
      <c r="E183" s="5"/>
    </row>
    <row r="184" spans="2:5" customFormat="1" x14ac:dyDescent="0.3">
      <c r="B184">
        <v>12</v>
      </c>
      <c r="C184">
        <v>15.415500000000002</v>
      </c>
      <c r="D184" s="5"/>
      <c r="E184" s="5"/>
    </row>
    <row r="185" spans="2:5" customFormat="1" x14ac:dyDescent="0.3">
      <c r="B185">
        <v>12</v>
      </c>
      <c r="C185">
        <v>14.58416666666667</v>
      </c>
      <c r="D185" s="5"/>
      <c r="E185" s="5"/>
    </row>
    <row r="186" spans="2:5" customFormat="1" x14ac:dyDescent="0.3">
      <c r="B186">
        <v>11</v>
      </c>
      <c r="C186">
        <v>14.385833333333332</v>
      </c>
      <c r="D186" s="5"/>
      <c r="E186" s="5"/>
    </row>
    <row r="187" spans="2:5" customFormat="1" x14ac:dyDescent="0.3">
      <c r="B187">
        <v>16</v>
      </c>
      <c r="C187">
        <v>13.766833333333333</v>
      </c>
      <c r="D187" s="5"/>
      <c r="E187" s="5"/>
    </row>
    <row r="188" spans="2:5" customFormat="1" x14ac:dyDescent="0.3">
      <c r="B188">
        <v>10</v>
      </c>
      <c r="C188">
        <v>14.542000000000003</v>
      </c>
      <c r="D188" s="5"/>
      <c r="E188" s="5"/>
    </row>
    <row r="189" spans="2:5" customFormat="1" x14ac:dyDescent="0.3">
      <c r="B189">
        <v>13</v>
      </c>
      <c r="C189">
        <v>18.097500000000004</v>
      </c>
      <c r="D189" s="5"/>
      <c r="E189" s="5"/>
    </row>
    <row r="190" spans="2:5" customFormat="1" x14ac:dyDescent="0.3">
      <c r="B190">
        <v>17</v>
      </c>
      <c r="C190">
        <v>18.634333333333334</v>
      </c>
      <c r="D190" s="5"/>
      <c r="E190" s="5"/>
    </row>
    <row r="191" spans="2:5" customFormat="1" x14ac:dyDescent="0.3">
      <c r="B191">
        <v>22</v>
      </c>
      <c r="C191">
        <v>17.773833333333336</v>
      </c>
      <c r="D191" s="5"/>
      <c r="E191" s="5"/>
    </row>
    <row r="192" spans="2:5" customFormat="1" x14ac:dyDescent="0.3">
      <c r="B192">
        <v>14</v>
      </c>
      <c r="C192">
        <v>17.75033333333333</v>
      </c>
      <c r="D192" s="5"/>
      <c r="E192" s="5"/>
    </row>
    <row r="193" spans="2:5" customFormat="1" x14ac:dyDescent="0.3">
      <c r="B193">
        <v>14</v>
      </c>
      <c r="C193">
        <v>16.587333333333341</v>
      </c>
      <c r="D193" s="5"/>
      <c r="E193" s="5"/>
    </row>
    <row r="194" spans="2:5" customFormat="1" x14ac:dyDescent="0.3">
      <c r="B194">
        <v>19</v>
      </c>
      <c r="C194">
        <v>16.63440677966102</v>
      </c>
      <c r="D194" s="5"/>
      <c r="E194" s="5"/>
    </row>
    <row r="195" spans="2:5" customFormat="1" x14ac:dyDescent="0.3">
      <c r="B195">
        <v>16</v>
      </c>
      <c r="C195">
        <v>17.626440677966102</v>
      </c>
      <c r="D195" s="5"/>
      <c r="E195" s="5"/>
    </row>
    <row r="196" spans="2:5" customFormat="1" x14ac:dyDescent="0.3">
      <c r="B196">
        <v>15</v>
      </c>
      <c r="C196">
        <v>18.500500000000002</v>
      </c>
      <c r="D196" s="5"/>
      <c r="E196" s="5"/>
    </row>
    <row r="197" spans="2:5" customFormat="1" x14ac:dyDescent="0.3">
      <c r="B197">
        <v>17</v>
      </c>
      <c r="C197">
        <v>18.620677966101695</v>
      </c>
      <c r="D197" s="5"/>
      <c r="E197" s="5"/>
    </row>
    <row r="198" spans="2:5" customFormat="1" x14ac:dyDescent="0.3">
      <c r="B198">
        <v>15</v>
      </c>
      <c r="C198">
        <v>18.51610169491525</v>
      </c>
      <c r="D198" s="5"/>
      <c r="E198" s="5"/>
    </row>
    <row r="199" spans="2:5" customFormat="1" x14ac:dyDescent="0.3">
      <c r="B199">
        <v>18</v>
      </c>
      <c r="C199">
        <v>19.098000000000006</v>
      </c>
      <c r="D199" s="5"/>
      <c r="E199" s="5"/>
    </row>
    <row r="200" spans="2:5" customFormat="1" x14ac:dyDescent="0.3">
      <c r="B200">
        <v>15</v>
      </c>
      <c r="C200">
        <v>17.332000000000001</v>
      </c>
      <c r="D200" s="5"/>
      <c r="E200" s="5"/>
    </row>
    <row r="201" spans="2:5" customFormat="1" x14ac:dyDescent="0.3">
      <c r="B201">
        <v>16</v>
      </c>
      <c r="C201">
        <v>17.560833333333335</v>
      </c>
      <c r="D201" s="5"/>
      <c r="E201" s="5"/>
    </row>
    <row r="202" spans="2:5" customFormat="1" x14ac:dyDescent="0.3">
      <c r="B202">
        <v>17</v>
      </c>
      <c r="C202">
        <v>18.166666666666668</v>
      </c>
      <c r="D202" s="5"/>
      <c r="E202" s="5"/>
    </row>
    <row r="203" spans="2:5" customFormat="1" x14ac:dyDescent="0.3">
      <c r="B203">
        <v>16</v>
      </c>
      <c r="C203">
        <v>20.582833333333333</v>
      </c>
      <c r="D203" s="5"/>
      <c r="E203" s="5"/>
    </row>
    <row r="204" spans="2:5" customFormat="1" x14ac:dyDescent="0.3">
      <c r="B204">
        <v>18</v>
      </c>
      <c r="C204">
        <v>19.736000000000004</v>
      </c>
      <c r="D204" s="5"/>
      <c r="E204" s="5"/>
    </row>
    <row r="205" spans="2:5" customFormat="1" x14ac:dyDescent="0.3">
      <c r="B205">
        <v>16</v>
      </c>
      <c r="C205">
        <v>20.31016666666666</v>
      </c>
      <c r="D205" s="5"/>
      <c r="E205" s="5"/>
    </row>
    <row r="206" spans="2:5" customFormat="1" x14ac:dyDescent="0.3">
      <c r="B206">
        <v>18</v>
      </c>
      <c r="C206">
        <v>20</v>
      </c>
      <c r="D206" s="5"/>
      <c r="E206" s="5"/>
    </row>
    <row r="207" spans="2:5" customFormat="1" x14ac:dyDescent="0.3">
      <c r="B207">
        <v>15</v>
      </c>
      <c r="C207">
        <v>21.085526315789473</v>
      </c>
      <c r="D207" s="5"/>
      <c r="E207" s="5"/>
    </row>
    <row r="208" spans="2:5" customFormat="1" x14ac:dyDescent="0.3">
      <c r="B208">
        <v>17</v>
      </c>
      <c r="C208">
        <v>19.121166666666657</v>
      </c>
      <c r="D208" s="5"/>
      <c r="E208" s="5"/>
    </row>
    <row r="209" spans="2:5" customFormat="1" x14ac:dyDescent="0.3">
      <c r="B209">
        <v>18</v>
      </c>
      <c r="C209">
        <v>18.098999999999997</v>
      </c>
      <c r="D209" s="5"/>
      <c r="E209" s="5"/>
    </row>
    <row r="210" spans="2:5" customFormat="1" x14ac:dyDescent="0.3">
      <c r="C210">
        <v>17.271333333333335</v>
      </c>
      <c r="D210" s="5"/>
      <c r="E210" s="5"/>
    </row>
    <row r="211" spans="2:5" customFormat="1" x14ac:dyDescent="0.3">
      <c r="B211">
        <v>12</v>
      </c>
      <c r="C211">
        <v>16.783333333333335</v>
      </c>
      <c r="D211" s="5"/>
      <c r="E211" s="5"/>
    </row>
    <row r="212" spans="2:5" customFormat="1" x14ac:dyDescent="0.3">
      <c r="B212">
        <v>16</v>
      </c>
      <c r="C212">
        <v>16.093666666666664</v>
      </c>
      <c r="D212" s="5"/>
    </row>
    <row r="213" spans="2:5" customFormat="1" x14ac:dyDescent="0.3">
      <c r="B213">
        <v>10</v>
      </c>
      <c r="C213">
        <v>16.143166666666666</v>
      </c>
      <c r="D213" s="5"/>
      <c r="E213" s="5"/>
    </row>
    <row r="214" spans="2:5" customFormat="1" x14ac:dyDescent="0.3">
      <c r="B214">
        <v>16</v>
      </c>
      <c r="C214">
        <v>14.979999999999997</v>
      </c>
      <c r="D214" s="5"/>
      <c r="E214" s="5"/>
    </row>
    <row r="215" spans="2:5" customFormat="1" x14ac:dyDescent="0.3">
      <c r="B215">
        <v>13</v>
      </c>
      <c r="C215">
        <v>15.374833333333335</v>
      </c>
      <c r="D215" s="5"/>
      <c r="E215" s="5"/>
    </row>
    <row r="216" spans="2:5" customFormat="1" x14ac:dyDescent="0.3">
      <c r="B216">
        <v>17</v>
      </c>
      <c r="C216">
        <v>15.677333333333333</v>
      </c>
      <c r="D216" s="5"/>
      <c r="E216" s="5"/>
    </row>
    <row r="217" spans="2:5" customFormat="1" x14ac:dyDescent="0.3">
      <c r="B217">
        <v>16</v>
      </c>
      <c r="C217">
        <v>20.273333333333337</v>
      </c>
      <c r="D217" s="5"/>
      <c r="E217" s="5"/>
    </row>
    <row r="218" spans="2:5" customFormat="1" x14ac:dyDescent="0.3">
      <c r="B218">
        <v>20</v>
      </c>
      <c r="C218">
        <v>23.777627118644077</v>
      </c>
      <c r="D218" s="5"/>
      <c r="E218" s="5"/>
    </row>
    <row r="219" spans="2:5" customFormat="1" x14ac:dyDescent="0.3">
      <c r="B219">
        <v>27</v>
      </c>
      <c r="C219">
        <v>19.429491525423735</v>
      </c>
      <c r="D219" s="5"/>
      <c r="E219" s="5"/>
    </row>
    <row r="220" spans="2:5" customFormat="1" x14ac:dyDescent="0.3">
      <c r="B220">
        <v>18</v>
      </c>
      <c r="C220">
        <v>22.949833333333334</v>
      </c>
      <c r="D220" s="5"/>
      <c r="E220" s="5"/>
    </row>
    <row r="221" spans="2:5" customFormat="1" x14ac:dyDescent="0.3">
      <c r="B221">
        <v>22</v>
      </c>
      <c r="C221">
        <v>24.515499999999999</v>
      </c>
      <c r="D221" s="5"/>
      <c r="E221" s="5"/>
    </row>
    <row r="222" spans="2:5" customFormat="1" x14ac:dyDescent="0.3">
      <c r="B222">
        <v>24</v>
      </c>
      <c r="C222">
        <v>23.09783333333333</v>
      </c>
      <c r="D222" s="5"/>
      <c r="E222" s="5"/>
    </row>
    <row r="223" spans="2:5" customFormat="1" x14ac:dyDescent="0.3">
      <c r="B223">
        <v>25</v>
      </c>
      <c r="C223">
        <v>19.163</v>
      </c>
      <c r="D223" s="5"/>
      <c r="E223" s="5"/>
    </row>
    <row r="224" spans="2:5" customFormat="1" x14ac:dyDescent="0.3">
      <c r="B224">
        <v>23</v>
      </c>
      <c r="C224">
        <v>16.637000000000004</v>
      </c>
      <c r="D224" s="5"/>
      <c r="E224" s="5"/>
    </row>
    <row r="225" spans="2:5" customFormat="1" x14ac:dyDescent="0.3">
      <c r="B225">
        <v>17</v>
      </c>
      <c r="C225">
        <v>16.401999999999994</v>
      </c>
      <c r="D225" s="5"/>
      <c r="E225" s="5"/>
    </row>
    <row r="226" spans="2:5" customFormat="1" x14ac:dyDescent="0.3">
      <c r="B226">
        <v>16</v>
      </c>
      <c r="C226">
        <v>18.957999999999995</v>
      </c>
      <c r="D226" s="5"/>
      <c r="E226" s="5"/>
    </row>
    <row r="227" spans="2:5" customFormat="1" x14ac:dyDescent="0.3">
      <c r="B227">
        <v>16</v>
      </c>
      <c r="C227">
        <v>18.332333333333334</v>
      </c>
      <c r="D227" s="5"/>
      <c r="E227" s="5"/>
    </row>
    <row r="228" spans="2:5" customFormat="1" x14ac:dyDescent="0.3">
      <c r="B228">
        <v>15</v>
      </c>
      <c r="C228">
        <v>16.288474576271184</v>
      </c>
      <c r="D228" s="5"/>
      <c r="E228" s="5"/>
    </row>
    <row r="229" spans="2:5" customFormat="1" x14ac:dyDescent="0.3">
      <c r="B229">
        <v>19</v>
      </c>
      <c r="C229">
        <v>15.936333333333334</v>
      </c>
      <c r="D229" s="5"/>
      <c r="E229" s="5"/>
    </row>
    <row r="230" spans="2:5" customFormat="1" x14ac:dyDescent="0.3">
      <c r="B230">
        <v>8</v>
      </c>
      <c r="C230">
        <v>16.997000000000003</v>
      </c>
      <c r="D230" s="5"/>
      <c r="E230" s="5"/>
    </row>
    <row r="231" spans="2:5" customFormat="1" x14ac:dyDescent="0.3">
      <c r="B231">
        <v>9</v>
      </c>
      <c r="C231">
        <v>19.28383333333333</v>
      </c>
      <c r="D231" s="5"/>
      <c r="E231" s="5"/>
    </row>
    <row r="232" spans="2:5" customFormat="1" x14ac:dyDescent="0.3">
      <c r="B232">
        <v>16</v>
      </c>
      <c r="C232">
        <v>20.019333333333336</v>
      </c>
      <c r="D232" s="5"/>
      <c r="E232" s="5"/>
    </row>
    <row r="233" spans="2:5" customFormat="1" x14ac:dyDescent="0.3">
      <c r="B233">
        <v>20</v>
      </c>
      <c r="C233">
        <v>19.154333333333334</v>
      </c>
      <c r="D233" s="5"/>
      <c r="E233" s="5"/>
    </row>
    <row r="234" spans="2:5" customFormat="1" x14ac:dyDescent="0.3">
      <c r="B234">
        <v>19</v>
      </c>
      <c r="C234">
        <v>17.484166666666667</v>
      </c>
      <c r="D234" s="5"/>
    </row>
    <row r="235" spans="2:5" customFormat="1" x14ac:dyDescent="0.3">
      <c r="B235">
        <v>16</v>
      </c>
      <c r="C235">
        <v>15.9505</v>
      </c>
      <c r="D235" s="5"/>
    </row>
    <row r="236" spans="2:5" customFormat="1" x14ac:dyDescent="0.3">
      <c r="B236">
        <v>14</v>
      </c>
      <c r="C236">
        <v>16.706333333333337</v>
      </c>
      <c r="D236" s="5"/>
    </row>
    <row r="237" spans="2:5" customFormat="1" x14ac:dyDescent="0.3">
      <c r="B237">
        <v>17</v>
      </c>
      <c r="C237">
        <v>17.196551724137933</v>
      </c>
      <c r="D237" s="5"/>
    </row>
    <row r="238" spans="2:5" customFormat="1" x14ac:dyDescent="0.3">
      <c r="B238">
        <v>17</v>
      </c>
      <c r="C238">
        <v>17.404833333333332</v>
      </c>
      <c r="D238" s="5"/>
    </row>
    <row r="239" spans="2:5" customFormat="1" x14ac:dyDescent="0.3">
      <c r="B239">
        <v>13</v>
      </c>
      <c r="C239">
        <v>17.858833333333333</v>
      </c>
      <c r="D239" s="5"/>
    </row>
    <row r="240" spans="2:5" customFormat="1" x14ac:dyDescent="0.3">
      <c r="B240">
        <v>17</v>
      </c>
      <c r="C240">
        <v>19.446499999999997</v>
      </c>
      <c r="D240" s="5"/>
    </row>
    <row r="241" spans="2:4" customFormat="1" x14ac:dyDescent="0.3">
      <c r="B241">
        <v>17</v>
      </c>
      <c r="C241">
        <v>19.308474576271188</v>
      </c>
      <c r="D241" s="5"/>
    </row>
    <row r="242" spans="2:4" customFormat="1" x14ac:dyDescent="0.3">
      <c r="B242">
        <v>20</v>
      </c>
      <c r="C242">
        <v>19.977627118644069</v>
      </c>
      <c r="D242" s="5"/>
    </row>
    <row r="243" spans="2:4" customFormat="1" x14ac:dyDescent="0.3">
      <c r="B243">
        <v>18</v>
      </c>
      <c r="C243">
        <v>20.813728813559326</v>
      </c>
      <c r="D243" s="5"/>
    </row>
    <row r="244" spans="2:4" customFormat="1" x14ac:dyDescent="0.3">
      <c r="B244">
        <v>23</v>
      </c>
      <c r="C244">
        <v>22.786666666666672</v>
      </c>
      <c r="D244" s="5"/>
    </row>
    <row r="245" spans="2:4" customFormat="1" x14ac:dyDescent="0.3">
      <c r="B245">
        <v>23</v>
      </c>
      <c r="C245">
        <v>21.405666666666672</v>
      </c>
      <c r="D245" s="5"/>
    </row>
    <row r="246" spans="2:4" customFormat="1" x14ac:dyDescent="0.3">
      <c r="B246">
        <v>18</v>
      </c>
      <c r="C246">
        <v>22.035499999999999</v>
      </c>
      <c r="D246" s="5"/>
    </row>
    <row r="247" spans="2:4" customFormat="1" x14ac:dyDescent="0.3">
      <c r="B247">
        <v>24</v>
      </c>
      <c r="C247">
        <v>27.444000000000003</v>
      </c>
      <c r="D247" s="5"/>
    </row>
    <row r="248" spans="2:4" customFormat="1" x14ac:dyDescent="0.3">
      <c r="B248">
        <v>26</v>
      </c>
      <c r="C248">
        <v>25.283666666666665</v>
      </c>
      <c r="D248" s="5"/>
    </row>
    <row r="249" spans="2:4" customFormat="1" x14ac:dyDescent="0.3">
      <c r="B249">
        <v>23</v>
      </c>
      <c r="C249">
        <v>25.209666666666671</v>
      </c>
      <c r="D249" s="5"/>
    </row>
    <row r="250" spans="2:4" customFormat="1" x14ac:dyDescent="0.3">
      <c r="B250">
        <v>23</v>
      </c>
      <c r="C250">
        <v>25.003666666666675</v>
      </c>
      <c r="D250" s="5"/>
    </row>
    <row r="251" spans="2:4" customFormat="1" x14ac:dyDescent="0.3">
      <c r="B251">
        <v>26</v>
      </c>
      <c r="C251">
        <v>26.996833333333328</v>
      </c>
      <c r="D251" s="5"/>
    </row>
    <row r="252" spans="2:4" customFormat="1" x14ac:dyDescent="0.3">
      <c r="C252">
        <v>30.250677966101694</v>
      </c>
      <c r="D252" s="5"/>
    </row>
    <row r="253" spans="2:4" customFormat="1" x14ac:dyDescent="0.3">
      <c r="C253">
        <v>38.042333333333339</v>
      </c>
      <c r="D253" s="5"/>
    </row>
    <row r="254" spans="2:4" customFormat="1" x14ac:dyDescent="0.3">
      <c r="C254">
        <v>41.916166666666662</v>
      </c>
    </row>
    <row r="255" spans="2:4" customFormat="1" x14ac:dyDescent="0.3">
      <c r="C255">
        <v>49.150166666666685</v>
      </c>
      <c r="D255" s="5"/>
    </row>
    <row r="256" spans="2:4" customFormat="1" x14ac:dyDescent="0.3">
      <c r="C256">
        <v>35.456499999999991</v>
      </c>
      <c r="D256" s="5"/>
    </row>
    <row r="257" spans="2:4" customFormat="1" x14ac:dyDescent="0.3">
      <c r="B257">
        <v>43</v>
      </c>
      <c r="C257">
        <v>30.194285714285709</v>
      </c>
      <c r="D257" s="5"/>
    </row>
    <row r="258" spans="2:4" customFormat="1" x14ac:dyDescent="0.3">
      <c r="B258">
        <v>36</v>
      </c>
      <c r="C258">
        <v>18.696727272727276</v>
      </c>
      <c r="D258" s="5"/>
    </row>
    <row r="259" spans="2:4" customFormat="1" x14ac:dyDescent="0.3">
      <c r="B259">
        <v>20</v>
      </c>
      <c r="C259">
        <v>17.522033898305089</v>
      </c>
      <c r="D259" s="5"/>
    </row>
    <row r="260" spans="2:4" customFormat="1" x14ac:dyDescent="0.3">
      <c r="B260">
        <v>19</v>
      </c>
      <c r="C260">
        <v>19.519500000000001</v>
      </c>
      <c r="D260" s="5"/>
    </row>
    <row r="261" spans="2:4" customFormat="1" x14ac:dyDescent="0.3">
      <c r="B261">
        <v>19</v>
      </c>
      <c r="C261">
        <v>24.043999999999986</v>
      </c>
      <c r="D261" s="5"/>
    </row>
    <row r="262" spans="2:4" customFormat="1" x14ac:dyDescent="0.3">
      <c r="B262">
        <v>22</v>
      </c>
      <c r="C262">
        <v>21.522333333333336</v>
      </c>
      <c r="D262" s="5"/>
    </row>
    <row r="263" spans="2:4" customFormat="1" x14ac:dyDescent="0.3">
      <c r="B263">
        <v>24</v>
      </c>
      <c r="C263">
        <v>10.943333333333332</v>
      </c>
      <c r="D263" s="5"/>
    </row>
    <row r="264" spans="2:4" customFormat="1" x14ac:dyDescent="0.3">
      <c r="B264">
        <v>10</v>
      </c>
      <c r="C264">
        <v>11.053793103448276</v>
      </c>
      <c r="D264" s="5"/>
    </row>
    <row r="265" spans="2:4" customFormat="1" x14ac:dyDescent="0.3">
      <c r="B265">
        <v>10</v>
      </c>
      <c r="C265">
        <v>13.650500000000003</v>
      </c>
      <c r="D265" s="5"/>
    </row>
    <row r="266" spans="2:4" customFormat="1" x14ac:dyDescent="0.3">
      <c r="B266">
        <v>9</v>
      </c>
      <c r="C266">
        <v>12.468305084745763</v>
      </c>
      <c r="D266" s="5"/>
    </row>
    <row r="267" spans="2:4" customFormat="1" x14ac:dyDescent="0.3">
      <c r="B267">
        <v>8</v>
      </c>
      <c r="C267">
        <v>10.772033898305084</v>
      </c>
      <c r="D267" s="5"/>
    </row>
    <row r="268" spans="2:4" customFormat="1" x14ac:dyDescent="0.3">
      <c r="B268">
        <v>5</v>
      </c>
      <c r="C268">
        <v>8.7355000000000018</v>
      </c>
      <c r="D268" s="5"/>
    </row>
    <row r="269" spans="2:4" customFormat="1" x14ac:dyDescent="0.3">
      <c r="B269">
        <v>4</v>
      </c>
      <c r="C269">
        <v>8.106166666666665</v>
      </c>
      <c r="D269" s="5"/>
    </row>
    <row r="270" spans="2:4" customFormat="1" x14ac:dyDescent="0.3">
      <c r="B270">
        <v>4</v>
      </c>
      <c r="C270">
        <v>8.3448333333333338</v>
      </c>
      <c r="D270" s="5"/>
    </row>
    <row r="271" spans="2:4" customFormat="1" x14ac:dyDescent="0.3">
      <c r="B271">
        <v>8</v>
      </c>
      <c r="C271">
        <v>6.6630000000000011</v>
      </c>
      <c r="D271" s="5"/>
    </row>
    <row r="272" spans="2:4" customFormat="1" x14ac:dyDescent="0.3">
      <c r="B272">
        <v>7</v>
      </c>
      <c r="C272">
        <v>6.6119999999999983</v>
      </c>
      <c r="D272" s="5"/>
    </row>
    <row r="273" spans="2:4" customFormat="1" x14ac:dyDescent="0.3">
      <c r="B273">
        <v>4</v>
      </c>
      <c r="C273">
        <v>7.1524999999999999</v>
      </c>
      <c r="D273" s="5"/>
    </row>
    <row r="274" spans="2:4" customFormat="1" x14ac:dyDescent="0.3">
      <c r="B274">
        <v>3</v>
      </c>
      <c r="C274">
        <v>7.2168333333333345</v>
      </c>
      <c r="D274" s="5"/>
    </row>
    <row r="275" spans="2:4" customFormat="1" x14ac:dyDescent="0.3">
      <c r="B275">
        <v>8</v>
      </c>
      <c r="C275">
        <v>7.3830000000000018</v>
      </c>
      <c r="D275" s="5"/>
    </row>
    <row r="276" spans="2:4" customFormat="1" x14ac:dyDescent="0.3">
      <c r="B276">
        <v>8</v>
      </c>
      <c r="C276">
        <v>7.2461016949152555</v>
      </c>
      <c r="D276" s="5"/>
    </row>
    <row r="277" spans="2:4" customFormat="1" x14ac:dyDescent="0.3">
      <c r="B277">
        <v>9</v>
      </c>
      <c r="C277">
        <v>7.5769999999999973</v>
      </c>
      <c r="D277" s="5"/>
    </row>
    <row r="278" spans="2:4" customFormat="1" x14ac:dyDescent="0.3">
      <c r="B278">
        <v>10</v>
      </c>
      <c r="C278">
        <v>7.7696666666666649</v>
      </c>
      <c r="D278" s="5"/>
    </row>
    <row r="279" spans="2:4" customFormat="1" x14ac:dyDescent="0.3">
      <c r="B279">
        <v>7</v>
      </c>
      <c r="C279">
        <v>7.718</v>
      </c>
      <c r="D279" s="5"/>
    </row>
    <row r="280" spans="2:4" customFormat="1" x14ac:dyDescent="0.3">
      <c r="B280">
        <v>9</v>
      </c>
      <c r="C280">
        <v>8.0008333333333379</v>
      </c>
      <c r="D280" s="5"/>
    </row>
    <row r="281" spans="2:4" customFormat="1" x14ac:dyDescent="0.3">
      <c r="B281">
        <v>9</v>
      </c>
      <c r="C281">
        <v>8.1485000000000021</v>
      </c>
      <c r="D281" s="5"/>
    </row>
    <row r="282" spans="2:4" customFormat="1" x14ac:dyDescent="0.3">
      <c r="B282">
        <v>8</v>
      </c>
      <c r="C282">
        <v>7.972500000000001</v>
      </c>
      <c r="D282" s="5"/>
    </row>
    <row r="283" spans="2:4" customFormat="1" x14ac:dyDescent="0.3">
      <c r="B283">
        <v>6</v>
      </c>
      <c r="C283">
        <v>6.8786440677966105</v>
      </c>
      <c r="D283" s="5"/>
    </row>
    <row r="284" spans="2:4" customFormat="1" x14ac:dyDescent="0.3">
      <c r="B284">
        <v>6</v>
      </c>
      <c r="C284">
        <v>7.9254999999999969</v>
      </c>
      <c r="D284" s="5"/>
    </row>
    <row r="285" spans="2:4" customFormat="1" x14ac:dyDescent="0.3">
      <c r="B285">
        <v>7</v>
      </c>
      <c r="C285">
        <v>7.8005000000000004</v>
      </c>
      <c r="D285" s="5"/>
    </row>
    <row r="286" spans="2:4" customFormat="1" x14ac:dyDescent="0.3">
      <c r="B286">
        <v>4</v>
      </c>
      <c r="C286">
        <v>7.4801666666666646</v>
      </c>
      <c r="D286" s="5"/>
    </row>
    <row r="287" spans="2:4" customFormat="1" x14ac:dyDescent="0.3">
      <c r="B287">
        <v>5</v>
      </c>
      <c r="C287">
        <v>7.7303333333333288</v>
      </c>
      <c r="D287" s="5"/>
    </row>
    <row r="288" spans="2:4" customFormat="1" x14ac:dyDescent="0.3">
      <c r="B288">
        <v>8</v>
      </c>
      <c r="C288">
        <v>7.9701666666666648</v>
      </c>
      <c r="D288" s="5"/>
    </row>
    <row r="289" spans="2:4" customFormat="1" x14ac:dyDescent="0.3">
      <c r="B289">
        <v>7</v>
      </c>
      <c r="C289">
        <v>8.5739999999999963</v>
      </c>
      <c r="D289" s="5"/>
    </row>
    <row r="290" spans="2:4" customFormat="1" x14ac:dyDescent="0.3">
      <c r="B290">
        <v>9</v>
      </c>
      <c r="C290">
        <v>8.1066101694915211</v>
      </c>
      <c r="D290" s="5"/>
    </row>
    <row r="291" spans="2:4" customFormat="1" x14ac:dyDescent="0.3">
      <c r="B291">
        <v>9</v>
      </c>
      <c r="C291">
        <v>8.5672881355932216</v>
      </c>
      <c r="D291" s="5"/>
    </row>
    <row r="292" spans="2:4" customFormat="1" x14ac:dyDescent="0.3">
      <c r="B292">
        <v>7</v>
      </c>
      <c r="C292">
        <v>8.4533333333333314</v>
      </c>
      <c r="D292" s="5"/>
    </row>
    <row r="293" spans="2:4" customFormat="1" x14ac:dyDescent="0.3">
      <c r="B293">
        <v>5</v>
      </c>
      <c r="C293">
        <v>8.6470000000000002</v>
      </c>
      <c r="D293" s="5"/>
    </row>
    <row r="294" spans="2:4" customFormat="1" x14ac:dyDescent="0.3">
      <c r="B294">
        <v>5</v>
      </c>
      <c r="C294">
        <v>8.2713333333333363</v>
      </c>
      <c r="D294" s="5"/>
    </row>
    <row r="295" spans="2:4" customFormat="1" x14ac:dyDescent="0.3">
      <c r="B295">
        <v>8</v>
      </c>
      <c r="C295">
        <v>10.452881355932204</v>
      </c>
      <c r="D295" s="5"/>
    </row>
    <row r="296" spans="2:4" customFormat="1" x14ac:dyDescent="0.3">
      <c r="B296">
        <v>8</v>
      </c>
      <c r="C296">
        <v>8.2921666666666667</v>
      </c>
      <c r="D296" s="5"/>
    </row>
    <row r="297" spans="2:4" customFormat="1" x14ac:dyDescent="0.3">
      <c r="B297">
        <v>5</v>
      </c>
      <c r="C297">
        <v>6.918166666666667</v>
      </c>
      <c r="D297" s="5"/>
    </row>
    <row r="298" spans="2:4" customFormat="1" x14ac:dyDescent="0.3">
      <c r="B298">
        <v>3</v>
      </c>
      <c r="C298">
        <v>7.7161666666666662</v>
      </c>
      <c r="D298" s="5"/>
    </row>
    <row r="299" spans="2:4" customFormat="1" x14ac:dyDescent="0.3">
      <c r="B299">
        <v>3</v>
      </c>
      <c r="C299">
        <v>8.9555932203389812</v>
      </c>
      <c r="D299" s="5"/>
    </row>
    <row r="300" spans="2:4" customFormat="1" x14ac:dyDescent="0.3">
      <c r="B300">
        <v>2</v>
      </c>
      <c r="C300">
        <v>11.127999999999997</v>
      </c>
      <c r="D300" s="5"/>
    </row>
    <row r="301" spans="2:4" customFormat="1" x14ac:dyDescent="0.3">
      <c r="B301">
        <v>7</v>
      </c>
      <c r="C301">
        <v>8.6539999999999964</v>
      </c>
      <c r="D301" s="5"/>
    </row>
    <row r="302" spans="2:4" customFormat="1" x14ac:dyDescent="0.3">
      <c r="B302">
        <v>7</v>
      </c>
      <c r="C302">
        <v>6.1752542372881374</v>
      </c>
      <c r="D302" s="5"/>
    </row>
    <row r="303" spans="2:4" customFormat="1" x14ac:dyDescent="0.3">
      <c r="B303">
        <v>3</v>
      </c>
      <c r="C303">
        <v>6.7739999999999991</v>
      </c>
      <c r="D303" s="5"/>
    </row>
    <row r="304" spans="2:4" customFormat="1" x14ac:dyDescent="0.3">
      <c r="C304">
        <v>8.6980000000000004</v>
      </c>
      <c r="D304" s="5"/>
    </row>
    <row r="305" spans="2:4" customFormat="1" x14ac:dyDescent="0.3">
      <c r="B305">
        <v>7</v>
      </c>
      <c r="C305">
        <v>11.028333333333338</v>
      </c>
      <c r="D305" s="5"/>
    </row>
    <row r="306" spans="2:4" customFormat="1" x14ac:dyDescent="0.3">
      <c r="B306">
        <v>8</v>
      </c>
      <c r="C306">
        <v>11.808813559322035</v>
      </c>
      <c r="D306" s="5"/>
    </row>
    <row r="307" spans="2:4" customFormat="1" x14ac:dyDescent="0.3">
      <c r="B307">
        <v>8</v>
      </c>
      <c r="C307">
        <v>12.824067796610169</v>
      </c>
      <c r="D307" s="5"/>
    </row>
    <row r="308" spans="2:4" customFormat="1" x14ac:dyDescent="0.3">
      <c r="B308">
        <v>11</v>
      </c>
      <c r="C308">
        <v>14.581166666666663</v>
      </c>
      <c r="D308" s="5"/>
    </row>
    <row r="309" spans="2:4" customFormat="1" x14ac:dyDescent="0.3">
      <c r="B309">
        <v>10</v>
      </c>
      <c r="C309">
        <v>14.953666666666665</v>
      </c>
      <c r="D309" s="5"/>
    </row>
    <row r="310" spans="2:4" customFormat="1" x14ac:dyDescent="0.3">
      <c r="B310">
        <v>13</v>
      </c>
      <c r="C310">
        <v>14.339166666666667</v>
      </c>
      <c r="D310" s="5"/>
    </row>
    <row r="311" spans="2:4" customFormat="1" x14ac:dyDescent="0.3">
      <c r="B311">
        <v>13</v>
      </c>
      <c r="C311">
        <v>15.284500000000005</v>
      </c>
      <c r="D311" s="5"/>
    </row>
    <row r="312" spans="2:4" customFormat="1" x14ac:dyDescent="0.3">
      <c r="B312">
        <v>16</v>
      </c>
      <c r="C312">
        <v>14.333050847457629</v>
      </c>
      <c r="D312" s="5"/>
    </row>
    <row r="313" spans="2:4" customFormat="1" x14ac:dyDescent="0.3">
      <c r="B313">
        <v>14</v>
      </c>
      <c r="C313">
        <v>11.695423728813562</v>
      </c>
      <c r="D313" s="5"/>
    </row>
    <row r="314" spans="2:4" customFormat="1" x14ac:dyDescent="0.3">
      <c r="B314">
        <v>10</v>
      </c>
      <c r="C314">
        <v>13.051694915254236</v>
      </c>
      <c r="D314" s="5"/>
    </row>
    <row r="315" spans="2:4" customFormat="1" x14ac:dyDescent="0.3">
      <c r="B315">
        <v>11</v>
      </c>
      <c r="C315">
        <v>12.229830508474567</v>
      </c>
      <c r="D315" s="5"/>
    </row>
    <row r="316" spans="2:4" customFormat="1" x14ac:dyDescent="0.3">
      <c r="B316">
        <v>9</v>
      </c>
      <c r="C316">
        <v>11.116166666666665</v>
      </c>
      <c r="D316" s="5"/>
    </row>
    <row r="317" spans="2:4" customFormat="1" x14ac:dyDescent="0.3">
      <c r="B317">
        <v>7</v>
      </c>
      <c r="C317">
        <v>10.912666666666668</v>
      </c>
      <c r="D317" s="5"/>
    </row>
    <row r="318" spans="2:4" customFormat="1" x14ac:dyDescent="0.3">
      <c r="B318">
        <v>11</v>
      </c>
      <c r="C318">
        <v>10.452499999999999</v>
      </c>
      <c r="D318" s="5"/>
    </row>
    <row r="319" spans="2:4" customFormat="1" x14ac:dyDescent="0.3">
      <c r="B319">
        <v>11</v>
      </c>
      <c r="C319">
        <v>10.033898305084746</v>
      </c>
      <c r="D319" s="5"/>
    </row>
    <row r="320" spans="2:4" customFormat="1" x14ac:dyDescent="0.3">
      <c r="B320">
        <v>7</v>
      </c>
      <c r="C320">
        <v>11.6235</v>
      </c>
      <c r="D320" s="5"/>
    </row>
    <row r="321" spans="2:4" customFormat="1" x14ac:dyDescent="0.3">
      <c r="B321">
        <v>16</v>
      </c>
      <c r="C321">
        <v>11.398833333333336</v>
      </c>
      <c r="D321" s="5"/>
    </row>
    <row r="322" spans="2:4" customFormat="1" x14ac:dyDescent="0.3">
      <c r="B322">
        <v>14</v>
      </c>
      <c r="C322">
        <v>10.49116666666667</v>
      </c>
      <c r="D322" s="5"/>
    </row>
    <row r="323" spans="2:4" customFormat="1" x14ac:dyDescent="0.3">
      <c r="B323">
        <v>14</v>
      </c>
      <c r="C323">
        <v>10.991333333333333</v>
      </c>
      <c r="D323" s="5"/>
    </row>
    <row r="324" spans="2:4" customFormat="1" x14ac:dyDescent="0.3">
      <c r="B324">
        <v>12</v>
      </c>
      <c r="C324">
        <v>9.3483333333333309</v>
      </c>
      <c r="D324" s="5"/>
    </row>
    <row r="325" spans="2:4" customFormat="1" x14ac:dyDescent="0.3">
      <c r="B325">
        <v>8</v>
      </c>
      <c r="C325">
        <v>10.192500000000004</v>
      </c>
      <c r="D325" s="5"/>
    </row>
    <row r="326" spans="2:4" customFormat="1" x14ac:dyDescent="0.3">
      <c r="B326">
        <v>8</v>
      </c>
      <c r="C326">
        <v>12.366949152542373</v>
      </c>
      <c r="D326" s="5"/>
    </row>
    <row r="327" spans="2:4" customFormat="1" x14ac:dyDescent="0.3">
      <c r="B327">
        <v>11</v>
      </c>
      <c r="C327">
        <v>10.2765</v>
      </c>
      <c r="D327" s="5"/>
    </row>
    <row r="328" spans="2:4" customFormat="1" x14ac:dyDescent="0.3">
      <c r="B328">
        <v>8</v>
      </c>
      <c r="C328">
        <v>10.046500000000004</v>
      </c>
      <c r="D328" s="5"/>
    </row>
    <row r="329" spans="2:4" customFormat="1" x14ac:dyDescent="0.3">
      <c r="B329">
        <v>7</v>
      </c>
      <c r="C329">
        <v>9.8066666666666666</v>
      </c>
      <c r="D329" s="5"/>
    </row>
    <row r="330" spans="2:4" customFormat="1" x14ac:dyDescent="0.3">
      <c r="B330">
        <v>4</v>
      </c>
      <c r="C330">
        <v>9.8273333333333301</v>
      </c>
      <c r="D330" s="5"/>
    </row>
    <row r="331" spans="2:4" customFormat="1" x14ac:dyDescent="0.3">
      <c r="B331">
        <v>2</v>
      </c>
      <c r="C331">
        <v>11.284000000000002</v>
      </c>
      <c r="D331" s="5"/>
    </row>
    <row r="332" spans="2:4" customFormat="1" x14ac:dyDescent="0.3">
      <c r="B332">
        <v>8</v>
      </c>
      <c r="C332">
        <v>9.9148333333333358</v>
      </c>
      <c r="D332" s="5"/>
    </row>
    <row r="333" spans="2:4" customFormat="1" x14ac:dyDescent="0.3">
      <c r="B333">
        <v>10</v>
      </c>
      <c r="C333">
        <v>10.214833333333333</v>
      </c>
      <c r="D333" s="5"/>
    </row>
    <row r="334" spans="2:4" customFormat="1" x14ac:dyDescent="0.3">
      <c r="B334">
        <v>8</v>
      </c>
      <c r="C334">
        <v>12.296666666666665</v>
      </c>
      <c r="D334" s="5"/>
    </row>
    <row r="335" spans="2:4" customFormat="1" x14ac:dyDescent="0.3">
      <c r="B335">
        <v>9</v>
      </c>
      <c r="C335">
        <v>10.571000000000002</v>
      </c>
      <c r="D335" s="5"/>
    </row>
    <row r="336" spans="2:4" customFormat="1" x14ac:dyDescent="0.3">
      <c r="B336">
        <v>16</v>
      </c>
      <c r="C336">
        <v>10.591333333333333</v>
      </c>
      <c r="D336" s="5"/>
    </row>
    <row r="337" spans="2:4" customFormat="1" x14ac:dyDescent="0.3">
      <c r="B337">
        <v>14</v>
      </c>
      <c r="C337">
        <v>9.7788135593220353</v>
      </c>
      <c r="D337" s="5"/>
    </row>
    <row r="338" spans="2:4" customFormat="1" x14ac:dyDescent="0.3">
      <c r="B338">
        <v>9</v>
      </c>
      <c r="C338">
        <v>10.042203389830512</v>
      </c>
      <c r="D338" s="5"/>
    </row>
    <row r="339" spans="2:4" customFormat="1" x14ac:dyDescent="0.3">
      <c r="B339">
        <v>7</v>
      </c>
      <c r="C339">
        <v>10.214576271186443</v>
      </c>
      <c r="D339" s="5"/>
    </row>
    <row r="340" spans="2:4" customFormat="1" x14ac:dyDescent="0.3">
      <c r="B340">
        <v>10</v>
      </c>
      <c r="C340">
        <v>9.4360000000000017</v>
      </c>
      <c r="D340" s="5"/>
    </row>
    <row r="341" spans="2:4" customFormat="1" x14ac:dyDescent="0.3">
      <c r="B341">
        <v>6</v>
      </c>
      <c r="C341">
        <v>9.3125</v>
      </c>
      <c r="D341" s="5"/>
    </row>
    <row r="342" spans="2:4" customFormat="1" x14ac:dyDescent="0.3">
      <c r="B342">
        <v>3</v>
      </c>
      <c r="C342">
        <v>9.8693333333333353</v>
      </c>
      <c r="D342" s="5"/>
    </row>
    <row r="343" spans="2:4" customFormat="1" x14ac:dyDescent="0.3">
      <c r="B343">
        <v>4</v>
      </c>
      <c r="C343">
        <v>9.9359322033898305</v>
      </c>
      <c r="D343" s="5"/>
    </row>
    <row r="344" spans="2:4" customFormat="1" x14ac:dyDescent="0.3">
      <c r="B344">
        <v>4</v>
      </c>
      <c r="C344">
        <v>9.5406666666666649</v>
      </c>
      <c r="D344" s="5"/>
    </row>
    <row r="345" spans="2:4" customFormat="1" x14ac:dyDescent="0.3">
      <c r="B345">
        <v>2</v>
      </c>
      <c r="C345">
        <v>9.7888333333333382</v>
      </c>
      <c r="D345" s="5"/>
    </row>
    <row r="346" spans="2:4" customFormat="1" x14ac:dyDescent="0.3">
      <c r="B346">
        <v>2</v>
      </c>
      <c r="C346">
        <v>10.959666666666664</v>
      </c>
      <c r="D346" s="5"/>
    </row>
    <row r="347" spans="2:4" customFormat="1" x14ac:dyDescent="0.3">
      <c r="B347">
        <v>6</v>
      </c>
      <c r="C347">
        <v>12.139499999999998</v>
      </c>
      <c r="D347" s="5"/>
    </row>
    <row r="348" spans="2:4" customFormat="1" x14ac:dyDescent="0.3">
      <c r="B348">
        <v>11</v>
      </c>
      <c r="C348">
        <v>11.359166666666663</v>
      </c>
      <c r="D348" s="5"/>
    </row>
    <row r="349" spans="2:4" customFormat="1" x14ac:dyDescent="0.3">
      <c r="B349">
        <v>9</v>
      </c>
      <c r="C349">
        <v>11.12083333333333</v>
      </c>
      <c r="D349" s="5"/>
    </row>
    <row r="350" spans="2:4" customFormat="1" x14ac:dyDescent="0.3">
      <c r="B350">
        <v>7</v>
      </c>
      <c r="C350">
        <v>12.689166666666667</v>
      </c>
      <c r="D350" s="5"/>
    </row>
    <row r="351" spans="2:4" customFormat="1" x14ac:dyDescent="0.3">
      <c r="B351">
        <v>5</v>
      </c>
      <c r="C351">
        <v>16.795000000000002</v>
      </c>
      <c r="D351" s="5"/>
    </row>
    <row r="352" spans="2:4" customFormat="1" x14ac:dyDescent="0.3">
      <c r="B352">
        <v>17</v>
      </c>
      <c r="C352">
        <v>14.62816666666666</v>
      </c>
      <c r="D352" s="5"/>
    </row>
    <row r="353" spans="2:4" customFormat="1" x14ac:dyDescent="0.3">
      <c r="B353">
        <v>13</v>
      </c>
      <c r="C353">
        <v>12.862881355932203</v>
      </c>
      <c r="D353" s="5"/>
    </row>
    <row r="354" spans="2:4" customFormat="1" x14ac:dyDescent="0.3">
      <c r="B354">
        <v>12</v>
      </c>
      <c r="C354">
        <v>11.237966101694912</v>
      </c>
      <c r="D354" s="5"/>
    </row>
    <row r="355" spans="2:4" customFormat="1" x14ac:dyDescent="0.3">
      <c r="B355">
        <v>10</v>
      </c>
      <c r="C355">
        <v>14.150833333333333</v>
      </c>
      <c r="D355" s="5"/>
    </row>
    <row r="356" spans="2:4" customFormat="1" x14ac:dyDescent="0.3">
      <c r="B356">
        <v>8</v>
      </c>
      <c r="C356">
        <v>13.600338983050843</v>
      </c>
      <c r="D356" s="5"/>
    </row>
    <row r="357" spans="2:4" customFormat="1" x14ac:dyDescent="0.3">
      <c r="B357">
        <v>13</v>
      </c>
      <c r="C357">
        <v>13.479999999999999</v>
      </c>
      <c r="D357" s="5"/>
    </row>
    <row r="358" spans="2:4" customFormat="1" x14ac:dyDescent="0.3">
      <c r="B358">
        <v>11</v>
      </c>
      <c r="C358">
        <v>12.777500000000002</v>
      </c>
      <c r="D358" s="5"/>
    </row>
    <row r="359" spans="2:4" customFormat="1" x14ac:dyDescent="0.3">
      <c r="B359">
        <v>11</v>
      </c>
      <c r="C359">
        <v>12.403333333333334</v>
      </c>
      <c r="D359" s="5"/>
    </row>
    <row r="360" spans="2:4" customFormat="1" x14ac:dyDescent="0.3">
      <c r="B360">
        <v>12</v>
      </c>
      <c r="C360">
        <v>12.447833333333341</v>
      </c>
      <c r="D360" s="5"/>
    </row>
    <row r="361" spans="2:4" customFormat="1" x14ac:dyDescent="0.3">
      <c r="B361">
        <v>8</v>
      </c>
      <c r="C361">
        <v>13.667894736842106</v>
      </c>
      <c r="D361" s="5"/>
    </row>
    <row r="362" spans="2:4" customFormat="1" x14ac:dyDescent="0.3">
      <c r="B362">
        <v>9</v>
      </c>
      <c r="C362">
        <v>13.822413793103445</v>
      </c>
      <c r="D362" s="5"/>
    </row>
    <row r="363" spans="2:4" customFormat="1" x14ac:dyDescent="0.3">
      <c r="B363">
        <v>9</v>
      </c>
      <c r="C363">
        <v>13.140338983050848</v>
      </c>
      <c r="D363" s="5"/>
    </row>
    <row r="364" spans="2:4" customFormat="1" x14ac:dyDescent="0.3">
      <c r="B364">
        <v>10</v>
      </c>
      <c r="C364">
        <v>12.33883333333333</v>
      </c>
      <c r="D364" s="5"/>
    </row>
    <row r="365" spans="2:4" customFormat="1" x14ac:dyDescent="0.3">
      <c r="B365">
        <v>9</v>
      </c>
      <c r="C365">
        <v>13.749166666666666</v>
      </c>
      <c r="D365" s="5"/>
    </row>
    <row r="366" spans="2:4" customFormat="1" x14ac:dyDescent="0.3">
      <c r="B366">
        <v>13</v>
      </c>
      <c r="C366">
        <v>16.201499999999999</v>
      </c>
      <c r="D366" s="5"/>
    </row>
    <row r="367" spans="2:4" customFormat="1" x14ac:dyDescent="0.3">
      <c r="B367">
        <v>14</v>
      </c>
      <c r="C367">
        <v>13.533666666666669</v>
      </c>
      <c r="D367" s="5"/>
    </row>
    <row r="368" spans="2:4" customFormat="1" x14ac:dyDescent="0.3">
      <c r="B368">
        <v>13</v>
      </c>
      <c r="C368">
        <v>12.597000000000001</v>
      </c>
      <c r="D368" s="5"/>
    </row>
    <row r="369" spans="2:4" customFormat="1" x14ac:dyDescent="0.3">
      <c r="B369">
        <v>10</v>
      </c>
      <c r="C369">
        <v>14.429499999999999</v>
      </c>
      <c r="D369" s="5"/>
    </row>
    <row r="370" spans="2:4" customFormat="1" x14ac:dyDescent="0.3">
      <c r="B370">
        <v>10</v>
      </c>
      <c r="C370">
        <v>15.902333333333335</v>
      </c>
      <c r="D370" s="5"/>
    </row>
    <row r="371" spans="2:4" customFormat="1" x14ac:dyDescent="0.3">
      <c r="B371">
        <v>15</v>
      </c>
      <c r="C371">
        <v>15.348499999999996</v>
      </c>
      <c r="D371" s="5"/>
    </row>
    <row r="372" spans="2:4" customFormat="1" x14ac:dyDescent="0.3">
      <c r="B372">
        <v>15</v>
      </c>
      <c r="C372">
        <v>15.085517241379311</v>
      </c>
      <c r="D372" s="5"/>
    </row>
    <row r="373" spans="2:4" customFormat="1" x14ac:dyDescent="0.3">
      <c r="B373">
        <v>12</v>
      </c>
      <c r="C373">
        <v>17.727241379310342</v>
      </c>
      <c r="D373" s="5"/>
    </row>
    <row r="374" spans="2:4" customFormat="1" x14ac:dyDescent="0.3">
      <c r="B374">
        <v>13</v>
      </c>
      <c r="C374">
        <v>18.913793103448278</v>
      </c>
      <c r="D374" s="5"/>
    </row>
    <row r="375" spans="2:4" customFormat="1" x14ac:dyDescent="0.3">
      <c r="B375">
        <v>23</v>
      </c>
      <c r="C375">
        <v>20.882931034482759</v>
      </c>
      <c r="D375" s="5"/>
    </row>
    <row r="376" spans="2:4" customFormat="1" x14ac:dyDescent="0.3">
      <c r="B376">
        <v>23</v>
      </c>
      <c r="C376">
        <v>20.91879310344828</v>
      </c>
      <c r="D376" s="5"/>
    </row>
    <row r="377" spans="2:4" customFormat="1" x14ac:dyDescent="0.3">
      <c r="B377">
        <v>29</v>
      </c>
      <c r="C377">
        <v>19.334655172413793</v>
      </c>
      <c r="D377" s="5"/>
    </row>
    <row r="378" spans="2:4" customFormat="1" x14ac:dyDescent="0.3">
      <c r="B378">
        <v>21</v>
      </c>
      <c r="C378">
        <v>17.232586206896546</v>
      </c>
      <c r="D378" s="5"/>
    </row>
    <row r="379" spans="2:4" customFormat="1" x14ac:dyDescent="0.3">
      <c r="B379">
        <v>11</v>
      </c>
      <c r="C379">
        <v>17.140689655172416</v>
      </c>
      <c r="D379" s="5"/>
    </row>
    <row r="380" spans="2:4" customFormat="1" x14ac:dyDescent="0.3">
      <c r="B380">
        <v>19</v>
      </c>
      <c r="C380">
        <v>15.850689655172406</v>
      </c>
      <c r="D380" s="5"/>
    </row>
    <row r="381" spans="2:4" customFormat="1" x14ac:dyDescent="0.3">
      <c r="B381">
        <v>15</v>
      </c>
      <c r="C381">
        <v>14.106379310344833</v>
      </c>
      <c r="D381" s="5"/>
    </row>
    <row r="382" spans="2:4" customFormat="1" x14ac:dyDescent="0.3">
      <c r="B382">
        <v>11</v>
      </c>
      <c r="C382">
        <v>12.996379310344828</v>
      </c>
      <c r="D382" s="5"/>
    </row>
    <row r="383" spans="2:4" customFormat="1" x14ac:dyDescent="0.3">
      <c r="B383">
        <v>11</v>
      </c>
      <c r="C383">
        <v>15.488965517241384</v>
      </c>
      <c r="D383" s="5"/>
    </row>
    <row r="384" spans="2:4" customFormat="1" x14ac:dyDescent="0.3">
      <c r="B384">
        <v>15</v>
      </c>
      <c r="C384">
        <v>14.290172413793099</v>
      </c>
      <c r="D384" s="5"/>
    </row>
    <row r="385" spans="2:4" customFormat="1" x14ac:dyDescent="0.3">
      <c r="B385">
        <v>10</v>
      </c>
      <c r="C385">
        <v>13.964482758620694</v>
      </c>
      <c r="D385" s="5"/>
    </row>
    <row r="386" spans="2:4" customFormat="1" x14ac:dyDescent="0.3">
      <c r="B386">
        <v>16</v>
      </c>
      <c r="C386">
        <v>14.088275862068961</v>
      </c>
      <c r="D386" s="5"/>
    </row>
    <row r="387" spans="2:4" customFormat="1" x14ac:dyDescent="0.3">
      <c r="B387">
        <v>9</v>
      </c>
      <c r="C387">
        <v>14.390344827586208</v>
      </c>
      <c r="D387" s="5"/>
    </row>
    <row r="388" spans="2:4" customFormat="1" x14ac:dyDescent="0.3">
      <c r="B388">
        <v>12</v>
      </c>
      <c r="C388">
        <v>16.313275862068966</v>
      </c>
      <c r="D388" s="5"/>
    </row>
    <row r="389" spans="2:4" customFormat="1" x14ac:dyDescent="0.3">
      <c r="B389">
        <v>15</v>
      </c>
      <c r="C389">
        <v>16.039137931034482</v>
      </c>
      <c r="D389" s="5"/>
    </row>
    <row r="390" spans="2:4" customFormat="1" x14ac:dyDescent="0.3">
      <c r="B390">
        <v>12</v>
      </c>
      <c r="C390">
        <v>16.633333333333336</v>
      </c>
      <c r="D390" s="5"/>
    </row>
    <row r="391" spans="2:4" customFormat="1" x14ac:dyDescent="0.3">
      <c r="B391">
        <v>14</v>
      </c>
      <c r="C391">
        <v>16.953275862068971</v>
      </c>
      <c r="D391" s="5"/>
    </row>
    <row r="392" spans="2:4" customFormat="1" x14ac:dyDescent="0.3">
      <c r="B392">
        <v>16</v>
      </c>
      <c r="C392">
        <v>17.008965517241386</v>
      </c>
      <c r="D392" s="5"/>
    </row>
    <row r="393" spans="2:4" customFormat="1" x14ac:dyDescent="0.3">
      <c r="B393">
        <v>13</v>
      </c>
      <c r="C393">
        <v>18.585862068965525</v>
      </c>
      <c r="D393" s="5"/>
    </row>
    <row r="394" spans="2:4" customFormat="1" x14ac:dyDescent="0.3">
      <c r="B394">
        <v>18</v>
      </c>
      <c r="C394">
        <v>19.137407407407409</v>
      </c>
      <c r="D394" s="5"/>
    </row>
    <row r="395" spans="2:4" customFormat="1" x14ac:dyDescent="0.3">
      <c r="B395">
        <v>21</v>
      </c>
      <c r="C395">
        <v>16.932033898305079</v>
      </c>
      <c r="D395" s="5"/>
    </row>
    <row r="396" spans="2:4" customFormat="1" x14ac:dyDescent="0.3">
      <c r="B396">
        <v>17</v>
      </c>
      <c r="C396">
        <v>16.182711864406784</v>
      </c>
      <c r="D396" s="5"/>
    </row>
    <row r="397" spans="2:4" customFormat="1" x14ac:dyDescent="0.3">
      <c r="B397">
        <v>11</v>
      </c>
      <c r="C397">
        <v>17.316949152542374</v>
      </c>
      <c r="D397" s="5"/>
    </row>
    <row r="398" spans="2:4" customFormat="1" x14ac:dyDescent="0.3">
      <c r="B398">
        <v>11</v>
      </c>
      <c r="C398">
        <v>18.416271186440675</v>
      </c>
      <c r="D398" s="5"/>
    </row>
    <row r="399" spans="2:4" customFormat="1" x14ac:dyDescent="0.3">
      <c r="B399">
        <v>13</v>
      </c>
      <c r="C399">
        <v>18.809152542372878</v>
      </c>
      <c r="D399" s="5"/>
    </row>
    <row r="400" spans="2:4" customFormat="1" x14ac:dyDescent="0.3">
      <c r="B400">
        <v>16</v>
      </c>
      <c r="C400">
        <v>17.109830508474577</v>
      </c>
      <c r="D400" s="5"/>
    </row>
    <row r="401" spans="2:4" customFormat="1" x14ac:dyDescent="0.3">
      <c r="B401">
        <v>20</v>
      </c>
      <c r="C401">
        <v>14.597192982456143</v>
      </c>
      <c r="D401" s="5"/>
    </row>
    <row r="402" spans="2:4" customFormat="1" x14ac:dyDescent="0.3">
      <c r="B402">
        <v>14</v>
      </c>
      <c r="C402">
        <v>13.846428571428573</v>
      </c>
      <c r="D402" s="5"/>
    </row>
    <row r="403" spans="2:4" customFormat="1" x14ac:dyDescent="0.3">
      <c r="B403">
        <v>12</v>
      </c>
      <c r="C403">
        <v>10.70135593220339</v>
      </c>
      <c r="D403" s="5"/>
    </row>
    <row r="404" spans="2:4" customFormat="1" x14ac:dyDescent="0.3">
      <c r="B404">
        <v>7</v>
      </c>
      <c r="C404">
        <v>9.9708474576271175</v>
      </c>
      <c r="D404" s="5"/>
    </row>
    <row r="405" spans="2:4" customFormat="1" x14ac:dyDescent="0.3">
      <c r="B405">
        <v>3</v>
      </c>
      <c r="C405">
        <v>11.581525423728813</v>
      </c>
      <c r="D405" s="5"/>
    </row>
    <row r="406" spans="2:4" customFormat="1" x14ac:dyDescent="0.3">
      <c r="B406">
        <v>9</v>
      </c>
      <c r="C406">
        <v>14.492711864406782</v>
      </c>
      <c r="D406" s="5"/>
    </row>
    <row r="407" spans="2:4" customFormat="1" x14ac:dyDescent="0.3">
      <c r="B407">
        <v>17</v>
      </c>
      <c r="C407">
        <v>14.013389830508467</v>
      </c>
      <c r="D407" s="5"/>
    </row>
    <row r="408" spans="2:4" customFormat="1" x14ac:dyDescent="0.3">
      <c r="B408">
        <v>13</v>
      </c>
      <c r="C408">
        <v>14.566101694915256</v>
      </c>
      <c r="D408" s="5"/>
    </row>
    <row r="409" spans="2:4" customFormat="1" x14ac:dyDescent="0.3">
      <c r="B409">
        <v>14</v>
      </c>
      <c r="C409">
        <v>13.782881355932201</v>
      </c>
      <c r="D409" s="5"/>
    </row>
    <row r="410" spans="2:4" customFormat="1" x14ac:dyDescent="0.3">
      <c r="B410">
        <v>12</v>
      </c>
      <c r="C410">
        <v>13.407586206896552</v>
      </c>
      <c r="D410" s="5"/>
    </row>
    <row r="411" spans="2:4" customFormat="1" x14ac:dyDescent="0.3">
      <c r="B411">
        <v>13</v>
      </c>
      <c r="C411">
        <v>14.203898305084737</v>
      </c>
      <c r="D411" s="5"/>
    </row>
    <row r="412" spans="2:4" customFormat="1" x14ac:dyDescent="0.3">
      <c r="B412">
        <v>12</v>
      </c>
      <c r="C412">
        <v>13.721186440677965</v>
      </c>
      <c r="D412" s="5"/>
    </row>
    <row r="413" spans="2:4" customFormat="1" x14ac:dyDescent="0.3">
      <c r="C413">
        <v>14.89155172413793</v>
      </c>
      <c r="D413" s="5"/>
    </row>
    <row r="414" spans="2:4" customFormat="1" x14ac:dyDescent="0.3">
      <c r="C414">
        <v>15.522711864406778</v>
      </c>
      <c r="D414" s="5"/>
    </row>
    <row r="415" spans="2:4" customFormat="1" x14ac:dyDescent="0.3">
      <c r="C415">
        <v>15.256610169491525</v>
      </c>
      <c r="D415" s="5"/>
    </row>
    <row r="416" spans="2:4" customFormat="1" x14ac:dyDescent="0.3">
      <c r="C416">
        <v>15.623620689655167</v>
      </c>
      <c r="D416" s="5"/>
    </row>
    <row r="417" spans="2:4" customFormat="1" x14ac:dyDescent="0.3">
      <c r="C417">
        <v>18.018333333333331</v>
      </c>
      <c r="D417" s="5"/>
    </row>
    <row r="418" spans="2:4" customFormat="1" x14ac:dyDescent="0.3">
      <c r="B418">
        <v>15</v>
      </c>
      <c r="C418">
        <v>19.65816666666667</v>
      </c>
      <c r="D418" s="5"/>
    </row>
    <row r="419" spans="2:4" customFormat="1" x14ac:dyDescent="0.3">
      <c r="C419">
        <v>19.911833333333337</v>
      </c>
      <c r="D419" s="5"/>
    </row>
    <row r="420" spans="2:4" customFormat="1" x14ac:dyDescent="0.3">
      <c r="B420">
        <v>19</v>
      </c>
      <c r="C420">
        <v>22.164666666666662</v>
      </c>
      <c r="D420" s="5"/>
    </row>
    <row r="421" spans="2:4" customFormat="1" x14ac:dyDescent="0.3">
      <c r="B421">
        <v>21</v>
      </c>
      <c r="C421">
        <v>22.454406779661017</v>
      </c>
      <c r="D421" s="5"/>
    </row>
    <row r="422" spans="2:4" customFormat="1" x14ac:dyDescent="0.3">
      <c r="B422">
        <v>20</v>
      </c>
      <c r="C422">
        <v>22.904333333333337</v>
      </c>
      <c r="D422" s="5"/>
    </row>
    <row r="423" spans="2:4" customFormat="1" x14ac:dyDescent="0.3">
      <c r="B423">
        <v>20</v>
      </c>
      <c r="C423">
        <v>25.32118644067797</v>
      </c>
      <c r="D423" s="5"/>
    </row>
    <row r="424" spans="2:4" customFormat="1" x14ac:dyDescent="0.3">
      <c r="B424">
        <v>26</v>
      </c>
      <c r="C424">
        <v>24.646166666666666</v>
      </c>
      <c r="D424" s="5"/>
    </row>
    <row r="425" spans="2:4" customFormat="1" x14ac:dyDescent="0.3">
      <c r="B425">
        <v>29</v>
      </c>
      <c r="C425">
        <v>18.11716666666667</v>
      </c>
      <c r="D425" s="5"/>
    </row>
    <row r="426" spans="2:4" customFormat="1" x14ac:dyDescent="0.3">
      <c r="B426">
        <v>16</v>
      </c>
      <c r="C426">
        <v>17.761562500000004</v>
      </c>
      <c r="D426" s="5"/>
    </row>
    <row r="427" spans="2:4" customFormat="1" x14ac:dyDescent="0.3">
      <c r="B427">
        <v>16</v>
      </c>
      <c r="C427">
        <v>20.086333333333332</v>
      </c>
      <c r="D427" s="5"/>
    </row>
    <row r="428" spans="2:4" customFormat="1" x14ac:dyDescent="0.3">
      <c r="B428">
        <v>22</v>
      </c>
      <c r="C428">
        <v>27.010833333333331</v>
      </c>
      <c r="D428" s="5"/>
    </row>
    <row r="429" spans="2:4" customFormat="1" x14ac:dyDescent="0.3">
      <c r="B429">
        <v>28</v>
      </c>
      <c r="C429">
        <v>32.131499999999996</v>
      </c>
      <c r="D429" s="5"/>
    </row>
    <row r="430" spans="2:4" customFormat="1" x14ac:dyDescent="0.3">
      <c r="B430">
        <v>33</v>
      </c>
      <c r="C430">
        <v>31.71316666666667</v>
      </c>
      <c r="D430" s="5"/>
    </row>
    <row r="431" spans="2:4" customFormat="1" x14ac:dyDescent="0.3">
      <c r="B431">
        <v>35</v>
      </c>
      <c r="C431">
        <v>29.048333333333332</v>
      </c>
      <c r="D431" s="5"/>
    </row>
    <row r="432" spans="2:4" customFormat="1" x14ac:dyDescent="0.3">
      <c r="B432">
        <v>32</v>
      </c>
      <c r="C432">
        <v>25.546166666666657</v>
      </c>
      <c r="D432" s="5"/>
    </row>
    <row r="433" spans="2:4" customFormat="1" x14ac:dyDescent="0.3">
      <c r="B433">
        <v>27</v>
      </c>
      <c r="C433">
        <v>22.025166666666674</v>
      </c>
      <c r="D433" s="5"/>
    </row>
    <row r="434" spans="2:4" customFormat="1" x14ac:dyDescent="0.3">
      <c r="B434">
        <v>22</v>
      </c>
      <c r="C434">
        <v>22.534576271186449</v>
      </c>
      <c r="D434" s="5"/>
    </row>
    <row r="435" spans="2:4" customFormat="1" x14ac:dyDescent="0.3">
      <c r="B435">
        <v>25</v>
      </c>
      <c r="C435">
        <v>23.882203389830504</v>
      </c>
      <c r="D435" s="5"/>
    </row>
    <row r="436" spans="2:4" customFormat="1" x14ac:dyDescent="0.3">
      <c r="B436">
        <v>23</v>
      </c>
      <c r="C436">
        <v>27.185500000000001</v>
      </c>
      <c r="D436" s="5"/>
    </row>
    <row r="437" spans="2:4" customFormat="1" x14ac:dyDescent="0.3">
      <c r="B437">
        <v>23</v>
      </c>
      <c r="C437">
        <v>26.888333333333332</v>
      </c>
      <c r="D437" s="5"/>
    </row>
    <row r="438" spans="2:4" customFormat="1" x14ac:dyDescent="0.3">
      <c r="B438">
        <v>23</v>
      </c>
      <c r="C438">
        <v>26.455084745762715</v>
      </c>
      <c r="D438" s="5"/>
    </row>
    <row r="439" spans="2:4" customFormat="1" x14ac:dyDescent="0.3">
      <c r="B439">
        <v>28</v>
      </c>
      <c r="C439">
        <v>25.886500000000005</v>
      </c>
      <c r="D439" s="5"/>
    </row>
    <row r="440" spans="2:4" customFormat="1" x14ac:dyDescent="0.3">
      <c r="B440">
        <v>23</v>
      </c>
      <c r="C440">
        <v>25.866499999999998</v>
      </c>
      <c r="D440" s="5"/>
    </row>
    <row r="441" spans="2:4" customFormat="1" x14ac:dyDescent="0.3">
      <c r="B441">
        <v>25</v>
      </c>
      <c r="C441">
        <v>24.0015</v>
      </c>
      <c r="D441" s="5"/>
    </row>
    <row r="442" spans="2:4" customFormat="1" x14ac:dyDescent="0.3">
      <c r="B442">
        <v>25</v>
      </c>
      <c r="C442">
        <v>23.976166666666668</v>
      </c>
      <c r="D442" s="5"/>
    </row>
    <row r="443" spans="2:4" customFormat="1" x14ac:dyDescent="0.3">
      <c r="B443">
        <v>24</v>
      </c>
      <c r="C443">
        <v>22.428305084745759</v>
      </c>
      <c r="D443" s="5"/>
    </row>
    <row r="444" spans="2:4" customFormat="1" x14ac:dyDescent="0.3">
      <c r="B444">
        <v>23</v>
      </c>
      <c r="C444">
        <v>21.363499999999998</v>
      </c>
      <c r="D444" s="5"/>
    </row>
    <row r="445" spans="2:4" customFormat="1" x14ac:dyDescent="0.3">
      <c r="B445">
        <v>19</v>
      </c>
      <c r="C445">
        <v>23.689000000000004</v>
      </c>
      <c r="D445" s="5"/>
    </row>
    <row r="446" spans="2:4" customFormat="1" x14ac:dyDescent="0.3">
      <c r="B446">
        <v>29</v>
      </c>
      <c r="C446">
        <v>24.822666666666681</v>
      </c>
      <c r="D446" s="5"/>
    </row>
    <row r="447" spans="2:4" customFormat="1" x14ac:dyDescent="0.3">
      <c r="B447">
        <v>23</v>
      </c>
      <c r="C447">
        <v>26.538499999999996</v>
      </c>
      <c r="D447" s="5"/>
    </row>
    <row r="448" spans="2:4" customFormat="1" x14ac:dyDescent="0.3">
      <c r="B448">
        <v>32</v>
      </c>
      <c r="C448">
        <v>29.37949999999999</v>
      </c>
      <c r="D448" s="5"/>
    </row>
    <row r="449" spans="2:4" customFormat="1" x14ac:dyDescent="0.3">
      <c r="B449">
        <v>37</v>
      </c>
      <c r="C449">
        <v>23.895</v>
      </c>
      <c r="D449" s="5"/>
    </row>
    <row r="450" spans="2:4" customFormat="1" x14ac:dyDescent="0.3">
      <c r="B450">
        <v>27</v>
      </c>
      <c r="C450">
        <v>20.602333333333331</v>
      </c>
      <c r="D450" s="5"/>
    </row>
    <row r="451" spans="2:4" customFormat="1" x14ac:dyDescent="0.3">
      <c r="B451">
        <v>20</v>
      </c>
      <c r="C451">
        <v>21.932333333333336</v>
      </c>
      <c r="D451" s="5"/>
    </row>
    <row r="452" spans="2:4" customFormat="1" x14ac:dyDescent="0.3">
      <c r="B452">
        <v>15</v>
      </c>
      <c r="C452">
        <v>24.251000000000001</v>
      </c>
      <c r="D452" s="5"/>
    </row>
    <row r="453" spans="2:4" customFormat="1" x14ac:dyDescent="0.3">
      <c r="B453">
        <v>29</v>
      </c>
      <c r="C453">
        <v>20.632333333333332</v>
      </c>
      <c r="D453" s="5"/>
    </row>
    <row r="454" spans="2:4" customFormat="1" x14ac:dyDescent="0.3">
      <c r="B454">
        <v>17</v>
      </c>
      <c r="C454">
        <v>27.724</v>
      </c>
      <c r="D454" s="5"/>
    </row>
    <row r="455" spans="2:4" customFormat="1" x14ac:dyDescent="0.3">
      <c r="B455">
        <v>26</v>
      </c>
      <c r="C455">
        <v>23.643666666666668</v>
      </c>
      <c r="D455" s="5"/>
    </row>
    <row r="456" spans="2:4" customFormat="1" x14ac:dyDescent="0.3">
      <c r="B456">
        <v>22</v>
      </c>
      <c r="C456">
        <v>22.391333333333332</v>
      </c>
      <c r="D456" s="5"/>
    </row>
    <row r="457" spans="2:4" customFormat="1" x14ac:dyDescent="0.3">
      <c r="B457">
        <v>21</v>
      </c>
      <c r="C457">
        <v>28.217500000000012</v>
      </c>
      <c r="D457" s="5"/>
    </row>
    <row r="458" spans="2:4" customFormat="1" x14ac:dyDescent="0.3">
      <c r="B458">
        <v>29</v>
      </c>
      <c r="C458">
        <v>32.75</v>
      </c>
      <c r="D458" s="5"/>
    </row>
    <row r="459" spans="2:4" customFormat="1" x14ac:dyDescent="0.3">
      <c r="B459">
        <v>36</v>
      </c>
      <c r="C459">
        <v>29.968813559322037</v>
      </c>
      <c r="D459" s="5"/>
    </row>
    <row r="460" spans="2:4" customFormat="1" x14ac:dyDescent="0.3">
      <c r="B460">
        <v>28</v>
      </c>
      <c r="C460">
        <v>28.642500000000002</v>
      </c>
      <c r="D460" s="5"/>
    </row>
    <row r="461" spans="2:4" customFormat="1" x14ac:dyDescent="0.3">
      <c r="B461">
        <v>28</v>
      </c>
      <c r="C461">
        <v>26.246000000000006</v>
      </c>
      <c r="D461" s="5"/>
    </row>
    <row r="462" spans="2:4" customFormat="1" x14ac:dyDescent="0.3">
      <c r="B462">
        <v>27</v>
      </c>
      <c r="C462">
        <v>26.288166666666665</v>
      </c>
      <c r="D462" s="5"/>
    </row>
    <row r="463" spans="2:4" customFormat="1" x14ac:dyDescent="0.3">
      <c r="B463">
        <v>28</v>
      </c>
      <c r="C463">
        <v>22.968833333333329</v>
      </c>
      <c r="D463" s="5"/>
    </row>
    <row r="464" spans="2:4" customFormat="1" x14ac:dyDescent="0.3">
      <c r="B464">
        <v>22</v>
      </c>
      <c r="C464">
        <v>23.888499999999983</v>
      </c>
      <c r="D464" s="5"/>
    </row>
    <row r="465" spans="2:4" customFormat="1" x14ac:dyDescent="0.3">
      <c r="B465">
        <v>24</v>
      </c>
      <c r="C465">
        <v>23.339666666666663</v>
      </c>
      <c r="D465" s="5"/>
    </row>
    <row r="466" spans="2:4" customFormat="1" x14ac:dyDescent="0.3">
      <c r="B466">
        <v>27</v>
      </c>
      <c r="C466">
        <v>20.113</v>
      </c>
      <c r="D466" s="5"/>
    </row>
    <row r="467" spans="2:4" customFormat="1" x14ac:dyDescent="0.3">
      <c r="B467">
        <v>24</v>
      </c>
      <c r="C467">
        <v>21.0945</v>
      </c>
      <c r="D467" s="5"/>
    </row>
    <row r="468" spans="2:4" customFormat="1" x14ac:dyDescent="0.3">
      <c r="B468">
        <v>18</v>
      </c>
      <c r="C468">
        <v>20.977833333333333</v>
      </c>
      <c r="D468" s="5"/>
    </row>
    <row r="469" spans="2:4" customFormat="1" x14ac:dyDescent="0.3">
      <c r="B469">
        <v>17</v>
      </c>
      <c r="C469">
        <v>18.078666666666667</v>
      </c>
      <c r="D469" s="5"/>
    </row>
    <row r="470" spans="2:4" customFormat="1" x14ac:dyDescent="0.3">
      <c r="B470">
        <v>14</v>
      </c>
      <c r="C470">
        <v>18.420333333333328</v>
      </c>
      <c r="D470" s="5"/>
    </row>
    <row r="471" spans="2:4" customFormat="1" x14ac:dyDescent="0.3">
      <c r="B471">
        <v>12</v>
      </c>
      <c r="C471">
        <v>19.227666666666657</v>
      </c>
      <c r="D471" s="5"/>
    </row>
    <row r="472" spans="2:4" customFormat="1" x14ac:dyDescent="0.3">
      <c r="B472">
        <v>13</v>
      </c>
      <c r="C472">
        <v>21.284333333333333</v>
      </c>
      <c r="D472" s="5"/>
    </row>
    <row r="473" spans="2:4" customFormat="1" x14ac:dyDescent="0.3">
      <c r="B473">
        <v>20</v>
      </c>
      <c r="C473">
        <v>20.285499999999995</v>
      </c>
      <c r="D473" s="5"/>
    </row>
    <row r="474" spans="2:4" customFormat="1" x14ac:dyDescent="0.3">
      <c r="B474">
        <v>14</v>
      </c>
      <c r="C474">
        <v>17.763166666666674</v>
      </c>
      <c r="D474" s="5"/>
    </row>
    <row r="475" spans="2:4" customFormat="1" x14ac:dyDescent="0.3">
      <c r="B475">
        <v>21</v>
      </c>
      <c r="C475">
        <v>18.798333333333343</v>
      </c>
      <c r="D475" s="5"/>
    </row>
    <row r="476" spans="2:4" customFormat="1" x14ac:dyDescent="0.3">
      <c r="B476">
        <v>20</v>
      </c>
      <c r="C476">
        <v>24.223166666666664</v>
      </c>
      <c r="D476" s="5"/>
    </row>
    <row r="477" spans="2:4" customFormat="1" x14ac:dyDescent="0.3">
      <c r="B477">
        <v>29</v>
      </c>
      <c r="C477">
        <v>21.140666666666675</v>
      </c>
      <c r="D477" s="5"/>
    </row>
    <row r="478" spans="2:4" customFormat="1" x14ac:dyDescent="0.3">
      <c r="B478">
        <v>27</v>
      </c>
      <c r="C478">
        <v>14.894000000000004</v>
      </c>
      <c r="D478" s="5"/>
    </row>
    <row r="479" spans="2:4" customFormat="1" x14ac:dyDescent="0.3">
      <c r="B479">
        <v>21</v>
      </c>
      <c r="C479">
        <v>15.564833333333329</v>
      </c>
      <c r="D479" s="5"/>
    </row>
    <row r="480" spans="2:4" customFormat="1" x14ac:dyDescent="0.3">
      <c r="B480">
        <v>12</v>
      </c>
      <c r="C480">
        <v>17.133500000000005</v>
      </c>
      <c r="D480" s="5"/>
    </row>
    <row r="481" spans="2:4" customFormat="1" x14ac:dyDescent="0.3">
      <c r="B481">
        <v>17</v>
      </c>
      <c r="C481">
        <v>18.808166666666668</v>
      </c>
      <c r="D481" s="5"/>
    </row>
    <row r="482" spans="2:4" customFormat="1" x14ac:dyDescent="0.3">
      <c r="B482">
        <v>20</v>
      </c>
      <c r="C482">
        <v>19.260677966101692</v>
      </c>
      <c r="D482" s="5"/>
    </row>
    <row r="483" spans="2:4" customFormat="1" x14ac:dyDescent="0.3">
      <c r="B483">
        <v>23</v>
      </c>
      <c r="C483">
        <v>26.52084745762712</v>
      </c>
      <c r="D483" s="5"/>
    </row>
    <row r="484" spans="2:4" customFormat="1" x14ac:dyDescent="0.3">
      <c r="B484">
        <v>29</v>
      </c>
      <c r="C484">
        <v>24.205166666666674</v>
      </c>
      <c r="D484" s="5"/>
    </row>
    <row r="485" spans="2:4" customFormat="1" x14ac:dyDescent="0.3">
      <c r="B485">
        <v>23</v>
      </c>
      <c r="C485">
        <v>21.330499999999997</v>
      </c>
      <c r="D485" s="5"/>
    </row>
    <row r="486" spans="2:4" customFormat="1" x14ac:dyDescent="0.3">
      <c r="B486">
        <v>25</v>
      </c>
      <c r="C486">
        <v>20.034833333333335</v>
      </c>
      <c r="D486" s="5"/>
    </row>
    <row r="487" spans="2:4" customFormat="1" x14ac:dyDescent="0.3">
      <c r="B487">
        <v>21</v>
      </c>
      <c r="C487">
        <v>21.233333333333338</v>
      </c>
      <c r="D487" s="5"/>
    </row>
    <row r="488" spans="2:4" customFormat="1" x14ac:dyDescent="0.3">
      <c r="B488">
        <v>22</v>
      </c>
      <c r="C488">
        <v>19.514333333333333</v>
      </c>
      <c r="D488" s="5"/>
    </row>
    <row r="489" spans="2:4" customFormat="1" x14ac:dyDescent="0.3">
      <c r="B489">
        <v>15</v>
      </c>
      <c r="C489">
        <v>20.428166666666666</v>
      </c>
      <c r="D489" s="5"/>
    </row>
    <row r="490" spans="2:4" customFormat="1" x14ac:dyDescent="0.3">
      <c r="B490">
        <v>20</v>
      </c>
      <c r="C490">
        <v>20.794000000000015</v>
      </c>
      <c r="D490" s="5"/>
    </row>
    <row r="491" spans="2:4" customFormat="1" x14ac:dyDescent="0.3">
      <c r="B491">
        <v>17</v>
      </c>
      <c r="C491">
        <v>21.690666666666665</v>
      </c>
      <c r="D491" s="5"/>
    </row>
    <row r="492" spans="2:4" customFormat="1" x14ac:dyDescent="0.3">
      <c r="B492">
        <v>22</v>
      </c>
      <c r="C492">
        <v>20.088999999999999</v>
      </c>
      <c r="D492" s="5"/>
    </row>
    <row r="493" spans="2:4" customFormat="1" x14ac:dyDescent="0.3">
      <c r="B493">
        <v>20</v>
      </c>
      <c r="C493">
        <v>19.968833333333333</v>
      </c>
      <c r="D493" s="5"/>
    </row>
    <row r="494" spans="2:4" customFormat="1" x14ac:dyDescent="0.3">
      <c r="B494">
        <v>19</v>
      </c>
      <c r="C494">
        <v>19.443666666666662</v>
      </c>
      <c r="D494" s="5"/>
    </row>
    <row r="495" spans="2:4" customFormat="1" x14ac:dyDescent="0.3">
      <c r="B495">
        <v>18</v>
      </c>
      <c r="C495">
        <v>18.434833333333337</v>
      </c>
      <c r="D495" s="5"/>
    </row>
    <row r="496" spans="2:4" customFormat="1" x14ac:dyDescent="0.3">
      <c r="B496">
        <v>21</v>
      </c>
      <c r="C496">
        <v>20.928000000000011</v>
      </c>
      <c r="D496" s="5"/>
    </row>
    <row r="497" spans="2:4" customFormat="1" x14ac:dyDescent="0.3">
      <c r="B497">
        <v>26</v>
      </c>
      <c r="C497">
        <v>19.702333333333332</v>
      </c>
      <c r="D497" s="5"/>
    </row>
    <row r="498" spans="2:4" customFormat="1" x14ac:dyDescent="0.3">
      <c r="B498">
        <v>24</v>
      </c>
      <c r="C498">
        <v>11.863666666666667</v>
      </c>
    </row>
    <row r="499" spans="2:4" customFormat="1" x14ac:dyDescent="0.3">
      <c r="B499">
        <v>16</v>
      </c>
      <c r="C499">
        <v>10.293333333333333</v>
      </c>
    </row>
    <row r="500" spans="2:4" customFormat="1" x14ac:dyDescent="0.3">
      <c r="B500">
        <v>13</v>
      </c>
      <c r="C500">
        <v>10.733500000000001</v>
      </c>
    </row>
    <row r="501" spans="2:4" customFormat="1" x14ac:dyDescent="0.3">
      <c r="B501">
        <v>14</v>
      </c>
      <c r="C501">
        <v>10.605500000000003</v>
      </c>
    </row>
    <row r="502" spans="2:4" customFormat="1" x14ac:dyDescent="0.3">
      <c r="B502">
        <v>10</v>
      </c>
      <c r="C502">
        <v>12.081666666666671</v>
      </c>
    </row>
    <row r="503" spans="2:4" customFormat="1" x14ac:dyDescent="0.3">
      <c r="B503">
        <v>14</v>
      </c>
      <c r="C503">
        <v>11.412564102564103</v>
      </c>
    </row>
    <row r="504" spans="2:4" customFormat="1" x14ac:dyDescent="0.3">
      <c r="B504">
        <v>12</v>
      </c>
      <c r="C504">
        <v>11.716956521739135</v>
      </c>
    </row>
    <row r="505" spans="2:4" customFormat="1" x14ac:dyDescent="0.3">
      <c r="B505">
        <v>12</v>
      </c>
      <c r="C505">
        <v>10.826909090909094</v>
      </c>
    </row>
    <row r="506" spans="2:4" customFormat="1" x14ac:dyDescent="0.3">
      <c r="B506">
        <v>9</v>
      </c>
      <c r="C506">
        <v>9.7071186440677995</v>
      </c>
    </row>
    <row r="507" spans="2:4" customFormat="1" x14ac:dyDescent="0.3">
      <c r="B507">
        <v>8</v>
      </c>
      <c r="C507">
        <v>9.0267796610169544</v>
      </c>
    </row>
    <row r="508" spans="2:4" customFormat="1" x14ac:dyDescent="0.3">
      <c r="B508">
        <v>7</v>
      </c>
      <c r="C508">
        <v>8.7498333333333314</v>
      </c>
    </row>
    <row r="509" spans="2:4" customFormat="1" x14ac:dyDescent="0.3">
      <c r="B509">
        <v>7</v>
      </c>
      <c r="C509">
        <v>8.7081666666666688</v>
      </c>
    </row>
    <row r="510" spans="2:4" customFormat="1" x14ac:dyDescent="0.3">
      <c r="B510">
        <v>8</v>
      </c>
      <c r="C510">
        <v>8.7386666666666653</v>
      </c>
    </row>
    <row r="511" spans="2:4" customFormat="1" x14ac:dyDescent="0.3">
      <c r="B511">
        <v>8</v>
      </c>
      <c r="C511">
        <v>8.5824999999999996</v>
      </c>
    </row>
    <row r="512" spans="2:4" customFormat="1" x14ac:dyDescent="0.3">
      <c r="B512">
        <v>8</v>
      </c>
      <c r="C512">
        <v>8.6313333333333322</v>
      </c>
    </row>
    <row r="513" spans="2:3" customFormat="1" x14ac:dyDescent="0.3">
      <c r="B513">
        <v>10</v>
      </c>
      <c r="C513">
        <v>9.5733333333333324</v>
      </c>
    </row>
    <row r="514" spans="2:3" customFormat="1" x14ac:dyDescent="0.3">
      <c r="B514">
        <v>6</v>
      </c>
      <c r="C514">
        <v>12.330499999999999</v>
      </c>
    </row>
    <row r="515" spans="2:3" customFormat="1" x14ac:dyDescent="0.3">
      <c r="B515">
        <v>8</v>
      </c>
      <c r="C515">
        <v>12.247499999999997</v>
      </c>
    </row>
    <row r="516" spans="2:3" customFormat="1" x14ac:dyDescent="0.3">
      <c r="B516">
        <v>7</v>
      </c>
      <c r="C516">
        <v>10.937499999999996</v>
      </c>
    </row>
    <row r="517" spans="2:3" customFormat="1" x14ac:dyDescent="0.3">
      <c r="B517">
        <v>7</v>
      </c>
      <c r="C517">
        <v>12.283399999999997</v>
      </c>
    </row>
    <row r="518" spans="2:3" customFormat="1" x14ac:dyDescent="0.3">
      <c r="B518">
        <v>11</v>
      </c>
      <c r="C518">
        <v>13.831833333333334</v>
      </c>
    </row>
    <row r="519" spans="2:3" customFormat="1" x14ac:dyDescent="0.3">
      <c r="B519">
        <v>9</v>
      </c>
      <c r="C519">
        <v>16.321833333333327</v>
      </c>
    </row>
    <row r="520" spans="2:3" customFormat="1" x14ac:dyDescent="0.3">
      <c r="B520">
        <v>9</v>
      </c>
      <c r="C520">
        <v>18.139000000000006</v>
      </c>
    </row>
    <row r="521" spans="2:3" customFormat="1" x14ac:dyDescent="0.3">
      <c r="B521">
        <v>17</v>
      </c>
      <c r="C521">
        <v>15.962666666666671</v>
      </c>
    </row>
    <row r="522" spans="2:3" customFormat="1" x14ac:dyDescent="0.3">
      <c r="B522">
        <v>13</v>
      </c>
      <c r="C522">
        <v>15.613333333333337</v>
      </c>
    </row>
    <row r="523" spans="2:3" customFormat="1" x14ac:dyDescent="0.3">
      <c r="B523">
        <v>17</v>
      </c>
      <c r="C523">
        <v>14.642833333333334</v>
      </c>
    </row>
    <row r="524" spans="2:3" customFormat="1" x14ac:dyDescent="0.3">
      <c r="B524">
        <v>16</v>
      </c>
      <c r="C524">
        <v>14.48</v>
      </c>
    </row>
    <row r="525" spans="2:3" customFormat="1" x14ac:dyDescent="0.3">
      <c r="C525">
        <v>15.562999999999999</v>
      </c>
    </row>
    <row r="526" spans="2:3" customFormat="1" x14ac:dyDescent="0.3">
      <c r="B526">
        <v>13</v>
      </c>
      <c r="C526">
        <v>16.935000000000002</v>
      </c>
    </row>
    <row r="527" spans="2:3" customFormat="1" x14ac:dyDescent="0.3">
      <c r="B527">
        <v>20</v>
      </c>
      <c r="C527">
        <v>19.4405</v>
      </c>
    </row>
    <row r="528" spans="2:3" customFormat="1" x14ac:dyDescent="0.3">
      <c r="B528">
        <v>22</v>
      </c>
      <c r="C528">
        <v>17.526666666666664</v>
      </c>
    </row>
    <row r="529" spans="2:3" customFormat="1" x14ac:dyDescent="0.3">
      <c r="B529">
        <v>20</v>
      </c>
      <c r="C529">
        <v>16.34933333333333</v>
      </c>
    </row>
    <row r="530" spans="2:3" customFormat="1" x14ac:dyDescent="0.3">
      <c r="B530">
        <v>17</v>
      </c>
      <c r="C530">
        <v>16.541694915254237</v>
      </c>
    </row>
    <row r="531" spans="2:3" customFormat="1" x14ac:dyDescent="0.3">
      <c r="B531">
        <v>13</v>
      </c>
      <c r="C531">
        <v>16.307288135593222</v>
      </c>
    </row>
    <row r="532" spans="2:3" customFormat="1" x14ac:dyDescent="0.3">
      <c r="B532">
        <v>16</v>
      </c>
      <c r="C532">
        <v>16.116499999999998</v>
      </c>
    </row>
    <row r="533" spans="2:3" customFormat="1" x14ac:dyDescent="0.3">
      <c r="B533">
        <v>11</v>
      </c>
      <c r="C533">
        <v>10.423499999999997</v>
      </c>
    </row>
    <row r="534" spans="2:3" customFormat="1" x14ac:dyDescent="0.3">
      <c r="B534">
        <v>11</v>
      </c>
      <c r="C534">
        <v>10.176000000000005</v>
      </c>
    </row>
    <row r="535" spans="2:3" customFormat="1" x14ac:dyDescent="0.3">
      <c r="B535">
        <v>9</v>
      </c>
      <c r="C535">
        <v>9.6221666666666632</v>
      </c>
    </row>
    <row r="536" spans="2:3" customFormat="1" x14ac:dyDescent="0.3">
      <c r="B536">
        <v>9</v>
      </c>
      <c r="C536">
        <v>9.3801666666666659</v>
      </c>
    </row>
    <row r="537" spans="2:3" customFormat="1" x14ac:dyDescent="0.3">
      <c r="B537">
        <v>10</v>
      </c>
      <c r="C537">
        <v>10.033166666666663</v>
      </c>
    </row>
    <row r="538" spans="2:3" customFormat="1" x14ac:dyDescent="0.3">
      <c r="B538">
        <v>8</v>
      </c>
      <c r="C538">
        <v>11.926166666666663</v>
      </c>
    </row>
    <row r="539" spans="2:3" customFormat="1" x14ac:dyDescent="0.3">
      <c r="B539">
        <v>12</v>
      </c>
      <c r="C539">
        <v>15.511499999999995</v>
      </c>
    </row>
    <row r="540" spans="2:3" customFormat="1" x14ac:dyDescent="0.3">
      <c r="B540">
        <v>22</v>
      </c>
      <c r="C540">
        <v>20.438367346938779</v>
      </c>
    </row>
    <row r="541" spans="2:3" customFormat="1" x14ac:dyDescent="0.3">
      <c r="B541">
        <v>22</v>
      </c>
      <c r="C541">
        <v>21.203559322033893</v>
      </c>
    </row>
    <row r="542" spans="2:3" customFormat="1" x14ac:dyDescent="0.3">
      <c r="B542">
        <v>24</v>
      </c>
      <c r="C542">
        <v>22.442000000000004</v>
      </c>
    </row>
    <row r="543" spans="2:3" customFormat="1" x14ac:dyDescent="0.3">
      <c r="B543">
        <v>29</v>
      </c>
      <c r="C543">
        <v>23.887166666666662</v>
      </c>
    </row>
    <row r="544" spans="2:3" customFormat="1" x14ac:dyDescent="0.3">
      <c r="B544">
        <v>24</v>
      </c>
      <c r="C544">
        <v>21.662166666666668</v>
      </c>
    </row>
    <row r="545" spans="2:3" customFormat="1" x14ac:dyDescent="0.3">
      <c r="B545">
        <v>14</v>
      </c>
      <c r="C545">
        <v>17.611000000000004</v>
      </c>
    </row>
    <row r="546" spans="2:3" customFormat="1" x14ac:dyDescent="0.3">
      <c r="B546">
        <v>14</v>
      </c>
      <c r="C546">
        <v>17.868333333333339</v>
      </c>
    </row>
    <row r="547" spans="2:3" customFormat="1" x14ac:dyDescent="0.3">
      <c r="B547">
        <v>25</v>
      </c>
      <c r="C547">
        <v>18.417999999999999</v>
      </c>
    </row>
    <row r="548" spans="2:3" customFormat="1" x14ac:dyDescent="0.3">
      <c r="B548">
        <v>13</v>
      </c>
      <c r="C548">
        <v>13.188000000000001</v>
      </c>
    </row>
    <row r="549" spans="2:3" customFormat="1" x14ac:dyDescent="0.3">
      <c r="B549">
        <v>11</v>
      </c>
      <c r="C549">
        <v>11.44616666666667</v>
      </c>
    </row>
    <row r="550" spans="2:3" customFormat="1" x14ac:dyDescent="0.3">
      <c r="B550">
        <v>13</v>
      </c>
      <c r="C550">
        <v>13.658499999999998</v>
      </c>
    </row>
    <row r="551" spans="2:3" customFormat="1" x14ac:dyDescent="0.3">
      <c r="B551">
        <v>11</v>
      </c>
      <c r="C551">
        <v>12.061833333333333</v>
      </c>
    </row>
    <row r="552" spans="2:3" customFormat="1" x14ac:dyDescent="0.3">
      <c r="B552">
        <v>10</v>
      </c>
      <c r="C552">
        <v>14.144833333333334</v>
      </c>
    </row>
    <row r="553" spans="2:3" customFormat="1" x14ac:dyDescent="0.3">
      <c r="B553">
        <v>15</v>
      </c>
      <c r="C553">
        <v>14.557166666666669</v>
      </c>
    </row>
    <row r="554" spans="2:3" customFormat="1" x14ac:dyDescent="0.3">
      <c r="B554">
        <v>16</v>
      </c>
      <c r="C554">
        <v>13.376271186440677</v>
      </c>
    </row>
    <row r="555" spans="2:3" customFormat="1" x14ac:dyDescent="0.3">
      <c r="B555">
        <v>10</v>
      </c>
      <c r="C555">
        <v>12.889830508474576</v>
      </c>
    </row>
    <row r="556" spans="2:3" customFormat="1" x14ac:dyDescent="0.3">
      <c r="B556">
        <v>10</v>
      </c>
      <c r="C556">
        <v>12.919500000000006</v>
      </c>
    </row>
    <row r="557" spans="2:3" customFormat="1" x14ac:dyDescent="0.3">
      <c r="B557">
        <v>8</v>
      </c>
      <c r="C557">
        <v>12.114000000000001</v>
      </c>
    </row>
    <row r="558" spans="2:3" customFormat="1" x14ac:dyDescent="0.3">
      <c r="B558">
        <v>9</v>
      </c>
      <c r="C558">
        <v>13.166833333333336</v>
      </c>
    </row>
    <row r="559" spans="2:3" customFormat="1" x14ac:dyDescent="0.3">
      <c r="B559">
        <v>9</v>
      </c>
      <c r="C559">
        <v>12.038833333333335</v>
      </c>
    </row>
    <row r="560" spans="2:3" customFormat="1" x14ac:dyDescent="0.3">
      <c r="B560">
        <v>7</v>
      </c>
      <c r="C560">
        <v>10.791000000000004</v>
      </c>
    </row>
    <row r="561" spans="2:4" customFormat="1" x14ac:dyDescent="0.3">
      <c r="B561">
        <v>10</v>
      </c>
      <c r="C561">
        <v>10.740666666666666</v>
      </c>
    </row>
    <row r="562" spans="2:4" customFormat="1" x14ac:dyDescent="0.3">
      <c r="B562">
        <v>11</v>
      </c>
      <c r="C562">
        <v>13.313333333333338</v>
      </c>
    </row>
    <row r="563" spans="2:4" customFormat="1" x14ac:dyDescent="0.3">
      <c r="B563">
        <v>17</v>
      </c>
      <c r="C563">
        <v>19.459000000000007</v>
      </c>
    </row>
    <row r="564" spans="2:4" customFormat="1" x14ac:dyDescent="0.3">
      <c r="C564">
        <v>27.633666666666656</v>
      </c>
    </row>
    <row r="565" spans="2:4" customFormat="1" x14ac:dyDescent="0.3">
      <c r="B565">
        <v>39</v>
      </c>
      <c r="C565">
        <v>32.741000000000007</v>
      </c>
    </row>
    <row r="566" spans="2:4" customFormat="1" x14ac:dyDescent="0.3">
      <c r="B566">
        <v>35</v>
      </c>
      <c r="C566">
        <v>27.107833333333343</v>
      </c>
    </row>
    <row r="567" spans="2:4" customFormat="1" x14ac:dyDescent="0.3">
      <c r="B567">
        <v>32</v>
      </c>
      <c r="C567">
        <v>27.226500000000001</v>
      </c>
    </row>
    <row r="568" spans="2:4" customFormat="1" x14ac:dyDescent="0.3">
      <c r="B568">
        <v>24</v>
      </c>
      <c r="C568">
        <v>25.093</v>
      </c>
    </row>
    <row r="569" spans="2:4" customFormat="1" x14ac:dyDescent="0.3">
      <c r="B569">
        <v>23</v>
      </c>
      <c r="C569">
        <v>22.851999999999997</v>
      </c>
    </row>
    <row r="570" spans="2:4" customFormat="1" x14ac:dyDescent="0.3">
      <c r="B570">
        <v>24</v>
      </c>
      <c r="C570">
        <v>21.464999999999993</v>
      </c>
      <c r="D570" s="5"/>
    </row>
    <row r="571" spans="2:4" customFormat="1" x14ac:dyDescent="0.3">
      <c r="B571">
        <v>21</v>
      </c>
      <c r="C571">
        <v>18.432000000000002</v>
      </c>
      <c r="D571" s="5"/>
    </row>
    <row r="572" spans="2:4" customFormat="1" x14ac:dyDescent="0.3">
      <c r="B572">
        <v>15</v>
      </c>
      <c r="C572">
        <v>12.714000000000004</v>
      </c>
      <c r="D572" s="5"/>
    </row>
    <row r="573" spans="2:4" customFormat="1" x14ac:dyDescent="0.3">
      <c r="B573">
        <v>12</v>
      </c>
      <c r="C573">
        <v>14.339499999999999</v>
      </c>
      <c r="D573" s="5"/>
    </row>
    <row r="574" spans="2:4" customFormat="1" x14ac:dyDescent="0.3">
      <c r="B574">
        <v>17</v>
      </c>
      <c r="C574">
        <v>15.178333333333329</v>
      </c>
      <c r="D574" s="5"/>
    </row>
    <row r="575" spans="2:4" customFormat="1" x14ac:dyDescent="0.3">
      <c r="B575">
        <v>17</v>
      </c>
      <c r="C575">
        <v>17.731499999999997</v>
      </c>
      <c r="D575" s="5"/>
    </row>
    <row r="576" spans="2:4" customFormat="1" x14ac:dyDescent="0.3">
      <c r="B576">
        <v>13</v>
      </c>
      <c r="C576">
        <v>17.203833333333332</v>
      </c>
      <c r="D576" s="5"/>
    </row>
    <row r="577" spans="2:4" customFormat="1" x14ac:dyDescent="0.3">
      <c r="B577">
        <v>13</v>
      </c>
      <c r="C577">
        <v>14.762833333333331</v>
      </c>
      <c r="D577" s="5"/>
    </row>
    <row r="578" spans="2:4" customFormat="1" x14ac:dyDescent="0.3">
      <c r="B578">
        <v>11</v>
      </c>
      <c r="C578">
        <v>13.437627118644068</v>
      </c>
      <c r="D578" s="5"/>
    </row>
    <row r="579" spans="2:4" customFormat="1" x14ac:dyDescent="0.3">
      <c r="B579">
        <v>8</v>
      </c>
      <c r="C579">
        <v>13.253728813559322</v>
      </c>
      <c r="D579" s="5"/>
    </row>
    <row r="580" spans="2:4" customFormat="1" x14ac:dyDescent="0.3">
      <c r="B580">
        <v>13</v>
      </c>
      <c r="C580">
        <v>14.125499999999997</v>
      </c>
      <c r="D580" s="5"/>
    </row>
    <row r="581" spans="2:4" customFormat="1" x14ac:dyDescent="0.3">
      <c r="B581">
        <v>14</v>
      </c>
      <c r="C581">
        <v>15.110833333333334</v>
      </c>
      <c r="D581" s="5"/>
    </row>
    <row r="582" spans="2:4" customFormat="1" x14ac:dyDescent="0.3">
      <c r="B582">
        <v>15</v>
      </c>
      <c r="C582">
        <v>16.313333333333329</v>
      </c>
      <c r="D582" s="5"/>
    </row>
    <row r="583" spans="2:4" customFormat="1" x14ac:dyDescent="0.3">
      <c r="B583">
        <v>15</v>
      </c>
      <c r="C583">
        <v>16.181500000000003</v>
      </c>
      <c r="D583" s="5"/>
    </row>
    <row r="584" spans="2:4" customFormat="1" x14ac:dyDescent="0.3">
      <c r="B584">
        <v>13</v>
      </c>
      <c r="C584">
        <v>15.539500000000004</v>
      </c>
      <c r="D584" s="5"/>
    </row>
    <row r="585" spans="2:4" customFormat="1" x14ac:dyDescent="0.3">
      <c r="B585">
        <v>15</v>
      </c>
      <c r="C585">
        <v>15.751666666666669</v>
      </c>
      <c r="D585" s="5"/>
    </row>
    <row r="586" spans="2:4" customFormat="1" x14ac:dyDescent="0.3">
      <c r="B586">
        <v>18</v>
      </c>
      <c r="C586">
        <v>18.168999999999997</v>
      </c>
      <c r="D586" s="5"/>
    </row>
    <row r="587" spans="2:4" customFormat="1" x14ac:dyDescent="0.3">
      <c r="B587">
        <v>21</v>
      </c>
      <c r="C587">
        <v>22.080500000000008</v>
      </c>
      <c r="D587" s="5"/>
    </row>
    <row r="588" spans="2:4" customFormat="1" x14ac:dyDescent="0.3">
      <c r="B588">
        <v>13</v>
      </c>
      <c r="C588">
        <v>18.036724137931031</v>
      </c>
      <c r="D588" s="5"/>
    </row>
    <row r="589" spans="2:4" customFormat="1" x14ac:dyDescent="0.3">
      <c r="B589">
        <v>17</v>
      </c>
      <c r="C589">
        <v>15.742666666666668</v>
      </c>
      <c r="D589" s="5"/>
    </row>
    <row r="590" spans="2:4" customFormat="1" x14ac:dyDescent="0.3">
      <c r="B590">
        <v>9</v>
      </c>
      <c r="C590">
        <v>16.913166666666662</v>
      </c>
      <c r="D590" s="5"/>
    </row>
    <row r="591" spans="2:4" customFormat="1" x14ac:dyDescent="0.3">
      <c r="B591">
        <v>15</v>
      </c>
      <c r="C591">
        <v>17.980333333333338</v>
      </c>
      <c r="D591" s="5"/>
    </row>
    <row r="592" spans="2:4" customFormat="1" x14ac:dyDescent="0.3">
      <c r="B592">
        <v>12</v>
      </c>
      <c r="C592">
        <v>18.381666666666668</v>
      </c>
      <c r="D592" s="5"/>
    </row>
    <row r="593" spans="2:4" customFormat="1" x14ac:dyDescent="0.3">
      <c r="B593">
        <v>13</v>
      </c>
      <c r="C593">
        <v>18.905999999999992</v>
      </c>
      <c r="D593" s="5"/>
    </row>
    <row r="594" spans="2:4" customFormat="1" x14ac:dyDescent="0.3">
      <c r="B594">
        <v>21</v>
      </c>
      <c r="C594">
        <v>18.93866666666667</v>
      </c>
      <c r="D594" s="5"/>
    </row>
    <row r="595" spans="2:4" customFormat="1" x14ac:dyDescent="0.3">
      <c r="B595">
        <v>14</v>
      </c>
      <c r="C595">
        <v>16.798499999999997</v>
      </c>
      <c r="D595" s="5"/>
    </row>
    <row r="596" spans="2:4" customFormat="1" x14ac:dyDescent="0.3">
      <c r="B596">
        <v>17</v>
      </c>
      <c r="C596">
        <v>16.543666666666663</v>
      </c>
      <c r="D596" s="5"/>
    </row>
    <row r="597" spans="2:4" customFormat="1" x14ac:dyDescent="0.3">
      <c r="B597">
        <v>17</v>
      </c>
      <c r="C597">
        <v>16.215833333333332</v>
      </c>
      <c r="D597" s="5"/>
    </row>
    <row r="598" spans="2:4" customFormat="1" x14ac:dyDescent="0.3">
      <c r="B598">
        <v>12</v>
      </c>
      <c r="C598">
        <v>11.988499999999998</v>
      </c>
      <c r="D598" s="5"/>
    </row>
    <row r="599" spans="2:4" customFormat="1" x14ac:dyDescent="0.3">
      <c r="B599">
        <v>6</v>
      </c>
      <c r="C599">
        <v>9.7936666666666632</v>
      </c>
      <c r="D599" s="5"/>
    </row>
    <row r="600" spans="2:4" customFormat="1" x14ac:dyDescent="0.3">
      <c r="B600">
        <v>5</v>
      </c>
      <c r="C600">
        <v>10.924666666666667</v>
      </c>
      <c r="D600" s="5"/>
    </row>
    <row r="601" spans="2:4" customFormat="1" x14ac:dyDescent="0.3">
      <c r="B601">
        <v>11</v>
      </c>
      <c r="C601">
        <v>12.519500000000003</v>
      </c>
      <c r="D601" s="5"/>
    </row>
    <row r="602" spans="2:4" customFormat="1" x14ac:dyDescent="0.3">
      <c r="B602">
        <v>12</v>
      </c>
      <c r="C602">
        <v>14.2164406779661</v>
      </c>
      <c r="D602" s="5"/>
    </row>
    <row r="603" spans="2:4" customFormat="1" x14ac:dyDescent="0.3">
      <c r="B603">
        <v>12</v>
      </c>
      <c r="C603">
        <v>14.666610169491527</v>
      </c>
      <c r="D603" s="5"/>
    </row>
    <row r="604" spans="2:4" customFormat="1" x14ac:dyDescent="0.3">
      <c r="B604">
        <v>11</v>
      </c>
      <c r="C604">
        <v>14.890833333333337</v>
      </c>
      <c r="D604" s="5"/>
    </row>
    <row r="605" spans="2:4" customFormat="1" x14ac:dyDescent="0.3">
      <c r="B605">
        <v>14</v>
      </c>
      <c r="C605">
        <v>15.517500000000002</v>
      </c>
      <c r="D605" s="5"/>
    </row>
    <row r="606" spans="2:4" customFormat="1" x14ac:dyDescent="0.3">
      <c r="B606">
        <v>15</v>
      </c>
      <c r="C606">
        <v>15.882666666666669</v>
      </c>
      <c r="D606" s="5"/>
    </row>
    <row r="607" spans="2:4" customFormat="1" x14ac:dyDescent="0.3">
      <c r="B607">
        <v>12</v>
      </c>
      <c r="C607">
        <v>15.87516666666667</v>
      </c>
      <c r="D607" s="5"/>
    </row>
    <row r="608" spans="2:4" customFormat="1" x14ac:dyDescent="0.3">
      <c r="B608">
        <v>11</v>
      </c>
      <c r="C608">
        <v>15.670833333333336</v>
      </c>
      <c r="D608" s="5"/>
    </row>
    <row r="609" spans="2:4" customFormat="1" x14ac:dyDescent="0.3">
      <c r="B609">
        <v>14</v>
      </c>
      <c r="C609">
        <v>15.585666666666667</v>
      </c>
      <c r="D609" s="5"/>
    </row>
    <row r="610" spans="2:4" customFormat="1" x14ac:dyDescent="0.3">
      <c r="B610">
        <v>13</v>
      </c>
      <c r="C610">
        <v>15.905833333333332</v>
      </c>
      <c r="D610" s="5"/>
    </row>
    <row r="611" spans="2:4" customFormat="1" x14ac:dyDescent="0.3">
      <c r="B611">
        <v>16</v>
      </c>
      <c r="C611">
        <v>17.424166666666665</v>
      </c>
      <c r="D611" s="5"/>
    </row>
    <row r="612" spans="2:4" customFormat="1" x14ac:dyDescent="0.3">
      <c r="B612">
        <v>20</v>
      </c>
      <c r="C612">
        <v>17.325499999999998</v>
      </c>
      <c r="D612" s="5"/>
    </row>
    <row r="613" spans="2:4" customFormat="1" x14ac:dyDescent="0.3">
      <c r="B613">
        <v>18</v>
      </c>
      <c r="C613">
        <v>17.48983333333333</v>
      </c>
      <c r="D613" s="5"/>
    </row>
    <row r="614" spans="2:4" customFormat="1" x14ac:dyDescent="0.3">
      <c r="B614">
        <v>14</v>
      </c>
      <c r="C614">
        <v>18.239166666666666</v>
      </c>
      <c r="D614" s="5"/>
    </row>
    <row r="615" spans="2:4" customFormat="1" x14ac:dyDescent="0.3">
      <c r="B615">
        <v>21</v>
      </c>
      <c r="C615">
        <v>20.110000000000003</v>
      </c>
      <c r="D615" s="5"/>
    </row>
    <row r="616" spans="2:4" customFormat="1" x14ac:dyDescent="0.3">
      <c r="B616">
        <v>22</v>
      </c>
      <c r="C616">
        <v>20.673999999999999</v>
      </c>
      <c r="D616" s="5"/>
    </row>
    <row r="617" spans="2:4" customFormat="1" x14ac:dyDescent="0.3">
      <c r="B617">
        <v>23</v>
      </c>
      <c r="C617">
        <v>20.881999999999998</v>
      </c>
      <c r="D617" s="5"/>
    </row>
    <row r="618" spans="2:4" customFormat="1" x14ac:dyDescent="0.3">
      <c r="B618">
        <v>20</v>
      </c>
      <c r="C618">
        <v>18.269333333333336</v>
      </c>
      <c r="D618" s="5"/>
    </row>
    <row r="619" spans="2:4" customFormat="1" x14ac:dyDescent="0.3">
      <c r="B619">
        <v>19</v>
      </c>
      <c r="C619">
        <v>18.239666666666665</v>
      </c>
      <c r="D619" s="5"/>
    </row>
    <row r="620" spans="2:4" customFormat="1" x14ac:dyDescent="0.3">
      <c r="B620">
        <v>17</v>
      </c>
      <c r="C620">
        <v>18.309833333333327</v>
      </c>
      <c r="D620" s="5"/>
    </row>
    <row r="621" spans="2:4" customFormat="1" x14ac:dyDescent="0.3">
      <c r="B621">
        <v>20</v>
      </c>
      <c r="C621">
        <v>19.6525</v>
      </c>
      <c r="D621" s="5"/>
    </row>
    <row r="622" spans="2:4" customFormat="1" x14ac:dyDescent="0.3">
      <c r="B622">
        <v>22</v>
      </c>
      <c r="C622">
        <v>19.886666666666663</v>
      </c>
      <c r="D622" s="5"/>
    </row>
    <row r="623" spans="2:4" customFormat="1" x14ac:dyDescent="0.3">
      <c r="B623">
        <v>24</v>
      </c>
      <c r="C623">
        <v>20.285666666666664</v>
      </c>
      <c r="D623" s="5"/>
    </row>
    <row r="624" spans="2:4" customFormat="1" x14ac:dyDescent="0.3">
      <c r="B624">
        <v>21</v>
      </c>
      <c r="C624">
        <v>22.479000000000006</v>
      </c>
      <c r="D624" s="5"/>
    </row>
    <row r="625" spans="2:4" customFormat="1" x14ac:dyDescent="0.3">
      <c r="B625">
        <v>22</v>
      </c>
      <c r="C625">
        <v>22.494499999999992</v>
      </c>
      <c r="D625" s="5"/>
    </row>
    <row r="626" spans="2:4" customFormat="1" x14ac:dyDescent="0.3">
      <c r="B626">
        <v>22</v>
      </c>
      <c r="C626">
        <v>24.318305084745763</v>
      </c>
      <c r="D626" s="5"/>
    </row>
    <row r="627" spans="2:4" customFormat="1" x14ac:dyDescent="0.3">
      <c r="B627">
        <v>22</v>
      </c>
      <c r="C627">
        <v>26.066101694915258</v>
      </c>
      <c r="D627" s="5"/>
    </row>
    <row r="628" spans="2:4" customFormat="1" x14ac:dyDescent="0.3">
      <c r="B628">
        <v>23</v>
      </c>
      <c r="C628">
        <v>22.047166666666662</v>
      </c>
      <c r="D628" s="5"/>
    </row>
    <row r="629" spans="2:4" customFormat="1" x14ac:dyDescent="0.3">
      <c r="B629">
        <v>21</v>
      </c>
      <c r="C629">
        <v>21.706999999999994</v>
      </c>
      <c r="D629" s="5"/>
    </row>
    <row r="630" spans="2:4" customFormat="1" x14ac:dyDescent="0.3">
      <c r="B630">
        <v>19</v>
      </c>
      <c r="C630">
        <v>21.490666666666673</v>
      </c>
      <c r="D630" s="5"/>
    </row>
    <row r="631" spans="2:4" customFormat="1" x14ac:dyDescent="0.3">
      <c r="B631">
        <v>22</v>
      </c>
      <c r="C631">
        <v>19.629833333333341</v>
      </c>
      <c r="D631" s="5"/>
    </row>
    <row r="632" spans="2:4" customFormat="1" x14ac:dyDescent="0.3">
      <c r="B632">
        <v>19</v>
      </c>
      <c r="C632">
        <v>20.392666666666663</v>
      </c>
      <c r="D632" s="5"/>
    </row>
    <row r="633" spans="2:4" customFormat="1" x14ac:dyDescent="0.3">
      <c r="B633">
        <v>22</v>
      </c>
      <c r="C633">
        <v>18.336833333333345</v>
      </c>
      <c r="D633" s="5"/>
    </row>
    <row r="634" spans="2:4" customFormat="1" x14ac:dyDescent="0.3">
      <c r="B634">
        <v>17</v>
      </c>
      <c r="C634">
        <v>18.425500000000007</v>
      </c>
      <c r="D634" s="5"/>
    </row>
    <row r="635" spans="2:4" customFormat="1" x14ac:dyDescent="0.3">
      <c r="B635">
        <v>13</v>
      </c>
      <c r="C635">
        <v>19.455666666666669</v>
      </c>
      <c r="D635" s="5"/>
    </row>
    <row r="636" spans="2:4" customFormat="1" x14ac:dyDescent="0.3">
      <c r="B636">
        <v>23</v>
      </c>
      <c r="C636">
        <v>18.708000000000006</v>
      </c>
      <c r="D636" s="5"/>
    </row>
    <row r="637" spans="2:4" customFormat="1" x14ac:dyDescent="0.3">
      <c r="B637">
        <v>19</v>
      </c>
      <c r="C637">
        <v>17.559152542372875</v>
      </c>
      <c r="D637" s="5"/>
    </row>
    <row r="638" spans="2:4" customFormat="1" x14ac:dyDescent="0.3">
      <c r="B638">
        <v>17</v>
      </c>
      <c r="C638">
        <v>19.286111111111111</v>
      </c>
      <c r="D638" s="5"/>
    </row>
    <row r="639" spans="2:4" customFormat="1" x14ac:dyDescent="0.3">
      <c r="B639">
        <v>13</v>
      </c>
      <c r="C639">
        <v>22.879166666666666</v>
      </c>
      <c r="D639" s="5"/>
    </row>
    <row r="640" spans="2:4" customFormat="1" x14ac:dyDescent="0.3">
      <c r="B640">
        <v>25</v>
      </c>
      <c r="C640">
        <v>29.007833333333338</v>
      </c>
      <c r="D640" s="5"/>
    </row>
    <row r="641" spans="2:4" customFormat="1" x14ac:dyDescent="0.3">
      <c r="B641">
        <v>35</v>
      </c>
      <c r="C641">
        <v>29.082000000000004</v>
      </c>
      <c r="D641" s="5"/>
    </row>
    <row r="642" spans="2:4" customFormat="1" x14ac:dyDescent="0.3">
      <c r="B642">
        <v>35</v>
      </c>
      <c r="C642">
        <v>23.105499999999996</v>
      </c>
      <c r="D642" s="5"/>
    </row>
    <row r="643" spans="2:4" customFormat="1" x14ac:dyDescent="0.3">
      <c r="B643">
        <v>23</v>
      </c>
      <c r="C643">
        <v>18.404499999999999</v>
      </c>
      <c r="D643" s="5"/>
    </row>
    <row r="644" spans="2:4" customFormat="1" x14ac:dyDescent="0.3">
      <c r="B644">
        <v>19</v>
      </c>
      <c r="C644">
        <v>18.538666666666668</v>
      </c>
      <c r="D644" s="5"/>
    </row>
    <row r="645" spans="2:4" customFormat="1" x14ac:dyDescent="0.3">
      <c r="B645">
        <v>15</v>
      </c>
      <c r="C645">
        <v>23.557037037037027</v>
      </c>
      <c r="D645" s="5"/>
    </row>
    <row r="646" spans="2:4" customFormat="1" x14ac:dyDescent="0.3">
      <c r="B646">
        <v>26</v>
      </c>
      <c r="C646">
        <v>22.88816666666667</v>
      </c>
      <c r="D646" s="5"/>
    </row>
    <row r="647" spans="2:4" customFormat="1" x14ac:dyDescent="0.3">
      <c r="B647">
        <v>24</v>
      </c>
      <c r="C647">
        <v>23.001999999999995</v>
      </c>
      <c r="D647" s="5"/>
    </row>
    <row r="648" spans="2:4" customFormat="1" x14ac:dyDescent="0.3">
      <c r="B648">
        <v>26</v>
      </c>
      <c r="C648">
        <v>21.256333333333323</v>
      </c>
      <c r="D648" s="5"/>
    </row>
    <row r="649" spans="2:4" customFormat="1" x14ac:dyDescent="0.3">
      <c r="B649">
        <v>25</v>
      </c>
      <c r="C649">
        <v>20.568333333333339</v>
      </c>
      <c r="D649" s="5"/>
    </row>
    <row r="650" spans="2:4" customFormat="1" x14ac:dyDescent="0.3">
      <c r="B650">
        <v>21</v>
      </c>
      <c r="C650">
        <v>18.735593220338977</v>
      </c>
      <c r="D650" s="5"/>
    </row>
    <row r="651" spans="2:4" customFormat="1" x14ac:dyDescent="0.3">
      <c r="B651">
        <v>21</v>
      </c>
      <c r="C651">
        <v>18.268135593220332</v>
      </c>
      <c r="D651" s="5"/>
    </row>
    <row r="652" spans="2:4" customFormat="1" x14ac:dyDescent="0.3">
      <c r="B652">
        <v>18</v>
      </c>
      <c r="C652">
        <v>17.178833333333333</v>
      </c>
      <c r="D652" s="5"/>
    </row>
    <row r="653" spans="2:4" customFormat="1" x14ac:dyDescent="0.3">
      <c r="B653">
        <v>16</v>
      </c>
      <c r="C653">
        <v>16.254166666666666</v>
      </c>
      <c r="D653" s="5"/>
    </row>
    <row r="654" spans="2:4" customFormat="1" x14ac:dyDescent="0.3">
      <c r="B654">
        <v>21</v>
      </c>
      <c r="C654">
        <v>19.495499999999996</v>
      </c>
      <c r="D654" s="5"/>
    </row>
    <row r="655" spans="2:4" customFormat="1" x14ac:dyDescent="0.3">
      <c r="B655">
        <v>21</v>
      </c>
      <c r="C655">
        <v>21.097857142857141</v>
      </c>
      <c r="D655" s="5"/>
    </row>
    <row r="656" spans="2:4" customFormat="1" x14ac:dyDescent="0.3">
      <c r="B656">
        <v>25</v>
      </c>
      <c r="C656">
        <v>23.97183673469387</v>
      </c>
      <c r="D656" s="5"/>
    </row>
    <row r="657" spans="2:4" customFormat="1" x14ac:dyDescent="0.3">
      <c r="B657">
        <v>21</v>
      </c>
      <c r="C657">
        <v>23.759482758620688</v>
      </c>
      <c r="D657" s="5"/>
    </row>
    <row r="658" spans="2:4" customFormat="1" x14ac:dyDescent="0.3">
      <c r="B658">
        <v>20</v>
      </c>
      <c r="C658">
        <v>21.916491228070175</v>
      </c>
      <c r="D658" s="5"/>
    </row>
    <row r="659" spans="2:4" customFormat="1" x14ac:dyDescent="0.3">
      <c r="B659">
        <v>21</v>
      </c>
      <c r="C659">
        <v>19.282222222222217</v>
      </c>
      <c r="D659" s="5"/>
    </row>
    <row r="660" spans="2:4" customFormat="1" x14ac:dyDescent="0.3">
      <c r="B660">
        <v>16</v>
      </c>
      <c r="C660">
        <v>18.893636363636361</v>
      </c>
      <c r="D660" s="5"/>
    </row>
    <row r="661" spans="2:4" customFormat="1" x14ac:dyDescent="0.3">
      <c r="B661">
        <v>16</v>
      </c>
      <c r="C661">
        <v>20.356833333333327</v>
      </c>
      <c r="D661" s="5"/>
    </row>
    <row r="662" spans="2:4" customFormat="1" x14ac:dyDescent="0.3">
      <c r="B662">
        <v>18</v>
      </c>
      <c r="C662">
        <v>18.216428571428573</v>
      </c>
      <c r="D662" s="5"/>
    </row>
    <row r="663" spans="2:4" customFormat="1" x14ac:dyDescent="0.3">
      <c r="B663">
        <v>21</v>
      </c>
      <c r="C663">
        <v>19.707021276595746</v>
      </c>
      <c r="D663" s="5"/>
    </row>
    <row r="664" spans="2:4" customFormat="1" x14ac:dyDescent="0.3">
      <c r="B664">
        <v>17</v>
      </c>
      <c r="C664">
        <v>18.181964285714283</v>
      </c>
      <c r="D664" s="5"/>
    </row>
    <row r="665" spans="2:4" customFormat="1" x14ac:dyDescent="0.3">
      <c r="B665">
        <v>23</v>
      </c>
      <c r="C665">
        <v>22.106399999999994</v>
      </c>
      <c r="D665" s="5"/>
    </row>
    <row r="666" spans="2:4" customFormat="1" x14ac:dyDescent="0.3">
      <c r="B666">
        <v>19</v>
      </c>
      <c r="C666">
        <v>21.261935483870968</v>
      </c>
      <c r="D666" s="5"/>
    </row>
    <row r="667" spans="2:4" customFormat="1" x14ac:dyDescent="0.3">
      <c r="B667">
        <v>16</v>
      </c>
      <c r="D667" s="5"/>
    </row>
    <row r="668" spans="2:4" customFormat="1" x14ac:dyDescent="0.3">
      <c r="B668">
        <v>17</v>
      </c>
      <c r="C668">
        <v>20.308648648648649</v>
      </c>
      <c r="D668" s="5"/>
    </row>
    <row r="669" spans="2:4" customFormat="1" x14ac:dyDescent="0.3">
      <c r="B669">
        <v>24</v>
      </c>
      <c r="C669">
        <v>22.489999999999995</v>
      </c>
      <c r="D669" s="5"/>
    </row>
    <row r="670" spans="2:4" customFormat="1" x14ac:dyDescent="0.3">
      <c r="B670">
        <v>21</v>
      </c>
      <c r="C670">
        <v>21.277419354838706</v>
      </c>
      <c r="D670" s="5"/>
    </row>
    <row r="671" spans="2:4" customFormat="1" x14ac:dyDescent="0.3">
      <c r="B671">
        <v>17</v>
      </c>
      <c r="C671">
        <v>20.035862068965525</v>
      </c>
      <c r="D671" s="5"/>
    </row>
    <row r="672" spans="2:4" customFormat="1" x14ac:dyDescent="0.3">
      <c r="B672">
        <v>24</v>
      </c>
      <c r="C672">
        <v>19.914310344827587</v>
      </c>
      <c r="D672" s="5"/>
    </row>
    <row r="673" spans="2:4" customFormat="1" x14ac:dyDescent="0.3">
      <c r="B673">
        <v>18</v>
      </c>
      <c r="C673">
        <v>16.734137931034475</v>
      </c>
      <c r="D673" s="5"/>
    </row>
    <row r="674" spans="2:4" customFormat="1" x14ac:dyDescent="0.3">
      <c r="B674">
        <v>14</v>
      </c>
      <c r="C674">
        <v>15.675454545454553</v>
      </c>
      <c r="D674" s="5"/>
    </row>
    <row r="675" spans="2:4" customFormat="1" x14ac:dyDescent="0.3">
      <c r="B675">
        <v>14</v>
      </c>
      <c r="C675">
        <v>14.475000000000003</v>
      </c>
      <c r="D675" s="5"/>
    </row>
    <row r="676" spans="2:4" customFormat="1" x14ac:dyDescent="0.3">
      <c r="B676">
        <v>14</v>
      </c>
      <c r="C676">
        <v>14.963620689655173</v>
      </c>
      <c r="D676" s="5"/>
    </row>
    <row r="677" spans="2:4" customFormat="1" x14ac:dyDescent="0.3">
      <c r="B677">
        <v>12</v>
      </c>
      <c r="C677">
        <v>15.322068965517246</v>
      </c>
      <c r="D677" s="5"/>
    </row>
    <row r="678" spans="2:4" customFormat="1" x14ac:dyDescent="0.3">
      <c r="B678">
        <v>13</v>
      </c>
      <c r="C678">
        <v>17.091724137931035</v>
      </c>
      <c r="D678" s="5"/>
    </row>
    <row r="679" spans="2:4" customFormat="1" x14ac:dyDescent="0.3">
      <c r="B679">
        <v>12</v>
      </c>
      <c r="C679">
        <v>16.905862068965519</v>
      </c>
      <c r="D679" s="5"/>
    </row>
    <row r="680" spans="2:4" customFormat="1" x14ac:dyDescent="0.3">
      <c r="B680">
        <v>12</v>
      </c>
      <c r="C680">
        <v>17.652931034482766</v>
      </c>
      <c r="D680" s="5"/>
    </row>
    <row r="681" spans="2:4" customFormat="1" x14ac:dyDescent="0.3">
      <c r="B681">
        <v>16</v>
      </c>
      <c r="C681">
        <v>17.880172413793108</v>
      </c>
      <c r="D681" s="5"/>
    </row>
    <row r="682" spans="2:4" customFormat="1" x14ac:dyDescent="0.3">
      <c r="B682">
        <v>22</v>
      </c>
      <c r="C682">
        <v>18.415517241379312</v>
      </c>
      <c r="D682" s="5"/>
    </row>
    <row r="683" spans="2:4" customFormat="1" x14ac:dyDescent="0.3">
      <c r="B683">
        <v>20</v>
      </c>
      <c r="C683">
        <v>19.173275862068969</v>
      </c>
      <c r="D683" s="5"/>
    </row>
    <row r="684" spans="2:4" customFormat="1" x14ac:dyDescent="0.3">
      <c r="B684">
        <v>19</v>
      </c>
      <c r="C684">
        <v>18.109655172413792</v>
      </c>
      <c r="D684" s="5"/>
    </row>
    <row r="685" spans="2:4" customFormat="1" x14ac:dyDescent="0.3">
      <c r="B685">
        <v>17</v>
      </c>
      <c r="C685">
        <v>19.021034482758626</v>
      </c>
      <c r="D685" s="5"/>
    </row>
    <row r="686" spans="2:4" customFormat="1" x14ac:dyDescent="0.3">
      <c r="B686">
        <v>21</v>
      </c>
      <c r="C686">
        <v>22.662241379310355</v>
      </c>
      <c r="D686" s="5"/>
    </row>
    <row r="687" spans="2:4" customFormat="1" x14ac:dyDescent="0.3">
      <c r="B687">
        <v>25</v>
      </c>
      <c r="C687">
        <v>24.655636363636358</v>
      </c>
      <c r="D687" s="5"/>
    </row>
    <row r="688" spans="2:4" customFormat="1" x14ac:dyDescent="0.3">
      <c r="D688" s="5"/>
    </row>
    <row r="689" spans="2:4" customFormat="1" x14ac:dyDescent="0.3">
      <c r="B689">
        <v>26</v>
      </c>
      <c r="C689">
        <v>25.531333333333333</v>
      </c>
      <c r="D689" s="5"/>
    </row>
    <row r="690" spans="2:4" customFormat="1" x14ac:dyDescent="0.3">
      <c r="B690">
        <v>25</v>
      </c>
      <c r="C690">
        <v>25.242711864406775</v>
      </c>
      <c r="D690" s="5"/>
    </row>
    <row r="691" spans="2:4" customFormat="1" x14ac:dyDescent="0.3">
      <c r="B691">
        <v>33</v>
      </c>
      <c r="C691">
        <v>23.089830508474577</v>
      </c>
      <c r="D691" s="5"/>
    </row>
    <row r="692" spans="2:4" customFormat="1" x14ac:dyDescent="0.3">
      <c r="B692">
        <v>28</v>
      </c>
      <c r="C692">
        <v>24.593559322033901</v>
      </c>
      <c r="D692" s="5"/>
    </row>
    <row r="693" spans="2:4" customFormat="1" x14ac:dyDescent="0.3">
      <c r="B693">
        <v>28</v>
      </c>
      <c r="C693">
        <v>24.450338983050859</v>
      </c>
      <c r="D693" s="5"/>
    </row>
    <row r="694" spans="2:4" customFormat="1" x14ac:dyDescent="0.3">
      <c r="B694">
        <v>25</v>
      </c>
      <c r="C694">
        <v>25.877627118644078</v>
      </c>
      <c r="D694" s="5"/>
    </row>
    <row r="695" spans="2:4" customFormat="1" x14ac:dyDescent="0.3">
      <c r="B695">
        <v>29</v>
      </c>
      <c r="C695">
        <v>30.774576271186451</v>
      </c>
      <c r="D695" s="5"/>
    </row>
    <row r="696" spans="2:4" customFormat="1" x14ac:dyDescent="0.3">
      <c r="B696">
        <v>32</v>
      </c>
      <c r="C696">
        <v>33.559482758620703</v>
      </c>
      <c r="D696" s="5"/>
    </row>
    <row r="697" spans="2:4" customFormat="1" x14ac:dyDescent="0.3">
      <c r="B697">
        <v>38</v>
      </c>
      <c r="C697">
        <v>34.62220338983051</v>
      </c>
      <c r="D697" s="5"/>
    </row>
    <row r="698" spans="2:4" customFormat="1" x14ac:dyDescent="0.3">
      <c r="B698">
        <v>38</v>
      </c>
      <c r="C698">
        <v>31.905862068965522</v>
      </c>
      <c r="D698" s="5"/>
    </row>
    <row r="699" spans="2:4" customFormat="1" x14ac:dyDescent="0.3">
      <c r="B699">
        <v>27</v>
      </c>
      <c r="C699">
        <v>25.147500000000004</v>
      </c>
      <c r="D699" s="5"/>
    </row>
    <row r="700" spans="2:4" customFormat="1" x14ac:dyDescent="0.3">
      <c r="B700">
        <v>20</v>
      </c>
      <c r="C700">
        <v>18.637288135593224</v>
      </c>
      <c r="D700" s="5"/>
    </row>
    <row r="701" spans="2:4" customFormat="1" x14ac:dyDescent="0.3">
      <c r="B701">
        <v>24</v>
      </c>
      <c r="C701">
        <v>19.952711864406783</v>
      </c>
      <c r="D701" s="5"/>
    </row>
    <row r="702" spans="2:4" customFormat="1" x14ac:dyDescent="0.3">
      <c r="B702">
        <v>24</v>
      </c>
      <c r="C702">
        <v>22.706949152542375</v>
      </c>
      <c r="D702" s="5"/>
    </row>
    <row r="703" spans="2:4" customFormat="1" x14ac:dyDescent="0.3">
      <c r="B703">
        <v>27</v>
      </c>
      <c r="C703">
        <v>26.649482758620682</v>
      </c>
      <c r="D703" s="5"/>
    </row>
    <row r="704" spans="2:4" customFormat="1" x14ac:dyDescent="0.3">
      <c r="B704">
        <v>25</v>
      </c>
      <c r="C704">
        <v>26.83338983050848</v>
      </c>
      <c r="D704" s="5"/>
    </row>
    <row r="705" spans="2:4" customFormat="1" x14ac:dyDescent="0.3">
      <c r="B705">
        <v>26</v>
      </c>
      <c r="C705">
        <v>28.139482758620694</v>
      </c>
      <c r="D705" s="5"/>
    </row>
    <row r="706" spans="2:4" customFormat="1" x14ac:dyDescent="0.3">
      <c r="B706">
        <v>33</v>
      </c>
      <c r="C706">
        <v>28.112456140350876</v>
      </c>
      <c r="D706" s="5"/>
    </row>
    <row r="707" spans="2:4" customFormat="1" x14ac:dyDescent="0.3">
      <c r="B707">
        <v>32</v>
      </c>
      <c r="C707">
        <v>27.830535714285713</v>
      </c>
      <c r="D707" s="5"/>
    </row>
    <row r="708" spans="2:4" customFormat="1" x14ac:dyDescent="0.3">
      <c r="B708">
        <v>26</v>
      </c>
      <c r="C708">
        <v>25.355593220338985</v>
      </c>
      <c r="D708" s="5"/>
    </row>
    <row r="709" spans="2:4" customFormat="1" x14ac:dyDescent="0.3">
      <c r="B709">
        <v>26</v>
      </c>
      <c r="C709">
        <v>23.158474576271185</v>
      </c>
      <c r="D709" s="5"/>
    </row>
    <row r="710" spans="2:4" customFormat="1" x14ac:dyDescent="0.3">
      <c r="B710">
        <v>24</v>
      </c>
      <c r="C710">
        <v>23.488666666666663</v>
      </c>
      <c r="D710" s="5"/>
    </row>
    <row r="711" spans="2:4" customFormat="1" x14ac:dyDescent="0.3">
      <c r="B711">
        <v>18</v>
      </c>
      <c r="C711">
        <v>25.236666666666668</v>
      </c>
      <c r="D711" s="5"/>
    </row>
    <row r="712" spans="2:4" customFormat="1" x14ac:dyDescent="0.3">
      <c r="B712">
        <v>23</v>
      </c>
      <c r="C712">
        <v>27.58966666666667</v>
      </c>
      <c r="D712" s="5"/>
    </row>
    <row r="713" spans="2:4" customFormat="1" x14ac:dyDescent="0.3">
      <c r="B713">
        <v>29</v>
      </c>
      <c r="C713">
        <v>26.978813559322035</v>
      </c>
      <c r="D713" s="5"/>
    </row>
    <row r="714" spans="2:4" customFormat="1" x14ac:dyDescent="0.3">
      <c r="B714">
        <v>26</v>
      </c>
      <c r="C714">
        <v>24.711000000000016</v>
      </c>
      <c r="D714" s="5"/>
    </row>
    <row r="715" spans="2:4" customFormat="1" x14ac:dyDescent="0.3">
      <c r="B715">
        <v>28</v>
      </c>
      <c r="C715">
        <v>23.111666666666675</v>
      </c>
      <c r="D715" s="5"/>
    </row>
    <row r="716" spans="2:4" customFormat="1" x14ac:dyDescent="0.3">
      <c r="B716">
        <v>27</v>
      </c>
      <c r="C716">
        <v>22.397666666666666</v>
      </c>
      <c r="D716" s="5"/>
    </row>
    <row r="717" spans="2:4" customFormat="1" x14ac:dyDescent="0.3">
      <c r="B717">
        <v>25</v>
      </c>
      <c r="C717">
        <v>22.489000000000001</v>
      </c>
      <c r="D717" s="5"/>
    </row>
    <row r="718" spans="2:4" customFormat="1" x14ac:dyDescent="0.3">
      <c r="B718">
        <v>26</v>
      </c>
      <c r="C718">
        <v>23.271499999999996</v>
      </c>
      <c r="D718" s="5"/>
    </row>
    <row r="719" spans="2:4" customFormat="1" x14ac:dyDescent="0.3">
      <c r="B719">
        <v>28</v>
      </c>
      <c r="C719">
        <v>23.09933333333333</v>
      </c>
      <c r="D719" s="5"/>
    </row>
    <row r="720" spans="2:4" customFormat="1" x14ac:dyDescent="0.3">
      <c r="B720">
        <v>21</v>
      </c>
      <c r="C720">
        <v>23.263833333333348</v>
      </c>
      <c r="D720" s="5"/>
    </row>
    <row r="721" spans="2:4" customFormat="1" x14ac:dyDescent="0.3">
      <c r="B721">
        <v>20</v>
      </c>
      <c r="C721">
        <v>21.172833333333337</v>
      </c>
      <c r="D721" s="5"/>
    </row>
    <row r="722" spans="2:4" customFormat="1" x14ac:dyDescent="0.3">
      <c r="B722">
        <v>22</v>
      </c>
      <c r="C722">
        <v>20.818421052631589</v>
      </c>
      <c r="D722" s="5"/>
    </row>
    <row r="723" spans="2:4" customFormat="1" x14ac:dyDescent="0.3">
      <c r="D723" s="5"/>
    </row>
    <row r="724" spans="2:4" customFormat="1" x14ac:dyDescent="0.3">
      <c r="D724" s="5"/>
    </row>
    <row r="725" spans="2:4" customFormat="1" x14ac:dyDescent="0.3">
      <c r="D725" s="5"/>
    </row>
    <row r="726" spans="2:4" customFormat="1" x14ac:dyDescent="0.3">
      <c r="D726" s="5"/>
    </row>
    <row r="727" spans="2:4" customFormat="1" x14ac:dyDescent="0.3">
      <c r="D727" s="5"/>
    </row>
    <row r="728" spans="2:4" customFormat="1" x14ac:dyDescent="0.3">
      <c r="D728" s="5"/>
    </row>
    <row r="729" spans="2:4" customFormat="1" x14ac:dyDescent="0.3">
      <c r="D729" s="5"/>
    </row>
    <row r="730" spans="2:4" customFormat="1" x14ac:dyDescent="0.3">
      <c r="D730" s="5"/>
    </row>
    <row r="731" spans="2:4" customFormat="1" x14ac:dyDescent="0.3">
      <c r="D731" s="5"/>
    </row>
    <row r="732" spans="2:4" customFormat="1" x14ac:dyDescent="0.3">
      <c r="D732" s="5"/>
    </row>
    <row r="733" spans="2:4" customFormat="1" x14ac:dyDescent="0.3">
      <c r="D733" s="5"/>
    </row>
    <row r="734" spans="2:4" customFormat="1" x14ac:dyDescent="0.3">
      <c r="D734" s="5"/>
    </row>
    <row r="735" spans="2:4" customFormat="1" x14ac:dyDescent="0.3">
      <c r="D735" s="5"/>
    </row>
    <row r="736" spans="2:4" customFormat="1" x14ac:dyDescent="0.3">
      <c r="D736" s="5"/>
    </row>
    <row r="737" spans="1:28" x14ac:dyDescent="0.3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3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3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3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3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3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3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3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3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3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6" x14ac:dyDescent="0.3">
      <c r="A747" s="9" t="s">
        <v>17</v>
      </c>
      <c r="B747" s="10">
        <f>MAX(B3:B746)</f>
        <v>43</v>
      </c>
      <c r="C747" s="14">
        <f>MAX(C3:C746)</f>
        <v>49.150166666666685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6" x14ac:dyDescent="0.3">
      <c r="A748" s="9" t="s">
        <v>18</v>
      </c>
      <c r="B748" s="10">
        <f>MIN(B3:B746)</f>
        <v>0</v>
      </c>
      <c r="C748" s="14">
        <f>MIN(C3:C746)</f>
        <v>6.1752542372881374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6" x14ac:dyDescent="0.3">
      <c r="A749" s="9" t="s">
        <v>19</v>
      </c>
      <c r="B749" s="10">
        <f>MEDIAN(B3:B746)</f>
        <v>14</v>
      </c>
      <c r="C749" s="14">
        <f>MEDIAN(C3:C746)</f>
        <v>16.215833333333332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6" x14ac:dyDescent="0.3">
      <c r="A750" s="9" t="s">
        <v>20</v>
      </c>
      <c r="B750" s="12" t="s">
        <v>13</v>
      </c>
      <c r="C750" s="15" cm="1">
        <f t="array" ref="C750">MAX(IFERROR(ABS(IF($B$3:$B$746&gt;0,IF(C3:C746&gt;0,(C3:C746-$B$3:$B$746)/$B$3:$B$746,""),"")),""))</f>
        <v>4.6420000000000012</v>
      </c>
      <c r="D750" s="15" cm="1">
        <f t="array" ref="D750">MAX(IFERROR(ABS(IF($B$3:$B$746&gt;0,IF(D3:D746&gt;0,(D3:D746-$B$3:$B$746)/$B$3:$B$746,""),"")),""))</f>
        <v>0</v>
      </c>
      <c r="E750" s="15" cm="1">
        <f t="array" ref="E750">MAX(IFERROR(ABS(IF($B$3:$B$746&gt;0,IF(E3:E746&gt;0,(E3:E746-$B$3:$B$746)/$B$3:$B$746,""),"")),""))</f>
        <v>0</v>
      </c>
      <c r="F750" s="15" cm="1">
        <f t="array" ref="F750">MAX(IFERROR(ABS(IF($B$3:$B$746&gt;0,IF(F3:F746&gt;0,(F3:F746-$B$3:$B$746)/$B$3:$B$746,""),"")),""))</f>
        <v>0</v>
      </c>
      <c r="G750" s="15" cm="1">
        <f t="array" ref="G750">MAX(IFERROR(ABS(IF($B$3:$B$746&gt;0,IF(G3:G746&gt;0,(G3:G746-$B$3:$B$746)/$B$3:$B$746,""),"")),""))</f>
        <v>0</v>
      </c>
      <c r="H750" s="15" cm="1">
        <f t="array" ref="H750">MAX(IFERROR(ABS(IF($B$3:$B$746&gt;0,IF(H3:H746&gt;0,(H3:H746-$B$3:$B$746)/$B$3:$B$746,""),"")),""))</f>
        <v>0</v>
      </c>
      <c r="I750" s="15" cm="1">
        <f t="array" ref="I750">MAX(IFERROR(ABS(IF($B$3:$B$746&gt;0,IF(I3:I746&gt;0,(I3:I746-$B$3:$B$746)/$B$3:$B$746,""),"")),""))</f>
        <v>0</v>
      </c>
      <c r="J750" s="15" cm="1">
        <f t="array" ref="J750">MAX(IFERROR(ABS(IF($B$3:$B$746&gt;0,IF(J3:J746&gt;0,(J3:J746-$B$3:$B$746)/$B$3:$B$746,""),"")),""))</f>
        <v>0</v>
      </c>
      <c r="K750" s="15" cm="1">
        <f t="array" ref="K750">MAX(IFERROR(ABS(IF($B$3:$B$746&gt;0,IF(K3:K746&gt;0,(K3:K746-$B$3:$B$746)/$B$3:$B$746,""),"")),""))</f>
        <v>0</v>
      </c>
      <c r="L750" s="15" cm="1">
        <f t="array" ref="L750">MAX(IFERROR(ABS(IF($B$3:$B$746&gt;0,IF(L3:L746&gt;0,(L3:L746-$B$3:$B$746)/$B$3:$B$746,""),"")),""))</f>
        <v>0</v>
      </c>
      <c r="M750" s="15" cm="1">
        <f t="array" ref="M750">MAX(IFERROR(ABS(IF($B$3:$B$746&gt;0,IF(M3:M746&gt;0,(M3:M746-$B$3:$B$746)/$B$3:$B$746,""),"")),""))</f>
        <v>0</v>
      </c>
      <c r="N750" s="15" cm="1">
        <f t="array" ref="N750">MAX(IFERROR(ABS(IF($B$3:$B$746&gt;0,IF(N3:N746&gt;0,(N3:N746-$B$3:$B$746)/$B$3:$B$746,""),"")),""))</f>
        <v>0</v>
      </c>
      <c r="O750" s="15" cm="1">
        <f t="array" ref="O750">MAX(IFERROR(ABS(IF($B$3:$B$746&gt;0,IF(O3:O746&gt;0,(O3:O746-$B$3:$B$746)/$B$3:$B$746,""),"")),""))</f>
        <v>0</v>
      </c>
      <c r="P750" s="15" cm="1">
        <f t="array" ref="P750">MAX(IFERROR(ABS(IF($B$3:$B$746&gt;0,IF(P3:P746&gt;0,(P3:P746-$B$3:$B$746)/$B$3:$B$746,""),"")),""))</f>
        <v>0</v>
      </c>
      <c r="Q750" s="15" cm="1">
        <f t="array" ref="Q750">MAX(IFERROR(ABS(IF($B$3:$B$746&gt;0,IF(Q3:Q746&gt;0,(Q3:Q746-$B$3:$B$746)/$B$3:$B$746,""),"")),""))</f>
        <v>0</v>
      </c>
      <c r="R750" s="15" cm="1">
        <f t="array" ref="R750">MAX(IFERROR(ABS(IF($B$3:$B$746&gt;0,IF(R3:R746&gt;0,(R3:R746-$B$3:$B$746)/$B$3:$B$746,""),"")),""))</f>
        <v>0</v>
      </c>
      <c r="S750" s="15" cm="1">
        <f t="array" ref="S750">MAX(IFERROR(ABS(IF($B$3:$B$746&gt;0,IF(S3:S746&gt;0,(S3:S746-$B$3:$B$746)/$B$3:$B$746,""),"")),""))</f>
        <v>0</v>
      </c>
      <c r="T750" s="15" cm="1">
        <f t="array" ref="T750">MAX(IFERROR(ABS(IF($B$3:$B$746&gt;0,IF(T3:T746&gt;0,(T3:T746-$B$3:$B$746)/$B$3:$B$746,""),"")),""))</f>
        <v>0</v>
      </c>
      <c r="U750" s="15" cm="1">
        <f t="array" ref="U750">MAX(IFERROR(ABS(IF($B$3:$B$746&gt;0,IF(U3:U746&gt;0,(U3:U746-$B$3:$B$746)/$B$3:$B$746,""),"")),""))</f>
        <v>0</v>
      </c>
      <c r="V750" s="15" cm="1">
        <f t="array" ref="V750">MAX(IFERROR(ABS(IF($B$3:$B$746&gt;0,IF(V3:V746&gt;0,(V3:V746-$B$3:$B$746)/$B$3:$B$746,""),"")),""))</f>
        <v>0</v>
      </c>
      <c r="W750" s="15" cm="1">
        <f t="array" ref="W750">MAX(IFERROR(ABS(IF($B$3:$B$746&gt;0,IF(W3:W746&gt;0,(W3:W746-$B$3:$B$746)/$B$3:$B$746,""),"")),""))</f>
        <v>0</v>
      </c>
      <c r="X750" s="15" cm="1">
        <f t="array" ref="X750">MAX(IFERROR(ABS(IF($B$3:$B$746&gt;0,IF(X3:X746&gt;0,(X3:X746-$B$3:$B$746)/$B$3:$B$746,""),"")),""))</f>
        <v>0</v>
      </c>
      <c r="Y750" s="15" cm="1">
        <f t="array" ref="Y750">MAX(IFERROR(ABS(IF($B$3:$B$746&gt;0,IF(Y3:Y746&gt;0,(Y3:Y746-$B$3:$B$746)/$B$3:$B$746,""),"")),""))</f>
        <v>0</v>
      </c>
      <c r="Z750" s="15" cm="1">
        <f t="array" ref="Z750">MAX(IFERROR(ABS(IF($B$3:$B$746&gt;0,IF(Z3:Z746&gt;0,(Z3:Z746-$B$3:$B$746)/$B$3:$B$746,""),"")),""))</f>
        <v>0</v>
      </c>
      <c r="AA750" s="15" cm="1">
        <f t="array" ref="AA750">MAX(IFERROR(ABS(IF($B$3:$B$746&gt;0,IF(AA3:AA746&gt;0,(AA3:AA746-$B$3:$B$746)/$B$3:$B$746,""),"")),""))</f>
        <v>0</v>
      </c>
      <c r="AB750" s="15" cm="1">
        <f t="array" ref="AB750">MAX(IFERROR(ABS(IF($B$3:$B$746&gt;0,IF(AB3:AB746&gt;0,(AB3:AB746-$B$3:$B$746)/$B$3:$B$746,""),"")),""))</f>
        <v>0</v>
      </c>
    </row>
    <row r="751" spans="1:28" s="1" customFormat="1" ht="15.6" x14ac:dyDescent="0.3">
      <c r="A751" s="9" t="s">
        <v>21</v>
      </c>
      <c r="B751" s="12" t="s">
        <v>13</v>
      </c>
      <c r="C751" s="15" cm="1">
        <f t="array" ref="C751">MIN(IFERROR(ABS(IF($B$3:$B$746&gt;0,IF(C3:C746&gt;0,(C3:C746-$B$3:$B$746)/$B$3:$B$746,""),"")),""))</f>
        <v>2.2727272727252057E-4</v>
      </c>
      <c r="D751" s="15" cm="1">
        <f t="array" ref="D751">MIN(IFERROR(ABS(IF($B$3:$B$746&gt;0,IF(D3:D746&gt;0,(D3:D746-$B$3:$B$746)/$B$3:$B$746,""),"")),""))</f>
        <v>0</v>
      </c>
      <c r="E751" s="15" cm="1">
        <f t="array" ref="E751">MIN(IFERROR(ABS(IF($B$3:$B$746&gt;0,IF(E3:E746&gt;0,(E3:E746-$B$3:$B$746)/$B$3:$B$746,""),"")),""))</f>
        <v>0</v>
      </c>
      <c r="F751" s="15" cm="1">
        <f t="array" ref="F751">MIN(IFERROR(ABS(IF($B$3:$B$746&gt;0,IF(F3:F746&gt;0,(F3:F746-$B$3:$B$746)/$B$3:$B$746,""),"")),""))</f>
        <v>0</v>
      </c>
      <c r="G751" s="15" cm="1">
        <f t="array" ref="G751">MIN(IFERROR(ABS(IF($B$3:$B$746&gt;0,IF(G3:G746&gt;0,(G3:G746-$B$3:$B$746)/$B$3:$B$746,""),"")),""))</f>
        <v>0</v>
      </c>
      <c r="H751" s="15" cm="1">
        <f t="array" ref="H751">MIN(IFERROR(ABS(IF($B$3:$B$746&gt;0,IF(H3:H746&gt;0,(H3:H746-$B$3:$B$746)/$B$3:$B$746,""),"")),""))</f>
        <v>0</v>
      </c>
      <c r="I751" s="15" cm="1">
        <f t="array" ref="I751">MIN(IFERROR(ABS(IF($B$3:$B$746&gt;0,IF(I3:I746&gt;0,(I3:I746-$B$3:$B$746)/$B$3:$B$746,""),"")),""))</f>
        <v>0</v>
      </c>
      <c r="J751" s="15" cm="1">
        <f t="array" ref="J751">MIN(IFERROR(ABS(IF($B$3:$B$746&gt;0,IF(J3:J746&gt;0,(J3:J746-$B$3:$B$746)/$B$3:$B$746,""),"")),""))</f>
        <v>0</v>
      </c>
      <c r="K751" s="15" cm="1">
        <f t="array" ref="K751">MIN(IFERROR(ABS(IF($B$3:$B$746&gt;0,IF(K3:K746&gt;0,(K3:K746-$B$3:$B$746)/$B$3:$B$746,""),"")),""))</f>
        <v>0</v>
      </c>
      <c r="L751" s="15" cm="1">
        <f t="array" ref="L751">MIN(IFERROR(ABS(IF($B$3:$B$746&gt;0,IF(L3:L746&gt;0,(L3:L746-$B$3:$B$746)/$B$3:$B$746,""),"")),""))</f>
        <v>0</v>
      </c>
      <c r="M751" s="15" cm="1">
        <f t="array" ref="M751">MIN(IFERROR(ABS(IF($B$3:$B$746&gt;0,IF(M3:M746&gt;0,(M3:M746-$B$3:$B$746)/$B$3:$B$746,""),"")),""))</f>
        <v>0</v>
      </c>
      <c r="N751" s="15" cm="1">
        <f t="array" ref="N751">MIN(IFERROR(ABS(IF($B$3:$B$746&gt;0,IF(N3:N746&gt;0,(N3:N746-$B$3:$B$746)/$B$3:$B$746,""),"")),""))</f>
        <v>0</v>
      </c>
      <c r="O751" s="15" cm="1">
        <f t="array" ref="O751">MIN(IFERROR(ABS(IF($B$3:$B$746&gt;0,IF(O3:O746&gt;0,(O3:O746-$B$3:$B$746)/$B$3:$B$746,""),"")),""))</f>
        <v>0</v>
      </c>
      <c r="P751" s="15" cm="1">
        <f t="array" ref="P751">MIN(IFERROR(ABS(IF($B$3:$B$746&gt;0,IF(P3:P746&gt;0,(P3:P746-$B$3:$B$746)/$B$3:$B$746,""),"")),""))</f>
        <v>0</v>
      </c>
      <c r="Q751" s="15" cm="1">
        <f t="array" ref="Q751">MIN(IFERROR(ABS(IF($B$3:$B$746&gt;0,IF(Q3:Q746&gt;0,(Q3:Q746-$B$3:$B$746)/$B$3:$B$746,""),"")),""))</f>
        <v>0</v>
      </c>
      <c r="R751" s="15" cm="1">
        <f t="array" ref="R751">MIN(IFERROR(ABS(IF($B$3:$B$746&gt;0,IF(R3:R746&gt;0,(R3:R746-$B$3:$B$746)/$B$3:$B$746,""),"")),""))</f>
        <v>0</v>
      </c>
      <c r="S751" s="15" cm="1">
        <f t="array" ref="S751">MIN(IFERROR(ABS(IF($B$3:$B$746&gt;0,IF(S3:S746&gt;0,(S3:S746-$B$3:$B$746)/$B$3:$B$746,""),"")),""))</f>
        <v>0</v>
      </c>
      <c r="T751" s="15" cm="1">
        <f t="array" ref="T751">MIN(IFERROR(ABS(IF($B$3:$B$746&gt;0,IF(T3:T746&gt;0,(T3:T746-$B$3:$B$746)/$B$3:$B$746,""),"")),""))</f>
        <v>0</v>
      </c>
      <c r="U751" s="15" cm="1">
        <f t="array" ref="U751">MIN(IFERROR(ABS(IF($B$3:$B$746&gt;0,IF(U3:U746&gt;0,(U3:U746-$B$3:$B$746)/$B$3:$B$746,""),"")),""))</f>
        <v>0</v>
      </c>
      <c r="V751" s="15" cm="1">
        <f t="array" ref="V751">MIN(IFERROR(ABS(IF($B$3:$B$746&gt;0,IF(V3:V746&gt;0,(V3:V746-$B$3:$B$746)/$B$3:$B$746,""),"")),""))</f>
        <v>0</v>
      </c>
      <c r="W751" s="15" cm="1">
        <f t="array" ref="W751">MIN(IFERROR(ABS(IF($B$3:$B$746&gt;0,IF(W3:W746&gt;0,(W3:W746-$B$3:$B$746)/$B$3:$B$746,""),"")),""))</f>
        <v>0</v>
      </c>
      <c r="X751" s="15" cm="1">
        <f t="array" ref="X751">MIN(IFERROR(ABS(IF($B$3:$B$746&gt;0,IF(X3:X746&gt;0,(X3:X746-$B$3:$B$746)/$B$3:$B$746,""),"")),""))</f>
        <v>0</v>
      </c>
      <c r="Y751" s="15" cm="1">
        <f t="array" ref="Y751">MIN(IFERROR(ABS(IF($B$3:$B$746&gt;0,IF(Y3:Y746&gt;0,(Y3:Y746-$B$3:$B$746)/$B$3:$B$746,""),"")),""))</f>
        <v>0</v>
      </c>
      <c r="Z751" s="15" cm="1">
        <f t="array" ref="Z751">MIN(IFERROR(ABS(IF($B$3:$B$746&gt;0,IF(Z3:Z746&gt;0,(Z3:Z746-$B$3:$B$746)/$B$3:$B$746,""),"")),""))</f>
        <v>0</v>
      </c>
      <c r="AA751" s="15" cm="1">
        <f t="array" ref="AA751">MIN(IFERROR(ABS(IF($B$3:$B$746&gt;0,IF(AA3:AA746&gt;0,(AA3:AA746-$B$3:$B$746)/$B$3:$B$746,""),"")),""))</f>
        <v>0</v>
      </c>
      <c r="AB751" s="15" cm="1">
        <f t="array" ref="AB751">MIN(IFERROR(ABS(IF($B$3:$B$746&gt;0,IF(AB3:AB746&gt;0,(AB3:AB746-$B$3:$B$746)/$B$3:$B$746,""),"")),""))</f>
        <v>0</v>
      </c>
    </row>
    <row r="752" spans="1:28" s="1" customFormat="1" ht="15.6" x14ac:dyDescent="0.3">
      <c r="A752" s="9" t="s">
        <v>22</v>
      </c>
      <c r="B752" s="12" t="s">
        <v>13</v>
      </c>
      <c r="C752" s="15" cm="1">
        <f t="array" ref="C752">MEDIAN(IF($B$3:$B$746&gt;0,IF(C3:C746&gt;0,(C3:C746-$B$3:$B$746)/$B$3:$B$746,""),""))</f>
        <v>8.3070369792479615E-2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" x14ac:dyDescent="0.3">
      <c r="A753" s="9" t="s">
        <v>16</v>
      </c>
      <c r="B753" s="12" t="s">
        <v>13</v>
      </c>
      <c r="C753" s="14">
        <f t="shared" ref="C753:AB753" si="3">RSQ(C3:C746,$B$3:$B$746)</f>
        <v>0.72167180441520884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3">
      <c r="C756" s="23"/>
      <c r="D756" s="23"/>
      <c r="E756" s="23"/>
      <c r="F756" s="24"/>
      <c r="G756" s="24"/>
      <c r="H756" s="24"/>
      <c r="I756" s="23"/>
    </row>
    <row r="757" spans="1:28" x14ac:dyDescent="0.3">
      <c r="C757" s="23"/>
      <c r="D757" s="23"/>
      <c r="E757" s="23"/>
      <c r="F757" s="24"/>
      <c r="G757" s="24"/>
      <c r="H757" s="24"/>
      <c r="I757" s="23"/>
    </row>
    <row r="758" spans="1:28" x14ac:dyDescent="0.3">
      <c r="C758" s="23"/>
      <c r="D758" s="23"/>
      <c r="E758" s="23"/>
      <c r="F758" s="24"/>
      <c r="G758" s="24"/>
      <c r="H758" s="24"/>
      <c r="I758" s="23"/>
    </row>
    <row r="759" spans="1:28" x14ac:dyDescent="0.3">
      <c r="C759" s="23"/>
      <c r="D759" s="23"/>
      <c r="E759" s="23"/>
      <c r="F759" s="24"/>
      <c r="G759" s="24"/>
      <c r="H759" s="24"/>
      <c r="I759" s="23"/>
    </row>
    <row r="760" spans="1:28" x14ac:dyDescent="0.3">
      <c r="C760" s="23"/>
      <c r="D760" s="23"/>
      <c r="E760" s="23"/>
      <c r="F760" s="24"/>
      <c r="G760" s="24"/>
      <c r="H760" s="24"/>
      <c r="I760" s="23"/>
    </row>
    <row r="761" spans="1:28" x14ac:dyDescent="0.3">
      <c r="C761" s="23"/>
      <c r="D761" s="23"/>
      <c r="E761" s="23"/>
      <c r="F761" s="24"/>
      <c r="G761" s="24"/>
      <c r="H761" s="24"/>
      <c r="I761" s="23"/>
    </row>
    <row r="762" spans="1:28" x14ac:dyDescent="0.3">
      <c r="C762" s="23"/>
      <c r="D762" s="23"/>
      <c r="E762" s="23"/>
      <c r="F762" s="24"/>
      <c r="G762" s="24"/>
      <c r="H762" s="24"/>
      <c r="I762" s="23"/>
    </row>
    <row r="763" spans="1:28" x14ac:dyDescent="0.3">
      <c r="C763" s="23"/>
      <c r="D763" s="23"/>
      <c r="E763" s="23"/>
      <c r="F763" s="24"/>
      <c r="G763" s="24"/>
      <c r="H763" s="24"/>
      <c r="I763" s="23"/>
    </row>
    <row r="764" spans="1:28" x14ac:dyDescent="0.3">
      <c r="C764" s="23"/>
      <c r="D764" s="23"/>
      <c r="E764" s="23"/>
      <c r="F764" s="24"/>
      <c r="G764" s="24"/>
      <c r="H764" s="24"/>
      <c r="I764" s="23"/>
    </row>
    <row r="765" spans="1:28" x14ac:dyDescent="0.3">
      <c r="C765" s="23"/>
      <c r="D765" s="23"/>
      <c r="E765" s="23"/>
      <c r="F765" s="24"/>
      <c r="G765" s="24"/>
      <c r="H765" s="24"/>
      <c r="I765" s="23"/>
    </row>
    <row r="766" spans="1:28" x14ac:dyDescent="0.3">
      <c r="C766" s="23"/>
      <c r="D766" s="23"/>
      <c r="E766" s="23"/>
      <c r="F766" s="24"/>
      <c r="G766" s="24"/>
      <c r="H766" s="24"/>
      <c r="I766" s="23"/>
    </row>
    <row r="767" spans="1:28" x14ac:dyDescent="0.3">
      <c r="C767" s="23"/>
      <c r="D767" s="23"/>
      <c r="E767" s="23"/>
      <c r="F767" s="24"/>
      <c r="G767" s="24"/>
      <c r="H767" s="24"/>
      <c r="I767" s="23"/>
    </row>
    <row r="768" spans="1:28" x14ac:dyDescent="0.3">
      <c r="C768" s="23"/>
      <c r="D768" s="23"/>
      <c r="E768" s="23"/>
      <c r="F768" s="24"/>
      <c r="G768" s="24"/>
      <c r="H768" s="24"/>
      <c r="I768" s="23"/>
    </row>
    <row r="769" spans="3:9" x14ac:dyDescent="0.3">
      <c r="C769" s="23"/>
      <c r="D769" s="23"/>
      <c r="E769" s="23"/>
      <c r="F769" s="24"/>
      <c r="G769" s="24"/>
      <c r="H769" s="24"/>
      <c r="I769" s="23"/>
    </row>
    <row r="770" spans="3:9" x14ac:dyDescent="0.3">
      <c r="C770" s="23"/>
      <c r="D770" s="23"/>
      <c r="E770" s="23"/>
      <c r="F770" s="24"/>
      <c r="G770" s="24"/>
      <c r="H770" s="24"/>
      <c r="I770" s="23"/>
    </row>
    <row r="771" spans="3:9" x14ac:dyDescent="0.3">
      <c r="C771" s="23"/>
      <c r="D771" s="23"/>
      <c r="E771" s="23"/>
      <c r="F771" s="24"/>
      <c r="G771" s="24"/>
      <c r="H771" s="24"/>
      <c r="I771" s="23"/>
    </row>
    <row r="772" spans="3:9" x14ac:dyDescent="0.3">
      <c r="C772" s="23"/>
      <c r="D772" s="23"/>
      <c r="E772" s="23"/>
      <c r="F772" s="24"/>
      <c r="G772" s="24"/>
      <c r="H772" s="24"/>
      <c r="I772" s="23"/>
    </row>
    <row r="773" spans="3:9" x14ac:dyDescent="0.3">
      <c r="C773" s="23"/>
      <c r="D773" s="23"/>
      <c r="E773" s="23"/>
      <c r="F773" s="24"/>
      <c r="G773" s="24"/>
      <c r="H773" s="24"/>
      <c r="I773" s="23"/>
    </row>
    <row r="774" spans="3:9" x14ac:dyDescent="0.3">
      <c r="C774" s="23"/>
      <c r="D774" s="23"/>
      <c r="E774" s="23"/>
      <c r="F774" s="24"/>
      <c r="G774" s="24"/>
      <c r="H774" s="24"/>
      <c r="I774" s="23"/>
    </row>
    <row r="775" spans="3:9" x14ac:dyDescent="0.3">
      <c r="C775" s="23"/>
      <c r="D775" s="23"/>
      <c r="E775" s="23"/>
      <c r="F775" s="24"/>
      <c r="G775" s="24"/>
      <c r="H775" s="24"/>
      <c r="I775" s="23"/>
    </row>
    <row r="776" spans="3:9" x14ac:dyDescent="0.3">
      <c r="C776" s="23"/>
      <c r="D776" s="23"/>
      <c r="E776" s="23"/>
      <c r="F776" s="24"/>
      <c r="G776" s="24"/>
      <c r="H776" s="24"/>
      <c r="I776" s="23"/>
    </row>
    <row r="777" spans="3:9" x14ac:dyDescent="0.3">
      <c r="C777" s="23"/>
      <c r="D777" s="23"/>
      <c r="E777" s="23"/>
      <c r="F777" s="24"/>
      <c r="G777" s="24"/>
      <c r="H777" s="24"/>
      <c r="I777" s="23"/>
    </row>
    <row r="778" spans="3:9" x14ac:dyDescent="0.3">
      <c r="C778" s="23"/>
      <c r="D778" s="23"/>
      <c r="E778" s="23"/>
      <c r="F778" s="24"/>
      <c r="G778" s="24"/>
      <c r="H778" s="24"/>
      <c r="I778" s="23"/>
    </row>
    <row r="779" spans="3:9" x14ac:dyDescent="0.3">
      <c r="C779" s="23"/>
      <c r="D779" s="23"/>
      <c r="E779" s="23"/>
      <c r="F779" s="24"/>
      <c r="G779" s="24"/>
      <c r="H779" s="24"/>
      <c r="I779" s="23"/>
    </row>
    <row r="780" spans="3:9" x14ac:dyDescent="0.3">
      <c r="C780" s="23"/>
      <c r="D780" s="23"/>
      <c r="E780" s="23"/>
      <c r="F780" s="24"/>
      <c r="G780" s="24"/>
      <c r="H780" s="24"/>
      <c r="I780" s="23"/>
    </row>
    <row r="781" spans="3:9" x14ac:dyDescent="0.3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28" activePane="bottomLeft" state="frozen"/>
      <selection activeCell="M28" sqref="M28"/>
      <selection pane="bottomLeft" activeCell="D750" sqref="C750:D752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26</v>
      </c>
      <c r="C1"/>
      <c r="D1"/>
    </row>
    <row r="2" spans="1:4" s="8" customFormat="1" x14ac:dyDescent="0.3">
      <c r="A2" s="16" t="s">
        <v>12</v>
      </c>
      <c r="B2" t="s">
        <v>27</v>
      </c>
      <c r="C2"/>
      <c r="D2"/>
    </row>
    <row r="3" spans="1:4" x14ac:dyDescent="0.3">
      <c r="A3"/>
      <c r="C3"/>
      <c r="D3"/>
    </row>
    <row r="4" spans="1:4" x14ac:dyDescent="0.3">
      <c r="A4"/>
      <c r="C4"/>
      <c r="D4"/>
    </row>
    <row r="5" spans="1:4" x14ac:dyDescent="0.3">
      <c r="A5"/>
      <c r="C5"/>
      <c r="D5"/>
    </row>
    <row r="6" spans="1:4" x14ac:dyDescent="0.3">
      <c r="A6"/>
      <c r="C6"/>
      <c r="D6"/>
    </row>
    <row r="7" spans="1:4" x14ac:dyDescent="0.3">
      <c r="A7"/>
      <c r="C7"/>
      <c r="D7"/>
    </row>
    <row r="8" spans="1:4" x14ac:dyDescent="0.3">
      <c r="A8"/>
      <c r="C8"/>
      <c r="D8"/>
    </row>
    <row r="9" spans="1:4" x14ac:dyDescent="0.3">
      <c r="A9"/>
      <c r="C9"/>
      <c r="D9"/>
    </row>
    <row r="10" spans="1:4" x14ac:dyDescent="0.3">
      <c r="A10"/>
      <c r="C10"/>
      <c r="D10"/>
    </row>
    <row r="11" spans="1:4" x14ac:dyDescent="0.3">
      <c r="A11"/>
      <c r="C11"/>
      <c r="D11"/>
    </row>
    <row r="12" spans="1:4" x14ac:dyDescent="0.3">
      <c r="A12"/>
      <c r="C12"/>
      <c r="D12"/>
    </row>
    <row r="13" spans="1:4" x14ac:dyDescent="0.3">
      <c r="A13"/>
      <c r="C13"/>
      <c r="D13"/>
    </row>
    <row r="14" spans="1:4" x14ac:dyDescent="0.3">
      <c r="A14"/>
      <c r="C14"/>
      <c r="D14"/>
    </row>
    <row r="15" spans="1:4" x14ac:dyDescent="0.3">
      <c r="A15"/>
      <c r="C15"/>
      <c r="D15"/>
    </row>
    <row r="16" spans="1:4" x14ac:dyDescent="0.3">
      <c r="A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spans="1:4" x14ac:dyDescent="0.3">
      <c r="A737"/>
      <c r="C737"/>
      <c r="D737"/>
    </row>
    <row r="738" spans="1:4" x14ac:dyDescent="0.3">
      <c r="A738"/>
      <c r="C738"/>
      <c r="D738"/>
    </row>
    <row r="739" spans="1:4" x14ac:dyDescent="0.3">
      <c r="A739"/>
      <c r="C739"/>
      <c r="D739"/>
    </row>
    <row r="740" spans="1:4" x14ac:dyDescent="0.3">
      <c r="A740"/>
      <c r="C740"/>
      <c r="D740"/>
    </row>
    <row r="741" spans="1:4" x14ac:dyDescent="0.3">
      <c r="A741"/>
      <c r="C741"/>
      <c r="D741"/>
    </row>
    <row r="742" spans="1:4" x14ac:dyDescent="0.3">
      <c r="A742"/>
      <c r="C742"/>
      <c r="D742"/>
    </row>
    <row r="743" spans="1:4" x14ac:dyDescent="0.3">
      <c r="A743"/>
      <c r="C743"/>
      <c r="D743"/>
    </row>
    <row r="744" spans="1:4" x14ac:dyDescent="0.3">
      <c r="A744"/>
      <c r="C744"/>
      <c r="D744"/>
    </row>
    <row r="745" spans="1:4" x14ac:dyDescent="0.3">
      <c r="A745"/>
      <c r="C745"/>
      <c r="D745"/>
    </row>
    <row r="746" spans="1:4" x14ac:dyDescent="0.3">
      <c r="A746"/>
      <c r="C746"/>
      <c r="D746"/>
    </row>
    <row r="747" spans="1:4" s="1" customFormat="1" ht="15.6" x14ac:dyDescent="0.3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20</v>
      </c>
      <c r="B750" s="12" t="s">
        <v>13</v>
      </c>
      <c r="C750" s="15" cm="1">
        <f t="array" ref="C750">MAX(IFERROR(ABS(IF($B$3:$B$746&gt;0,IF(C3:C746&gt;0,(C3:C746-$B$3:$B$746)/$B$3:$B$746,""),"")),""))</f>
        <v>0</v>
      </c>
      <c r="D750" s="15" cm="1">
        <f t="array" ref="D750">MAX(IFERROR(ABS(IF($B$3:$B$746&gt;0,IF(D3:D746&gt;0,(D3:D746-$B$3:$B$746)/$B$3:$B$746,""),"")),""))</f>
        <v>0</v>
      </c>
    </row>
    <row r="751" spans="1:4" s="1" customFormat="1" ht="15.6" x14ac:dyDescent="0.3">
      <c r="A751" s="9" t="s">
        <v>21</v>
      </c>
      <c r="B751" s="12" t="s">
        <v>13</v>
      </c>
      <c r="C751" s="15" cm="1">
        <f t="array" ref="C751">MIN(IFERROR(ABS(IF($B$3:$B$746&gt;0,IF(C3:C746&gt;0,(C3:C746-$B$3:$B$746)/$B$3:$B$746,""),"")),""))</f>
        <v>0</v>
      </c>
      <c r="D751" s="15" cm="1">
        <f t="array" ref="D751">MIN(IFERROR(ABS(IF($B$3:$B$746&gt;0,IF(D3:D746&gt;0,(D3:D746-$B$3:$B$746)/$B$3:$B$746,""),"")),""))</f>
        <v>0</v>
      </c>
    </row>
    <row r="752" spans="1:4" s="1" customFormat="1" ht="15.6" x14ac:dyDescent="0.3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16</v>
      </c>
      <c r="B753" s="12" t="s">
        <v>13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zoomScale="80" zoomScaleNormal="80" workbookViewId="0">
      <selection activeCell="E16" sqref="E16"/>
    </sheetView>
  </sheetViews>
  <sheetFormatPr defaultRowHeight="16.2" x14ac:dyDescent="0.3"/>
  <cols>
    <col min="1" max="1" width="21.21875" bestFit="1" customWidth="1"/>
    <col min="2" max="2" width="9.44140625" style="26" customWidth="1"/>
    <col min="3" max="4" width="9.44140625" style="26" bestFit="1" customWidth="1"/>
    <col min="5" max="7" width="9.44140625" style="20" bestFit="1" customWidth="1"/>
    <col min="8" max="8" width="14.109375" style="26" bestFit="1" customWidth="1"/>
    <col min="10" max="10" width="21.21875" bestFit="1" customWidth="1"/>
    <col min="11" max="11" width="9.44140625" style="26" customWidth="1"/>
    <col min="12" max="13" width="9.44140625" style="26" bestFit="1" customWidth="1"/>
    <col min="14" max="16" width="9.44140625" style="20" bestFit="1" customWidth="1"/>
    <col min="17" max="17" width="14.109375" style="26" bestFit="1" customWidth="1"/>
  </cols>
  <sheetData>
    <row r="1" spans="1:17" ht="19.8" x14ac:dyDescent="0.3">
      <c r="A1" s="4" t="s">
        <v>1</v>
      </c>
      <c r="B1" s="48" t="s">
        <v>10</v>
      </c>
      <c r="C1" s="49"/>
      <c r="D1" s="49"/>
      <c r="E1" s="50"/>
      <c r="F1" s="50"/>
      <c r="G1" s="50"/>
      <c r="H1" s="51"/>
      <c r="J1" s="4" t="s">
        <v>1</v>
      </c>
      <c r="K1" s="48" t="s">
        <v>10</v>
      </c>
      <c r="L1" s="49"/>
      <c r="M1" s="49"/>
      <c r="N1" s="50"/>
      <c r="O1" s="50"/>
      <c r="P1" s="50"/>
      <c r="Q1" s="51"/>
    </row>
    <row r="2" spans="1:17" ht="19.8" x14ac:dyDescent="0.3">
      <c r="A2" s="4" t="s">
        <v>0</v>
      </c>
      <c r="B2" s="52" t="s">
        <v>15</v>
      </c>
      <c r="C2" s="53"/>
      <c r="D2" s="53"/>
      <c r="E2" s="54"/>
      <c r="F2" s="54"/>
      <c r="G2" s="54"/>
      <c r="H2" s="55"/>
      <c r="J2" s="4" t="s">
        <v>0</v>
      </c>
      <c r="K2" s="52" t="s">
        <v>14</v>
      </c>
      <c r="L2" s="53"/>
      <c r="M2" s="53"/>
      <c r="N2" s="54"/>
      <c r="O2" s="54"/>
      <c r="P2" s="54"/>
      <c r="Q2" s="55"/>
    </row>
    <row r="3" spans="1:17" ht="19.8" x14ac:dyDescent="0.3">
      <c r="A3" s="4" t="s">
        <v>2</v>
      </c>
      <c r="B3" s="42" t="s">
        <v>11</v>
      </c>
      <c r="C3" s="42"/>
      <c r="D3" s="42"/>
      <c r="E3" s="43"/>
      <c r="F3" s="43"/>
      <c r="G3" s="43"/>
      <c r="H3" s="42"/>
      <c r="J3" s="4" t="s">
        <v>2</v>
      </c>
      <c r="K3" s="44" t="s">
        <v>11</v>
      </c>
      <c r="L3" s="45"/>
      <c r="M3" s="45"/>
      <c r="N3" s="46"/>
      <c r="O3" s="46"/>
      <c r="P3" s="46"/>
      <c r="Q3" s="47"/>
    </row>
    <row r="4" spans="1:17" ht="20.399999999999999" x14ac:dyDescent="0.3">
      <c r="A4" s="29" t="s">
        <v>9</v>
      </c>
      <c r="B4" s="29" t="s">
        <v>3</v>
      </c>
      <c r="C4" s="29"/>
      <c r="D4" s="29"/>
      <c r="E4" s="30" t="s">
        <v>8</v>
      </c>
      <c r="F4" s="30"/>
      <c r="G4" s="30"/>
      <c r="H4" s="31" t="s">
        <v>7</v>
      </c>
      <c r="J4" s="38" t="s">
        <v>9</v>
      </c>
      <c r="K4" s="35" t="s">
        <v>3</v>
      </c>
      <c r="L4" s="36"/>
      <c r="M4" s="37"/>
      <c r="N4" s="32" t="s">
        <v>8</v>
      </c>
      <c r="O4" s="33"/>
      <c r="P4" s="34"/>
      <c r="Q4" s="40" t="s">
        <v>7</v>
      </c>
    </row>
    <row r="5" spans="1:17" ht="19.8" x14ac:dyDescent="0.3">
      <c r="A5" s="29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31"/>
      <c r="J5" s="39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41"/>
    </row>
    <row r="6" spans="1:17" x14ac:dyDescent="0.3">
      <c r="E6" s="28" t="s">
        <v>31</v>
      </c>
      <c r="F6" s="28" t="s">
        <v>31</v>
      </c>
      <c r="G6" s="28" t="s">
        <v>31</v>
      </c>
      <c r="N6" s="28" t="s">
        <v>31</v>
      </c>
      <c r="O6" s="28" t="s">
        <v>31</v>
      </c>
      <c r="P6" s="28" t="s">
        <v>31</v>
      </c>
    </row>
    <row r="7" spans="1:17" x14ac:dyDescent="0.3">
      <c r="E7" s="28" t="s">
        <v>31</v>
      </c>
      <c r="F7" s="28" t="s">
        <v>31</v>
      </c>
      <c r="G7" s="28" t="s">
        <v>31</v>
      </c>
      <c r="N7" s="28" t="s">
        <v>31</v>
      </c>
      <c r="O7" s="28" t="s">
        <v>31</v>
      </c>
      <c r="P7" s="28" t="s">
        <v>31</v>
      </c>
    </row>
    <row r="8" spans="1:17" x14ac:dyDescent="0.3">
      <c r="E8" s="28" t="s">
        <v>31</v>
      </c>
      <c r="F8" s="28" t="s">
        <v>31</v>
      </c>
      <c r="G8" s="28" t="s">
        <v>31</v>
      </c>
      <c r="N8" s="28" t="s">
        <v>31</v>
      </c>
      <c r="O8" s="28" t="s">
        <v>31</v>
      </c>
      <c r="P8" s="28" t="s">
        <v>31</v>
      </c>
    </row>
    <row r="9" spans="1:17" x14ac:dyDescent="0.3">
      <c r="E9" s="28" t="s">
        <v>31</v>
      </c>
      <c r="F9" s="28" t="s">
        <v>31</v>
      </c>
      <c r="G9" s="28" t="s">
        <v>31</v>
      </c>
      <c r="N9" s="28" t="s">
        <v>31</v>
      </c>
      <c r="O9" s="28" t="s">
        <v>31</v>
      </c>
      <c r="P9" s="28" t="s">
        <v>31</v>
      </c>
    </row>
    <row r="10" spans="1:17" x14ac:dyDescent="0.3">
      <c r="E10" s="28" t="s">
        <v>31</v>
      </c>
      <c r="F10" s="28" t="s">
        <v>31</v>
      </c>
      <c r="G10" s="28" t="s">
        <v>31</v>
      </c>
      <c r="N10" s="28" t="s">
        <v>31</v>
      </c>
      <c r="O10" s="28" t="s">
        <v>31</v>
      </c>
      <c r="P10" s="28" t="s">
        <v>31</v>
      </c>
    </row>
    <row r="11" spans="1:17" x14ac:dyDescent="0.3">
      <c r="E11" s="28" t="s">
        <v>31</v>
      </c>
      <c r="F11" s="28" t="s">
        <v>31</v>
      </c>
      <c r="G11" s="28" t="s">
        <v>31</v>
      </c>
      <c r="N11" s="28" t="s">
        <v>31</v>
      </c>
      <c r="O11" s="28" t="s">
        <v>31</v>
      </c>
      <c r="P11" s="28" t="s">
        <v>31</v>
      </c>
    </row>
    <row r="12" spans="1:17" x14ac:dyDescent="0.3">
      <c r="E12" s="28" t="s">
        <v>31</v>
      </c>
      <c r="F12" s="28" t="s">
        <v>31</v>
      </c>
      <c r="G12" s="28" t="s">
        <v>31</v>
      </c>
      <c r="N12" s="28" t="s">
        <v>31</v>
      </c>
      <c r="O12" s="28" t="s">
        <v>31</v>
      </c>
      <c r="P12" s="28" t="s">
        <v>31</v>
      </c>
    </row>
    <row r="13" spans="1:17" x14ac:dyDescent="0.3">
      <c r="E13" s="28" t="s">
        <v>31</v>
      </c>
      <c r="F13" s="28" t="s">
        <v>31</v>
      </c>
      <c r="G13" s="28" t="s">
        <v>31</v>
      </c>
      <c r="N13" s="28" t="s">
        <v>31</v>
      </c>
      <c r="O13" s="28" t="s">
        <v>31</v>
      </c>
      <c r="P13" s="28" t="s">
        <v>31</v>
      </c>
    </row>
    <row r="14" spans="1:17" x14ac:dyDescent="0.3">
      <c r="E14" s="28" t="s">
        <v>31</v>
      </c>
      <c r="F14" s="28" t="s">
        <v>31</v>
      </c>
      <c r="G14" s="28" t="s">
        <v>31</v>
      </c>
      <c r="N14" s="28" t="s">
        <v>31</v>
      </c>
      <c r="O14" s="28" t="s">
        <v>31</v>
      </c>
      <c r="P14" s="28" t="s">
        <v>31</v>
      </c>
    </row>
    <row r="15" spans="1:17" x14ac:dyDescent="0.3">
      <c r="E15" s="28" t="s">
        <v>31</v>
      </c>
      <c r="F15" s="28" t="s">
        <v>31</v>
      </c>
      <c r="G15" s="28" t="s">
        <v>31</v>
      </c>
      <c r="N15" s="28" t="s">
        <v>31</v>
      </c>
      <c r="O15" s="28" t="s">
        <v>31</v>
      </c>
      <c r="P15" s="28" t="s">
        <v>31</v>
      </c>
    </row>
    <row r="16" spans="1:17" x14ac:dyDescent="0.3">
      <c r="E16" s="28" t="s">
        <v>31</v>
      </c>
      <c r="F16" s="28" t="s">
        <v>31</v>
      </c>
      <c r="G16" s="28" t="s">
        <v>31</v>
      </c>
      <c r="N16" s="28" t="s">
        <v>31</v>
      </c>
      <c r="O16" s="28" t="s">
        <v>31</v>
      </c>
      <c r="P16" s="28" t="s">
        <v>31</v>
      </c>
    </row>
    <row r="17" spans="5:16" x14ac:dyDescent="0.3">
      <c r="E17" s="28" t="s">
        <v>31</v>
      </c>
      <c r="F17" s="28" t="s">
        <v>31</v>
      </c>
      <c r="G17" s="28" t="s">
        <v>31</v>
      </c>
      <c r="N17" s="28" t="s">
        <v>31</v>
      </c>
      <c r="O17" s="28" t="s">
        <v>31</v>
      </c>
      <c r="P17" s="28" t="s">
        <v>31</v>
      </c>
    </row>
    <row r="18" spans="5:16" x14ac:dyDescent="0.3">
      <c r="E18" s="28" t="s">
        <v>31</v>
      </c>
      <c r="F18" s="28" t="s">
        <v>31</v>
      </c>
      <c r="G18" s="28" t="s">
        <v>31</v>
      </c>
      <c r="N18" s="28" t="s">
        <v>31</v>
      </c>
      <c r="O18" s="28" t="s">
        <v>31</v>
      </c>
      <c r="P18" s="28" t="s">
        <v>31</v>
      </c>
    </row>
    <row r="19" spans="5:16" x14ac:dyDescent="0.3">
      <c r="E19" s="28" t="s">
        <v>31</v>
      </c>
      <c r="F19" s="28" t="s">
        <v>31</v>
      </c>
      <c r="G19" s="28" t="s">
        <v>31</v>
      </c>
      <c r="N19" s="28" t="s">
        <v>31</v>
      </c>
      <c r="O19" s="28" t="s">
        <v>31</v>
      </c>
      <c r="P19" s="28" t="s">
        <v>31</v>
      </c>
    </row>
    <row r="20" spans="5:16" x14ac:dyDescent="0.3">
      <c r="E20" s="28" t="s">
        <v>31</v>
      </c>
      <c r="F20" s="28" t="s">
        <v>31</v>
      </c>
      <c r="G20" s="28" t="s">
        <v>31</v>
      </c>
      <c r="N20" s="28" t="s">
        <v>31</v>
      </c>
      <c r="O20" s="28" t="s">
        <v>31</v>
      </c>
      <c r="P20" s="28" t="s">
        <v>31</v>
      </c>
    </row>
    <row r="21" spans="5:16" x14ac:dyDescent="0.3">
      <c r="E21" s="28" t="s">
        <v>31</v>
      </c>
      <c r="F21" s="28" t="s">
        <v>31</v>
      </c>
      <c r="G21" s="28" t="s">
        <v>31</v>
      </c>
      <c r="N21" s="28" t="s">
        <v>31</v>
      </c>
      <c r="O21" s="28" t="s">
        <v>31</v>
      </c>
      <c r="P21" s="28" t="s">
        <v>31</v>
      </c>
    </row>
    <row r="22" spans="5:16" x14ac:dyDescent="0.3">
      <c r="E22" s="28" t="s">
        <v>31</v>
      </c>
      <c r="F22" s="28" t="s">
        <v>31</v>
      </c>
      <c r="G22" s="28" t="s">
        <v>31</v>
      </c>
      <c r="N22" s="28" t="s">
        <v>31</v>
      </c>
      <c r="O22" s="28" t="s">
        <v>31</v>
      </c>
      <c r="P22" s="28" t="s">
        <v>31</v>
      </c>
    </row>
    <row r="23" spans="5:16" x14ac:dyDescent="0.3">
      <c r="E23" s="28" t="s">
        <v>31</v>
      </c>
      <c r="F23" s="28" t="s">
        <v>31</v>
      </c>
      <c r="G23" s="28" t="s">
        <v>31</v>
      </c>
      <c r="N23" s="28" t="s">
        <v>31</v>
      </c>
      <c r="O23" s="28" t="s">
        <v>31</v>
      </c>
      <c r="P23" s="28" t="s">
        <v>31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2" x14ac:dyDescent="0.3"/>
  <cols>
    <col min="8" max="8" width="61.77734375" customWidth="1"/>
  </cols>
  <sheetData>
    <row r="1" spans="1:8" ht="36" x14ac:dyDescent="0.35">
      <c r="A1" s="56" t="s">
        <v>23</v>
      </c>
      <c r="B1" s="56"/>
      <c r="C1" s="56"/>
      <c r="D1" s="56"/>
      <c r="E1" s="56"/>
      <c r="F1" s="56"/>
      <c r="G1" s="56"/>
      <c r="H1" s="17" t="s">
        <v>30</v>
      </c>
    </row>
    <row r="2" spans="1:8" x14ac:dyDescent="0.3">
      <c r="B2" t="s">
        <v>27</v>
      </c>
      <c r="C2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M36" sqref="M36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6" t="s">
        <v>24</v>
      </c>
      <c r="B1" s="56"/>
      <c r="C1" s="56"/>
      <c r="D1" s="56"/>
      <c r="E1" s="56"/>
      <c r="F1" s="56"/>
      <c r="G1" s="56"/>
      <c r="H1" s="17" t="s">
        <v>25</v>
      </c>
    </row>
    <row r="2" spans="1:8" x14ac:dyDescent="0.3">
      <c r="B2" t="s">
        <v>27</v>
      </c>
      <c r="C2" t="s">
        <v>29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topLeftCell="A7" workbookViewId="0">
      <selection activeCell="N22" sqref="N2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2021-10-19T02:39:16Z</dcterms:modified>
</cp:coreProperties>
</file>