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SensorManager\report_template\"/>
    </mc:Choice>
  </mc:AlternateContent>
  <xr:revisionPtr revIDLastSave="0" documentId="13_ncr:1_{3D03FB5E-77D6-45A3-B9CB-A23D57746D53}" xr6:coauthVersionLast="47" xr6:coauthVersionMax="47" xr10:uidLastSave="{00000000-0000-0000-0000-000000000000}"/>
  <bookViews>
    <workbookView xWindow="2340" yWindow="2340" windowWidth="21600" windowHeight="11265" tabRatio="808" firstSheet="3" activeTab="4" xr2:uid="{C88833C2-A30C-4356-8FF2-473298530AD8}"/>
  </bookViews>
  <sheets>
    <sheet name="1.匯入_感測器小時值(屏東地區測站)" sheetId="16" r:id="rId1"/>
    <sheet name="2.屏東地區測站上趨勢圖" sheetId="23" r:id="rId2"/>
    <sheet name="3.匯入_感測器小時值(屏東地區KM)" sheetId="18" r:id="rId3"/>
    <sheet name="4.匯入_全感測器小時平均值(全屏東地區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'1.匯入_感測器小時值(屏東地區測站)'!$A$2:$I$746</definedName>
    <definedName name="_xlnm._FilterDatabase" localSheetId="2" hidden="1">'3.匯入_感測器小時值(屏東地區KM)'!$A$2:$N$746</definedName>
    <definedName name="_xlnm._FilterDatabase" localSheetId="3" hidden="1">'4.匯入_全感測器小時平均值(全屏東地區)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1" i="21" l="1" a="1"/>
  <c r="D751" i="21" s="1"/>
  <c r="D750" i="21" a="1"/>
  <c r="D750" i="21" s="1"/>
  <c r="C751" i="21" a="1"/>
  <c r="C751" i="21" s="1"/>
  <c r="C750" i="21" a="1"/>
  <c r="C750" i="21" s="1"/>
  <c r="N751" i="18" a="1"/>
  <c r="N751" i="18" s="1"/>
  <c r="O751" i="18" a="1"/>
  <c r="O751" i="18" s="1"/>
  <c r="M751" i="18" a="1"/>
  <c r="M751" i="18" s="1"/>
  <c r="N750" i="18" a="1"/>
  <c r="N750" i="18" s="1"/>
  <c r="O750" i="18" a="1"/>
  <c r="O750" i="18" s="1"/>
  <c r="M750" i="18" a="1"/>
  <c r="M750" i="18" s="1"/>
  <c r="D751" i="18" a="1"/>
  <c r="D751" i="18" s="1"/>
  <c r="E751" i="18" a="1"/>
  <c r="E751" i="18" s="1"/>
  <c r="F751" i="18" a="1"/>
  <c r="F751" i="18" s="1"/>
  <c r="G751" i="18" a="1"/>
  <c r="G751" i="18" s="1"/>
  <c r="H751" i="18" a="1"/>
  <c r="H751" i="18" s="1"/>
  <c r="I751" i="18" a="1"/>
  <c r="I751" i="18" s="1"/>
  <c r="J751" i="18" a="1"/>
  <c r="J751" i="18" s="1"/>
  <c r="K751" i="18" a="1"/>
  <c r="K751" i="18" s="1"/>
  <c r="D750" i="18" a="1"/>
  <c r="D750" i="18" s="1"/>
  <c r="E750" i="18" a="1"/>
  <c r="E750" i="18" s="1"/>
  <c r="F750" i="18" a="1"/>
  <c r="F750" i="18" s="1"/>
  <c r="G750" i="18" a="1"/>
  <c r="G750" i="18" s="1"/>
  <c r="H750" i="18" a="1"/>
  <c r="H750" i="18" s="1"/>
  <c r="I750" i="18" a="1"/>
  <c r="I750" i="18" s="1"/>
  <c r="J750" i="18" a="1"/>
  <c r="J750" i="18" s="1"/>
  <c r="K750" i="18" a="1"/>
  <c r="K750" i="18" s="1"/>
  <c r="C751" i="18" a="1"/>
  <c r="C751" i="18" s="1"/>
  <c r="C750" i="18" a="1"/>
  <c r="C750" i="18" s="1"/>
  <c r="I751" i="16" a="1"/>
  <c r="I751" i="16" s="1"/>
  <c r="I750" i="16" a="1"/>
  <c r="I750" i="16" s="1"/>
  <c r="G751" i="16" a="1"/>
  <c r="G751" i="16" s="1"/>
  <c r="G750" i="16" a="1"/>
  <c r="G750" i="16" s="1"/>
  <c r="E751" i="16" a="1"/>
  <c r="E751" i="16" s="1"/>
  <c r="E750" i="16" a="1"/>
  <c r="E750" i="16" s="1"/>
  <c r="C751" i="16" a="1"/>
  <c r="C751" i="16" s="1"/>
  <c r="C750" i="16" a="1"/>
  <c r="C750" i="16" s="1"/>
  <c r="O753" i="18" l="1"/>
  <c r="O752" i="18" a="1"/>
  <c r="O752" i="18" s="1"/>
  <c r="N753" i="18"/>
  <c r="N752" i="18" a="1"/>
  <c r="N752" i="18" s="1"/>
  <c r="M753" i="18"/>
  <c r="M752" i="18" a="1"/>
  <c r="M752" i="18" s="1"/>
  <c r="I753" i="16"/>
  <c r="I752" i="16" a="1"/>
  <c r="I752" i="16" s="1"/>
  <c r="G753" i="16"/>
  <c r="G752" i="16" a="1"/>
  <c r="G752" i="16" s="1"/>
  <c r="C753" i="16"/>
  <c r="E753" i="16"/>
  <c r="E752" i="16" a="1"/>
  <c r="E752" i="16" s="1"/>
  <c r="H749" i="16"/>
  <c r="C752" i="18" a="1"/>
  <c r="C752" i="18" s="1"/>
  <c r="I753" i="18"/>
  <c r="H753" i="18"/>
  <c r="C753" i="18"/>
  <c r="G753" i="18"/>
  <c r="F753" i="18"/>
  <c r="E753" i="18"/>
  <c r="D753" i="18"/>
  <c r="D752" i="21" l="1" a="1"/>
  <c r="D752" i="21" s="1"/>
  <c r="C752" i="21" a="1"/>
  <c r="C752" i="21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C752" i="16" a="1"/>
  <c r="C752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C747" i="18"/>
  <c r="F749" i="16"/>
  <c r="G749" i="16"/>
  <c r="I749" i="16"/>
  <c r="F748" i="16"/>
  <c r="G748" i="16"/>
  <c r="H748" i="16"/>
  <c r="I748" i="16"/>
  <c r="F747" i="16"/>
  <c r="G747" i="16"/>
  <c r="H747" i="16"/>
  <c r="I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<sst xmlns="http://schemas.openxmlformats.org/spreadsheetml/2006/main" count="250" uniqueCount="58">
  <si>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</si>
  <si>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</si>
  <si>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</si>
  <si>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</si>
  <si>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</si>
  <si>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</si>
  <si>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</si>
  <si>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</si>
  <si>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</si>
  <si>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DATE/TIME</t>
    <phoneticPr fontId="1" type="noConversion"/>
  </si>
  <si>
    <t>-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</si>
  <si>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</si>
  <si>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</si>
  <si>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</si>
  <si>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</si>
  <si>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</si>
  <si>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</si>
  <si>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</si>
  <si>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*全210型感測器之小時濃度平均與標準測站之趨勢圖
*時間範圍為一年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</si>
  <si>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</si>
  <si>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</si>
  <si>
    <t>屏東站</t>
    <phoneticPr fontId="1" type="noConversion"/>
  </si>
  <si>
    <t>屏東</t>
    <phoneticPr fontId="1" type="noConversion"/>
  </si>
  <si>
    <t>P0LO01</t>
    <phoneticPr fontId="1" type="noConversion"/>
  </si>
  <si>
    <t>TW170116C0203401</t>
    <phoneticPr fontId="1" type="noConversion"/>
  </si>
  <si>
    <t>TW170116C0203470</t>
  </si>
  <si>
    <t>P0LO02</t>
    <phoneticPr fontId="1" type="noConversion"/>
  </si>
  <si>
    <t>P0LO03</t>
    <phoneticPr fontId="1" type="noConversion"/>
  </si>
  <si>
    <t>TW170116C0203403</t>
    <phoneticPr fontId="1" type="noConversion"/>
  </si>
  <si>
    <t>P0LO04</t>
    <phoneticPr fontId="1" type="noConversion"/>
  </si>
  <si>
    <t>TW170116C0203404</t>
    <phoneticPr fontId="1" type="noConversion"/>
  </si>
  <si>
    <t>恆春</t>
    <phoneticPr fontId="1" type="noConversion"/>
  </si>
  <si>
    <t>潮州</t>
    <phoneticPr fontId="1" type="noConversion"/>
  </si>
  <si>
    <t>恆春站</t>
    <phoneticPr fontId="1" type="noConversion"/>
  </si>
  <si>
    <t>潮州站</t>
    <phoneticPr fontId="1" type="noConversion"/>
  </si>
  <si>
    <t>P0KM01</t>
  </si>
  <si>
    <t>TW170116A0203409</t>
  </si>
  <si>
    <t>TW170116A0203597</t>
  </si>
  <si>
    <t>TW170116A0203598</t>
  </si>
  <si>
    <t>TW170116A0203600</t>
  </si>
  <si>
    <t>TW170116A0203601</t>
  </si>
  <si>
    <t>TW170116A0203602</t>
  </si>
  <si>
    <t>TW170116A0203603</t>
  </si>
  <si>
    <t>TW170116A0203604</t>
  </si>
  <si>
    <t>TW170116A0203605</t>
  </si>
  <si>
    <t>P0KM04</t>
  </si>
  <si>
    <t>TW170116A0203483</t>
  </si>
  <si>
    <t>TW170116A0203485</t>
  </si>
  <si>
    <t>P0AL99</t>
    <phoneticPr fontId="1" type="noConversion"/>
  </si>
  <si>
    <t>P1AL99</t>
    <phoneticPr fontId="1" type="noConversion"/>
  </si>
  <si>
    <t>屏東測站</t>
    <phoneticPr fontId="1" type="noConversion"/>
  </si>
  <si>
    <t>全區域比對設備(SAQ-200)300台</t>
    <phoneticPr fontId="1" type="noConversion"/>
  </si>
  <si>
    <t>全區域比對設備(SAQ-210)100台</t>
    <phoneticPr fontId="1" type="noConversion"/>
  </si>
  <si>
    <t>屏東全部感測器</t>
    <phoneticPr fontId="1" type="noConversion"/>
  </si>
  <si>
    <t>屏東全區域SAQ-200濃度趨勢圖</t>
    <phoneticPr fontId="1" type="noConversion"/>
  </si>
  <si>
    <t>屏東全區域SAQ-210濃度趨勢圖</t>
    <phoneticPr fontId="1" type="noConversion"/>
  </si>
  <si>
    <t>屏東(琉球)</t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</si>
  <si>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(Error, 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</si>
</sst>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Times New Roman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'1.匯入_感測器小時值(屏東地區測站)'!$C$2</c:f>
              <c:strCache>
                <c:ptCount val="1"/>
                <c:pt idx="0">
                  <c:v>TW170116C0203401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'1.匯入_感測器小時值(屏東地區測站)'!$E$2</c:f>
              <c:strCache>
                <c:ptCount val="1"/>
                <c:pt idx="0">
                  <c:v>TW170116C0203470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'1.匯入_感測器小時值(屏東地區測站)'!$D$3:$D$746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'1.匯入_感測器小時值(屏東地區測站)'!$G$2</c:f>
              <c:strCache>
                <c:ptCount val="1"/>
                <c:pt idx="0">
                  <c:v>TW170116C0203403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'1.匯入_感測器小時值(屏東地區測站)'!$F$3:$F$746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'1.匯入_感測器小時值(屏東地區測站)'!$I$2</c:f>
              <c:strCache>
                <c:ptCount val="1"/>
                <c:pt idx="0">
                  <c:v>TW170116C0203404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'1.匯入_感測器小時值(屏東地區測站)'!$H$3:$H$746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屏東全區域SAQ-200濃度趨勢圖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P0AL99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屏東全區域SAQ-210濃度趨勢圖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P1AL99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I1506"/>
  <sheetViews>
    <sheetView zoomScale="90" zoomScaleNormal="90" workbookViewId="0">
      <pane ySplit="2" topLeftCell="A734" activePane="bottomLeft" state="frozen"/>
      <selection activeCell="M28" sqref="M28"/>
      <selection pane="bottomLeft" activeCell="G751" sqref="G751"/>
    </sheetView>
  </sheetViews>
  <sheetFormatPr defaultRowHeight="16.5" x14ac:dyDescent="0.25"/>
  <cols>
    <col min="1" max="1" width="18.5" style="3" bestFit="1" customWidth="1"/>
    <col min="2" max="2" width="8.125" customWidth="1"/>
    <col min="3" max="3" width="22.375" bestFit="1" customWidth="1"/>
    <col min="4" max="5" width="27.5" bestFit="1" customWidth="1"/>
    <col min="6" max="6" width="23" bestFit="1" customWidth="1"/>
    <col min="7" max="9" width="23" customWidth="1"/>
  </cols>
  <sheetData>
    <row r="1" spans="1:9" s="8" customFormat="1" ht="15.75" x14ac:dyDescent="0.25">
      <c r="A1" s="7"/>
      <c r="B1" s="27" t="s">
        <v>21</v>
      </c>
      <c r="C1" s="27" t="s">
        <v>23</v>
      </c>
      <c r="D1" s="27" t="s">
        <v>34</v>
      </c>
      <c r="E1" s="27" t="s">
        <v>26</v>
      </c>
      <c r="F1" s="27" t="s">
        <v>33</v>
      </c>
      <c r="G1" s="27" t="s">
        <v>27</v>
      </c>
      <c r="H1" s="27" t="s">
        <v>56</v>
      </c>
      <c r="I1" s="27" t="s">
        <v>29</v>
      </c>
    </row>
    <row r="2" spans="1:9" x14ac:dyDescent="0.25">
      <c r="A2" s="16" t="s">
        <v>9</v>
      </c>
      <c r="B2" s="27" t="s">
        <v>22</v>
      </c>
      <c r="C2" s="27" t="s">
        <v>24</v>
      </c>
      <c r="D2" s="27" t="s">
        <v>32</v>
      </c>
      <c r="E2" s="27" t="s">
        <v>25</v>
      </c>
      <c r="F2" s="27" t="s">
        <v>31</v>
      </c>
      <c r="G2" s="27" t="s">
        <v>28</v>
      </c>
      <c r="H2" s="27" t="s">
        <v>56</v>
      </c>
      <c r="I2" s="27" t="s">
        <v>30</v>
      </c>
    </row>
    <row r="3" spans="1:9" x14ac:dyDescent="0.25">
      <c r="A3"/>
    </row>
    <row r="4" spans="1:9" x14ac:dyDescent="0.25">
      <c r="A4"/>
    </row>
    <row r="5" spans="1:9" x14ac:dyDescent="0.25">
      <c r="A5"/>
    </row>
    <row r="6" spans="1:9" x14ac:dyDescent="0.25">
      <c r="A6"/>
    </row>
    <row r="7" spans="1:9" x14ac:dyDescent="0.25">
      <c r="A7"/>
    </row>
    <row r="8" spans="1:9" x14ac:dyDescent="0.25">
      <c r="A8"/>
    </row>
    <row r="9" spans="1:9" x14ac:dyDescent="0.25">
      <c r="A9"/>
    </row>
    <row r="10" spans="1:9" x14ac:dyDescent="0.25">
      <c r="A10"/>
    </row>
    <row r="11" spans="1:9" x14ac:dyDescent="0.25">
      <c r="A11"/>
    </row>
    <row r="12" spans="1:9" x14ac:dyDescent="0.25">
      <c r="A12"/>
    </row>
    <row r="13" spans="1:9" x14ac:dyDescent="0.25">
      <c r="A13"/>
    </row>
    <row r="14" spans="1:9" x14ac:dyDescent="0.25">
      <c r="A14"/>
    </row>
    <row r="15" spans="1:9" x14ac:dyDescent="0.25">
      <c r="A15"/>
    </row>
    <row r="16" spans="1:9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9" x14ac:dyDescent="0.25">
      <c r="A737"/>
    </row>
    <row r="738" spans="1:9" x14ac:dyDescent="0.25">
      <c r="A738"/>
    </row>
    <row r="739" spans="1:9" x14ac:dyDescent="0.25">
      <c r="A739"/>
    </row>
    <row r="740" spans="1:9" x14ac:dyDescent="0.25">
      <c r="A740"/>
    </row>
    <row r="741" spans="1:9" x14ac:dyDescent="0.25">
      <c r="A741"/>
    </row>
    <row r="742" spans="1:9" x14ac:dyDescent="0.25">
      <c r="A742"/>
    </row>
    <row r="743" spans="1:9" x14ac:dyDescent="0.25">
      <c r="A743"/>
    </row>
    <row r="744" spans="1:9" x14ac:dyDescent="0.25">
      <c r="A744"/>
    </row>
    <row r="745" spans="1:9" x14ac:dyDescent="0.25">
      <c r="A745"/>
    </row>
    <row r="746" spans="1:9" x14ac:dyDescent="0.25">
      <c r="A746"/>
    </row>
    <row r="747" spans="1:9" x14ac:dyDescent="0.25">
      <c r="A747" s="9" t="s">
        <v>12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I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</row>
    <row r="748" spans="1:9" x14ac:dyDescent="0.25">
      <c r="A748" s="9" t="s">
        <v>13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I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</row>
    <row r="749" spans="1:9" x14ac:dyDescent="0.25">
      <c r="A749" s="9" t="s">
        <v>14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I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</row>
    <row r="750" spans="1:9" x14ac:dyDescent="0.25">
      <c r="A750" s="9" t="s">
        <v>15</v>
      </c>
      <c r="B750" s="12" t="s">
        <v>10</v>
      </c>
      <c r="C750" s="13" cm="1">
        <f t="array" ref="C750">MAX(IF($B$3:$B$746&gt;0,IF(C3:C746&gt;0,(C3:C746-$B$3:$B$746)/$B$3:$B$746,""),""))</f>
        <v>0</v>
      </c>
      <c r="D750" s="12" t="s">
        <v>10</v>
      </c>
      <c r="E750" s="13" cm="1">
        <f t="array" ref="E750">MAX(IF($D$3:$D$746&gt;0,IF(E3:E746&gt;0,(E3:E746-$D$3:$D$746)/$D$3:$D$746,""),""))</f>
        <v>0</v>
      </c>
      <c r="F750" s="12" t="s">
        <v>10</v>
      </c>
      <c r="G750" s="13" cm="1">
        <f t="array" ref="G750">MAX(IF($F$3:$F$746&gt;0,IF(G3:G746&gt;0,(G3:G746-$F$3:$F$746)/$F$3:$F$746,""),""))</f>
        <v>0</v>
      </c>
      <c r="H750" s="12" t="s">
        <v>10</v>
      </c>
      <c r="I750" s="13" cm="1">
        <f t="array" ref="I750">MAX(IF($H$3:$H$746&gt;0,IF(I3:I746&gt;0,(I3:I746-$H$3:$H$746)/$H$3:$H$746,""),""))</f>
        <v>0</v>
      </c>
    </row>
    <row r="751" spans="1:9" x14ac:dyDescent="0.25">
      <c r="A751" s="9" t="s">
        <v>16</v>
      </c>
      <c r="B751" s="12" t="s">
        <v>10</v>
      </c>
      <c r="C751" s="13" cm="1">
        <f t="array" ref="C751">MIN(IF($B$3:$B$746&gt;0,IF(C3:C746&gt;0,(C3:C746-$B$3:$B$746)/$B$3:$B$746,""),""))</f>
        <v>0</v>
      </c>
      <c r="D751" s="12" t="s">
        <v>10</v>
      </c>
      <c r="E751" s="13" cm="1">
        <f t="array" ref="E751">MIN(IF($D$3:$D$746&gt;0,IF(E3:E746&gt;0,(E3:E746-$D$3:$D$746)/$D$3:$D$746,""),""))</f>
        <v>0</v>
      </c>
      <c r="F751" s="12" t="s">
        <v>10</v>
      </c>
      <c r="G751" s="13" cm="1">
        <f t="array" ref="G751">MIN(IF($F$3:$F$746&gt;0,IF(G3:G746&gt;0,(G3:G746-$F$3:$F$746)/$F$3:$F$746,""),""))</f>
        <v>0</v>
      </c>
      <c r="H751" s="12" t="s">
        <v>10</v>
      </c>
      <c r="I751" s="13" cm="1">
        <f t="array" ref="I751">MIN(IF($H$3:$H$746&gt;0,IF(I3:I746&gt;0,(I3:I746-$H$3:$H$746)/$H$3:$H$746,""),""))</f>
        <v>0</v>
      </c>
    </row>
    <row r="752" spans="1:9" x14ac:dyDescent="0.25">
      <c r="A752" s="9" t="s">
        <v>17</v>
      </c>
      <c r="B752" s="12" t="s">
        <v>10</v>
      </c>
      <c r="C752" s="13" t="e" cm="1">
        <f t="array" ref="C752">MEDIAN(IF($B$3:$B$746&gt;0,IF(C3:C746&gt;0,(C3:C746-$B$3:$B$746)/$B$3:$B$746,""),""))</f>
        <v>#NUM!</v>
      </c>
      <c r="D752" s="12" t="s">
        <v>10</v>
      </c>
      <c r="E752" s="13" t="e" cm="1">
        <f t="array" ref="E752">MEDIAN(IF($D$3:$D$746&gt;0,IF(E3:E746&gt;0,(E3:E746-$D$3:$D$746)/$D$3:$D$746,""),""))</f>
        <v>#NUM!</v>
      </c>
      <c r="F752" s="12" t="s">
        <v>10</v>
      </c>
      <c r="G752" s="13" t="e" cm="1">
        <f t="array" ref="G752">MEDIAN(IF($F$3:$F$746&gt;0,IF(G3:G746&gt;0,(G3:G746-$F$3:$F$746)/$F$3:$F$746,""),""))</f>
        <v>#NUM!</v>
      </c>
      <c r="H752" s="12" t="s">
        <v>10</v>
      </c>
      <c r="I752" s="13" t="e" cm="1">
        <f t="array" ref="I752">MEDIAN(IF($H$3:$H$746&gt;0,IF(I3:I746&gt;0,(I3:I746-$H$3:$H$746)/$H$3:$H$746,""),""))</f>
        <v>#NUM!</v>
      </c>
    </row>
    <row r="753" spans="1:9" ht="18.75" x14ac:dyDescent="0.25">
      <c r="A753" s="9" t="s">
        <v>11</v>
      </c>
      <c r="B753" s="12" t="s">
        <v>10</v>
      </c>
      <c r="C753" s="11" t="e">
        <f>RSQ(C3:C746,$B$3:$B$746)</f>
        <v>#DIV/0!</v>
      </c>
      <c r="D753" s="12" t="s">
        <v>10</v>
      </c>
      <c r="E753" s="11" t="e">
        <f>RSQ(E3:E746,$D$3:$D$746)</f>
        <v>#DIV/0!</v>
      </c>
      <c r="F753" s="12" t="s">
        <v>10</v>
      </c>
      <c r="G753" s="11" t="e">
        <f>RSQ(G3:G746,$F$3:$F$746)</f>
        <v>#DIV/0!</v>
      </c>
      <c r="H753" s="12" t="s">
        <v>10</v>
      </c>
      <c r="I753" s="11" t="e">
        <f>RSQ(I3:I746,$H$3:$H$746)</f>
        <v>#DIV/0!</v>
      </c>
    </row>
    <row r="755" spans="1:9" x14ac:dyDescent="0.25">
      <c r="D755" s="2"/>
    </row>
    <row r="756" spans="1:9" x14ac:dyDescent="0.25">
      <c r="D756" s="2"/>
    </row>
    <row r="757" spans="1:9" x14ac:dyDescent="0.25">
      <c r="C757" s="2"/>
      <c r="D757" s="2"/>
      <c r="E757" s="2"/>
      <c r="F757" s="19"/>
      <c r="G757" s="19"/>
      <c r="H757" s="19"/>
      <c r="I757" s="2"/>
    </row>
    <row r="758" spans="1:9" x14ac:dyDescent="0.25">
      <c r="C758" s="2"/>
      <c r="D758" s="2"/>
      <c r="E758" s="2"/>
      <c r="F758" s="19"/>
      <c r="G758" s="19"/>
      <c r="H758" s="19"/>
      <c r="I758" s="2"/>
    </row>
    <row r="759" spans="1:9" x14ac:dyDescent="0.25">
      <c r="C759" s="2"/>
      <c r="D759" s="2"/>
      <c r="E759" s="20"/>
      <c r="F759" s="19"/>
      <c r="G759" s="19"/>
      <c r="H759" s="19"/>
      <c r="I759" s="2"/>
    </row>
    <row r="760" spans="1:9" x14ac:dyDescent="0.25">
      <c r="C760" s="2"/>
      <c r="D760" s="2"/>
      <c r="E760" s="2"/>
      <c r="F760" s="19"/>
      <c r="G760" s="19"/>
      <c r="H760" s="19"/>
      <c r="I760" s="2"/>
    </row>
    <row r="761" spans="1:9" x14ac:dyDescent="0.25">
      <c r="C761" s="2"/>
      <c r="D761" s="2"/>
      <c r="E761" s="2"/>
      <c r="F761" s="19"/>
      <c r="G761" s="19"/>
      <c r="H761" s="19"/>
      <c r="I761" s="2"/>
    </row>
    <row r="762" spans="1:9" x14ac:dyDescent="0.25">
      <c r="D762" s="2"/>
    </row>
    <row r="763" spans="1:9" x14ac:dyDescent="0.25">
      <c r="D763" s="2"/>
    </row>
    <row r="764" spans="1:9" x14ac:dyDescent="0.25">
      <c r="D764" s="2"/>
    </row>
    <row r="765" spans="1:9" x14ac:dyDescent="0.25">
      <c r="D765" s="2"/>
    </row>
    <row r="766" spans="1:9" x14ac:dyDescent="0.25">
      <c r="D766" s="2"/>
    </row>
    <row r="767" spans="1:9" x14ac:dyDescent="0.25">
      <c r="D767" s="2"/>
    </row>
    <row r="768" spans="1:9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R15" sqref="R15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O781"/>
  <sheetViews>
    <sheetView topLeftCell="G1" zoomScale="90" zoomScaleNormal="90" workbookViewId="0">
      <pane ySplit="2" topLeftCell="A731" activePane="bottomLeft" state="frozen"/>
      <selection activeCell="M28" sqref="M28"/>
      <selection pane="bottomLeft" activeCell="O750" sqref="O750"/>
    </sheetView>
  </sheetViews>
  <sheetFormatPr defaultRowHeight="16.5" x14ac:dyDescent="0.25"/>
  <cols>
    <col min="1" max="1" width="18.5" style="3" bestFit="1" customWidth="1"/>
    <col min="2" max="2" width="8.125" customWidth="1"/>
    <col min="3" max="15" width="25.125" style="5" bestFit="1" customWidth="1"/>
  </cols>
  <sheetData>
    <row r="1" spans="1:15" x14ac:dyDescent="0.25">
      <c r="A1" s="6"/>
      <c r="B1" t="s">
        <v>21</v>
      </c>
      <c r="C1" t="s">
        <v>35</v>
      </c>
      <c r="D1" t="s">
        <v>35</v>
      </c>
      <c r="E1" t="s">
        <v>35</v>
      </c>
      <c r="F1" t="s">
        <v>35</v>
      </c>
      <c r="G1" t="s">
        <v>35</v>
      </c>
      <c r="H1" t="s">
        <v>35</v>
      </c>
      <c r="I1" t="s">
        <v>35</v>
      </c>
      <c r="J1" t="s">
        <v>35</v>
      </c>
      <c r="K1" t="s">
        <v>35</v>
      </c>
      <c r="L1" t="s">
        <v>56</v>
      </c>
      <c r="M1" t="s">
        <v>45</v>
      </c>
      <c r="N1" t="s">
        <v>45</v>
      </c>
      <c r="O1" t="s">
        <v>45</v>
      </c>
    </row>
    <row r="2" spans="1:15" s="8" customFormat="1" x14ac:dyDescent="0.25">
      <c r="A2" s="16" t="s">
        <v>9</v>
      </c>
      <c r="B2" t="s">
        <v>22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56</v>
      </c>
      <c r="M2" s="28" t="s">
        <v>46</v>
      </c>
      <c r="N2" s="28" t="s">
        <v>47</v>
      </c>
      <c r="O2" s="28" t="s">
        <v>30</v>
      </c>
    </row>
    <row r="3" spans="1:15" x14ac:dyDescent="0.25">
      <c r="A3"/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25">
      <c r="A4"/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25">
      <c r="A5"/>
      <c r="C5"/>
      <c r="D5"/>
      <c r="E5"/>
      <c r="F5"/>
      <c r="G5"/>
      <c r="H5"/>
      <c r="I5"/>
      <c r="J5"/>
      <c r="K5"/>
      <c r="L5"/>
      <c r="M5"/>
      <c r="N5"/>
      <c r="O5"/>
    </row>
    <row r="6" spans="1:15" x14ac:dyDescent="0.25">
      <c r="A6"/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25">
      <c r="A7"/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25">
      <c r="A8"/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A9"/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A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25">
      <c r="A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5">
      <c r="A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A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A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4:4" customFormat="1" x14ac:dyDescent="0.25"/>
    <row r="66" spans="4:4" customFormat="1" x14ac:dyDescent="0.25"/>
    <row r="67" spans="4:4" customFormat="1" x14ac:dyDescent="0.25"/>
    <row r="68" spans="4:4" customFormat="1" x14ac:dyDescent="0.25"/>
    <row r="69" spans="4:4" customFormat="1" x14ac:dyDescent="0.25">
      <c r="D69" s="5"/>
    </row>
    <row r="70" spans="4:4" customFormat="1" x14ac:dyDescent="0.25">
      <c r="D70" s="5"/>
    </row>
    <row r="71" spans="4:4" customFormat="1" x14ac:dyDescent="0.25">
      <c r="D71" s="5"/>
    </row>
    <row r="72" spans="4:4" customFormat="1" x14ac:dyDescent="0.25">
      <c r="D72" s="5"/>
    </row>
    <row r="73" spans="4:4" customFormat="1" x14ac:dyDescent="0.25">
      <c r="D73" s="5"/>
    </row>
    <row r="74" spans="4:4" customFormat="1" x14ac:dyDescent="0.25">
      <c r="D74" s="5"/>
    </row>
    <row r="75" spans="4:4" customFormat="1" x14ac:dyDescent="0.25">
      <c r="D75" s="5"/>
    </row>
    <row r="76" spans="4:4" customFormat="1" x14ac:dyDescent="0.25">
      <c r="D76" s="5"/>
    </row>
    <row r="77" spans="4:4" customFormat="1" x14ac:dyDescent="0.25">
      <c r="D77" s="5"/>
    </row>
    <row r="78" spans="4:4" customFormat="1" x14ac:dyDescent="0.25">
      <c r="D78" s="5"/>
    </row>
    <row r="79" spans="4:4" customFormat="1" x14ac:dyDescent="0.25">
      <c r="D79" s="5"/>
    </row>
    <row r="80" spans="4:4" customFormat="1" x14ac:dyDescent="0.25">
      <c r="D80" s="5"/>
    </row>
    <row r="81" spans="4:4" customFormat="1" x14ac:dyDescent="0.25">
      <c r="D81" s="5"/>
    </row>
    <row r="82" spans="4:4" customFormat="1" x14ac:dyDescent="0.25">
      <c r="D82" s="5"/>
    </row>
    <row r="83" spans="4:4" customFormat="1" x14ac:dyDescent="0.25">
      <c r="D83" s="5"/>
    </row>
    <row r="84" spans="4:4" customFormat="1" x14ac:dyDescent="0.25">
      <c r="D84" s="5"/>
    </row>
    <row r="85" spans="4:4" customFormat="1" x14ac:dyDescent="0.25">
      <c r="D85" s="5"/>
    </row>
    <row r="86" spans="4:4" customFormat="1" x14ac:dyDescent="0.25">
      <c r="D86" s="5"/>
    </row>
    <row r="87" spans="4:4" customFormat="1" x14ac:dyDescent="0.25">
      <c r="D87" s="5"/>
    </row>
    <row r="88" spans="4:4" customFormat="1" x14ac:dyDescent="0.25">
      <c r="D88" s="5"/>
    </row>
    <row r="89" spans="4:4" customFormat="1" x14ac:dyDescent="0.25">
      <c r="D89" s="5"/>
    </row>
    <row r="90" spans="4:4" customFormat="1" x14ac:dyDescent="0.25">
      <c r="D90" s="5"/>
    </row>
    <row r="91" spans="4:4" customFormat="1" x14ac:dyDescent="0.25">
      <c r="D91" s="5"/>
    </row>
    <row r="92" spans="4:4" customFormat="1" x14ac:dyDescent="0.25">
      <c r="D92" s="5"/>
    </row>
    <row r="93" spans="4:4" customFormat="1" x14ac:dyDescent="0.25">
      <c r="D93" s="5"/>
    </row>
    <row r="94" spans="4:4" customFormat="1" x14ac:dyDescent="0.25">
      <c r="D94" s="5"/>
    </row>
    <row r="95" spans="4:4" customFormat="1" x14ac:dyDescent="0.25">
      <c r="D95" s="5"/>
    </row>
    <row r="96" spans="4:4" customFormat="1" x14ac:dyDescent="0.25">
      <c r="D96" s="5"/>
    </row>
    <row r="97" spans="4:4" customFormat="1" x14ac:dyDescent="0.25">
      <c r="D97" s="5"/>
    </row>
    <row r="98" spans="4:4" customFormat="1" x14ac:dyDescent="0.25">
      <c r="D98" s="5"/>
    </row>
    <row r="99" spans="4:4" customFormat="1" x14ac:dyDescent="0.25">
      <c r="D99" s="5"/>
    </row>
    <row r="100" spans="4:4" customFormat="1" x14ac:dyDescent="0.25">
      <c r="D100" s="5"/>
    </row>
    <row r="101" spans="4:4" customFormat="1" x14ac:dyDescent="0.25">
      <c r="D101" s="5"/>
    </row>
    <row r="102" spans="4:4" customFormat="1" x14ac:dyDescent="0.25">
      <c r="D102" s="5"/>
    </row>
    <row r="103" spans="4:4" customFormat="1" x14ac:dyDescent="0.25">
      <c r="D103" s="5"/>
    </row>
    <row r="104" spans="4:4" customFormat="1" x14ac:dyDescent="0.25">
      <c r="D104" s="5"/>
    </row>
    <row r="105" spans="4:4" customFormat="1" x14ac:dyDescent="0.25">
      <c r="D105" s="5"/>
    </row>
    <row r="106" spans="4:4" customFormat="1" x14ac:dyDescent="0.25">
      <c r="D106" s="5"/>
    </row>
    <row r="107" spans="4:4" customFormat="1" x14ac:dyDescent="0.25">
      <c r="D107" s="5"/>
    </row>
    <row r="108" spans="4:4" customFormat="1" x14ac:dyDescent="0.25">
      <c r="D108" s="5"/>
    </row>
    <row r="109" spans="4:4" customFormat="1" x14ac:dyDescent="0.25">
      <c r="D109" s="5"/>
    </row>
    <row r="110" spans="4:4" customFormat="1" x14ac:dyDescent="0.25">
      <c r="D110" s="5"/>
    </row>
    <row r="111" spans="4:4" customFormat="1" x14ac:dyDescent="0.25">
      <c r="D111" s="5"/>
    </row>
    <row r="112" spans="4:4" customFormat="1" x14ac:dyDescent="0.25">
      <c r="D112" s="5"/>
    </row>
    <row r="113" spans="4:4" customFormat="1" x14ac:dyDescent="0.25">
      <c r="D113" s="5"/>
    </row>
    <row r="114" spans="4:4" customFormat="1" x14ac:dyDescent="0.25">
      <c r="D114" s="5"/>
    </row>
    <row r="115" spans="4:4" customFormat="1" x14ac:dyDescent="0.25">
      <c r="D115" s="5"/>
    </row>
    <row r="116" spans="4:4" customFormat="1" x14ac:dyDescent="0.25">
      <c r="D116" s="5"/>
    </row>
    <row r="117" spans="4:4" customFormat="1" x14ac:dyDescent="0.25">
      <c r="D117" s="5"/>
    </row>
    <row r="118" spans="4:4" customFormat="1" x14ac:dyDescent="0.25">
      <c r="D118" s="5"/>
    </row>
    <row r="119" spans="4:4" customFormat="1" x14ac:dyDescent="0.25">
      <c r="D119" s="5"/>
    </row>
    <row r="120" spans="4:4" customFormat="1" x14ac:dyDescent="0.25">
      <c r="D120" s="5"/>
    </row>
    <row r="121" spans="4:4" customFormat="1" x14ac:dyDescent="0.25">
      <c r="D121" s="5"/>
    </row>
    <row r="122" spans="4:4" customFormat="1" x14ac:dyDescent="0.25">
      <c r="D122" s="5"/>
    </row>
    <row r="123" spans="4:4" customFormat="1" x14ac:dyDescent="0.25">
      <c r="D123" s="5"/>
    </row>
    <row r="124" spans="4:4" customFormat="1" x14ac:dyDescent="0.25">
      <c r="D124" s="5"/>
    </row>
    <row r="125" spans="4:4" customFormat="1" x14ac:dyDescent="0.25">
      <c r="D125" s="5"/>
    </row>
    <row r="126" spans="4:4" customFormat="1" x14ac:dyDescent="0.25">
      <c r="D126" s="5"/>
    </row>
    <row r="127" spans="4:4" customFormat="1" x14ac:dyDescent="0.25">
      <c r="D127" s="5"/>
    </row>
    <row r="128" spans="4:4" customFormat="1" x14ac:dyDescent="0.25">
      <c r="D128" s="5"/>
    </row>
    <row r="129" spans="4:4" customFormat="1" x14ac:dyDescent="0.25">
      <c r="D129" s="5"/>
    </row>
    <row r="130" spans="4:4" customFormat="1" x14ac:dyDescent="0.25">
      <c r="D130" s="5"/>
    </row>
    <row r="131" spans="4:4" customFormat="1" x14ac:dyDescent="0.25">
      <c r="D131" s="5"/>
    </row>
    <row r="132" spans="4:4" customFormat="1" x14ac:dyDescent="0.25">
      <c r="D132" s="5"/>
    </row>
    <row r="133" spans="4:4" customFormat="1" x14ac:dyDescent="0.25">
      <c r="D133" s="5"/>
    </row>
    <row r="134" spans="4:4" customFormat="1" x14ac:dyDescent="0.25">
      <c r="D134" s="5"/>
    </row>
    <row r="135" spans="4:4" customFormat="1" x14ac:dyDescent="0.25">
      <c r="D135" s="5"/>
    </row>
    <row r="136" spans="4:4" customFormat="1" x14ac:dyDescent="0.25">
      <c r="D136" s="5"/>
    </row>
    <row r="137" spans="4:4" customFormat="1" x14ac:dyDescent="0.25">
      <c r="D137" s="5"/>
    </row>
    <row r="138" spans="4:4" customFormat="1" x14ac:dyDescent="0.25">
      <c r="D138" s="5"/>
    </row>
    <row r="139" spans="4:4" customFormat="1" x14ac:dyDescent="0.25">
      <c r="D139" s="5"/>
    </row>
    <row r="140" spans="4:4" customFormat="1" x14ac:dyDescent="0.25">
      <c r="D140" s="5"/>
    </row>
    <row r="141" spans="4:4" customFormat="1" x14ac:dyDescent="0.25">
      <c r="D141" s="5"/>
    </row>
    <row r="142" spans="4:4" customFormat="1" x14ac:dyDescent="0.25">
      <c r="D142" s="5"/>
    </row>
    <row r="143" spans="4:4" customFormat="1" x14ac:dyDescent="0.25">
      <c r="D143" s="5"/>
    </row>
    <row r="144" spans="4:4" customFormat="1" x14ac:dyDescent="0.25">
      <c r="D144" s="5"/>
    </row>
    <row r="145" spans="4:4" customFormat="1" x14ac:dyDescent="0.25">
      <c r="D145" s="5"/>
    </row>
    <row r="146" spans="4:4" customFormat="1" x14ac:dyDescent="0.25">
      <c r="D146" s="5"/>
    </row>
    <row r="147" spans="4:4" customFormat="1" x14ac:dyDescent="0.25">
      <c r="D147" s="5"/>
    </row>
    <row r="148" spans="4:4" customFormat="1" x14ac:dyDescent="0.25">
      <c r="D148" s="5"/>
    </row>
    <row r="149" spans="4:4" customFormat="1" x14ac:dyDescent="0.25">
      <c r="D149" s="5"/>
    </row>
    <row r="150" spans="4:4" customFormat="1" x14ac:dyDescent="0.25">
      <c r="D150" s="5"/>
    </row>
    <row r="151" spans="4:4" customFormat="1" x14ac:dyDescent="0.25">
      <c r="D151" s="5"/>
    </row>
    <row r="152" spans="4:4" customFormat="1" x14ac:dyDescent="0.25">
      <c r="D152" s="5"/>
    </row>
    <row r="153" spans="4:4" customFormat="1" x14ac:dyDescent="0.25">
      <c r="D153" s="5"/>
    </row>
    <row r="154" spans="4:4" customFormat="1" x14ac:dyDescent="0.25">
      <c r="D154" s="5"/>
    </row>
    <row r="155" spans="4:4" customFormat="1" x14ac:dyDescent="0.25">
      <c r="D155" s="5"/>
    </row>
    <row r="156" spans="4:4" customFormat="1" x14ac:dyDescent="0.25">
      <c r="D156" s="5"/>
    </row>
    <row r="157" spans="4:4" customFormat="1" x14ac:dyDescent="0.25">
      <c r="D157" s="5"/>
    </row>
    <row r="158" spans="4:4" customFormat="1" x14ac:dyDescent="0.25">
      <c r="D158" s="5"/>
    </row>
    <row r="159" spans="4:4" customFormat="1" x14ac:dyDescent="0.25">
      <c r="D159" s="5"/>
    </row>
    <row r="160" spans="4:4" customFormat="1" x14ac:dyDescent="0.25">
      <c r="D160" s="5"/>
    </row>
    <row r="161" spans="4:5" customFormat="1" x14ac:dyDescent="0.25">
      <c r="D161" s="5"/>
    </row>
    <row r="162" spans="4:5" customFormat="1" x14ac:dyDescent="0.25">
      <c r="D162" s="5"/>
    </row>
    <row r="163" spans="4:5" customFormat="1" x14ac:dyDescent="0.25">
      <c r="D163" s="5"/>
    </row>
    <row r="164" spans="4:5" customFormat="1" x14ac:dyDescent="0.25">
      <c r="D164" s="5"/>
    </row>
    <row r="165" spans="4:5" customFormat="1" x14ac:dyDescent="0.25">
      <c r="D165" s="5"/>
      <c r="E165" s="5"/>
    </row>
    <row r="166" spans="4:5" customFormat="1" x14ac:dyDescent="0.25">
      <c r="D166" s="5"/>
      <c r="E166" s="5"/>
    </row>
    <row r="167" spans="4:5" customFormat="1" x14ac:dyDescent="0.25">
      <c r="D167" s="5"/>
      <c r="E167" s="5"/>
    </row>
    <row r="168" spans="4:5" customFormat="1" x14ac:dyDescent="0.25">
      <c r="D168" s="5"/>
      <c r="E168" s="5"/>
    </row>
    <row r="169" spans="4:5" customFormat="1" x14ac:dyDescent="0.25">
      <c r="D169" s="5"/>
      <c r="E169" s="5"/>
    </row>
    <row r="170" spans="4:5" customFormat="1" x14ac:dyDescent="0.25">
      <c r="D170" s="5"/>
      <c r="E170" s="5"/>
    </row>
    <row r="171" spans="4:5" customFormat="1" x14ac:dyDescent="0.25">
      <c r="D171" s="5"/>
      <c r="E171" s="5"/>
    </row>
    <row r="172" spans="4:5" customFormat="1" x14ac:dyDescent="0.25">
      <c r="D172" s="5"/>
      <c r="E172" s="5"/>
    </row>
    <row r="173" spans="4:5" customFormat="1" x14ac:dyDescent="0.25">
      <c r="D173" s="5"/>
      <c r="E173" s="5"/>
    </row>
    <row r="174" spans="4:5" customFormat="1" x14ac:dyDescent="0.25">
      <c r="D174" s="5"/>
      <c r="E174" s="5"/>
    </row>
    <row r="175" spans="4:5" customFormat="1" x14ac:dyDescent="0.25">
      <c r="D175" s="5"/>
      <c r="E175" s="5"/>
    </row>
    <row r="176" spans="4:5" customFormat="1" x14ac:dyDescent="0.25">
      <c r="D176" s="5"/>
      <c r="E176" s="5"/>
    </row>
    <row r="177" spans="4:5" customFormat="1" x14ac:dyDescent="0.25">
      <c r="D177" s="5"/>
      <c r="E177" s="5"/>
    </row>
    <row r="178" spans="4:5" customFormat="1" x14ac:dyDescent="0.25">
      <c r="D178" s="5"/>
      <c r="E178" s="5"/>
    </row>
    <row r="179" spans="4:5" customFormat="1" x14ac:dyDescent="0.25">
      <c r="D179" s="5"/>
      <c r="E179" s="5"/>
    </row>
    <row r="180" spans="4:5" customFormat="1" x14ac:dyDescent="0.25">
      <c r="D180" s="5"/>
      <c r="E180" s="5"/>
    </row>
    <row r="181" spans="4:5" customFormat="1" x14ac:dyDescent="0.25">
      <c r="D181" s="5"/>
      <c r="E181" s="5"/>
    </row>
    <row r="182" spans="4:5" customFormat="1" x14ac:dyDescent="0.25">
      <c r="D182" s="5"/>
      <c r="E182" s="5"/>
    </row>
    <row r="183" spans="4:5" customFormat="1" x14ac:dyDescent="0.25">
      <c r="D183" s="5"/>
      <c r="E183" s="5"/>
    </row>
    <row r="184" spans="4:5" customFormat="1" x14ac:dyDescent="0.25">
      <c r="D184" s="5"/>
      <c r="E184" s="5"/>
    </row>
    <row r="185" spans="4:5" customFormat="1" x14ac:dyDescent="0.25">
      <c r="D185" s="5"/>
      <c r="E185" s="5"/>
    </row>
    <row r="186" spans="4:5" customFormat="1" x14ac:dyDescent="0.25">
      <c r="D186" s="5"/>
      <c r="E186" s="5"/>
    </row>
    <row r="187" spans="4:5" customFormat="1" x14ac:dyDescent="0.25">
      <c r="D187" s="5"/>
      <c r="E187" s="5"/>
    </row>
    <row r="188" spans="4:5" customFormat="1" x14ac:dyDescent="0.25">
      <c r="D188" s="5"/>
      <c r="E188" s="5"/>
    </row>
    <row r="189" spans="4:5" customFormat="1" x14ac:dyDescent="0.25">
      <c r="D189" s="5"/>
      <c r="E189" s="5"/>
    </row>
    <row r="190" spans="4:5" customFormat="1" x14ac:dyDescent="0.25">
      <c r="D190" s="5"/>
      <c r="E190" s="5"/>
    </row>
    <row r="191" spans="4:5" customFormat="1" x14ac:dyDescent="0.25">
      <c r="D191" s="5"/>
      <c r="E191" s="5"/>
    </row>
    <row r="192" spans="4:5" customFormat="1" x14ac:dyDescent="0.25">
      <c r="D192" s="5"/>
      <c r="E192" s="5"/>
    </row>
    <row r="193" spans="4:5" customFormat="1" x14ac:dyDescent="0.25">
      <c r="D193" s="5"/>
      <c r="E193" s="5"/>
    </row>
    <row r="194" spans="4:5" customFormat="1" x14ac:dyDescent="0.25">
      <c r="D194" s="5"/>
      <c r="E194" s="5"/>
    </row>
    <row r="195" spans="4:5" customFormat="1" x14ac:dyDescent="0.25">
      <c r="D195" s="5"/>
      <c r="E195" s="5"/>
    </row>
    <row r="196" spans="4:5" customFormat="1" x14ac:dyDescent="0.25">
      <c r="D196" s="5"/>
      <c r="E196" s="5"/>
    </row>
    <row r="197" spans="4:5" customFormat="1" x14ac:dyDescent="0.25">
      <c r="D197" s="5"/>
      <c r="E197" s="5"/>
    </row>
    <row r="198" spans="4:5" customFormat="1" x14ac:dyDescent="0.25">
      <c r="D198" s="5"/>
      <c r="E198" s="5"/>
    </row>
    <row r="199" spans="4:5" customFormat="1" x14ac:dyDescent="0.25">
      <c r="D199" s="5"/>
      <c r="E199" s="5"/>
    </row>
    <row r="200" spans="4:5" customFormat="1" x14ac:dyDescent="0.25">
      <c r="D200" s="5"/>
      <c r="E200" s="5"/>
    </row>
    <row r="201" spans="4:5" customFormat="1" x14ac:dyDescent="0.25">
      <c r="D201" s="5"/>
      <c r="E201" s="5"/>
    </row>
    <row r="202" spans="4:5" customFormat="1" x14ac:dyDescent="0.25">
      <c r="D202" s="5"/>
      <c r="E202" s="5"/>
    </row>
    <row r="203" spans="4:5" customFormat="1" x14ac:dyDescent="0.25">
      <c r="D203" s="5"/>
      <c r="E203" s="5"/>
    </row>
    <row r="204" spans="4:5" customFormat="1" x14ac:dyDescent="0.25">
      <c r="D204" s="5"/>
      <c r="E204" s="5"/>
    </row>
    <row r="205" spans="4:5" customFormat="1" x14ac:dyDescent="0.25">
      <c r="D205" s="5"/>
      <c r="E205" s="5"/>
    </row>
    <row r="206" spans="4:5" customFormat="1" x14ac:dyDescent="0.25">
      <c r="D206" s="5"/>
      <c r="E206" s="5"/>
    </row>
    <row r="207" spans="4:5" customFormat="1" x14ac:dyDescent="0.25">
      <c r="D207" s="5"/>
      <c r="E207" s="5"/>
    </row>
    <row r="208" spans="4:5" customFormat="1" x14ac:dyDescent="0.25">
      <c r="D208" s="5"/>
      <c r="E208" s="5"/>
    </row>
    <row r="209" spans="4:5" customFormat="1" x14ac:dyDescent="0.25">
      <c r="D209" s="5"/>
      <c r="E209" s="5"/>
    </row>
    <row r="210" spans="4:5" customFormat="1" x14ac:dyDescent="0.25">
      <c r="D210" s="5"/>
      <c r="E210" s="5"/>
    </row>
    <row r="211" spans="4:5" customFormat="1" x14ac:dyDescent="0.25">
      <c r="D211" s="5"/>
      <c r="E211" s="5"/>
    </row>
    <row r="212" spans="4:5" customFormat="1" x14ac:dyDescent="0.25">
      <c r="D212" s="5"/>
    </row>
    <row r="213" spans="4:5" customFormat="1" x14ac:dyDescent="0.25">
      <c r="D213" s="5"/>
      <c r="E213" s="5"/>
    </row>
    <row r="214" spans="4:5" customFormat="1" x14ac:dyDescent="0.25">
      <c r="D214" s="5"/>
      <c r="E214" s="5"/>
    </row>
    <row r="215" spans="4:5" customFormat="1" x14ac:dyDescent="0.25">
      <c r="D215" s="5"/>
      <c r="E215" s="5"/>
    </row>
    <row r="216" spans="4:5" customFormat="1" x14ac:dyDescent="0.25">
      <c r="D216" s="5"/>
      <c r="E216" s="5"/>
    </row>
    <row r="217" spans="4:5" customFormat="1" x14ac:dyDescent="0.25">
      <c r="D217" s="5"/>
      <c r="E217" s="5"/>
    </row>
    <row r="218" spans="4:5" customFormat="1" x14ac:dyDescent="0.25">
      <c r="D218" s="5"/>
      <c r="E218" s="5"/>
    </row>
    <row r="219" spans="4:5" customFormat="1" x14ac:dyDescent="0.25">
      <c r="D219" s="5"/>
      <c r="E219" s="5"/>
    </row>
    <row r="220" spans="4:5" customFormat="1" x14ac:dyDescent="0.25">
      <c r="D220" s="5"/>
      <c r="E220" s="5"/>
    </row>
    <row r="221" spans="4:5" customFormat="1" x14ac:dyDescent="0.25">
      <c r="D221" s="5"/>
      <c r="E221" s="5"/>
    </row>
    <row r="222" spans="4:5" customFormat="1" x14ac:dyDescent="0.25">
      <c r="D222" s="5"/>
      <c r="E222" s="5"/>
    </row>
    <row r="223" spans="4:5" customFormat="1" x14ac:dyDescent="0.25">
      <c r="D223" s="5"/>
      <c r="E223" s="5"/>
    </row>
    <row r="224" spans="4:5" customFormat="1" x14ac:dyDescent="0.25">
      <c r="D224" s="5"/>
      <c r="E224" s="5"/>
    </row>
    <row r="225" spans="4:5" customFormat="1" x14ac:dyDescent="0.25">
      <c r="D225" s="5"/>
      <c r="E225" s="5"/>
    </row>
    <row r="226" spans="4:5" customFormat="1" x14ac:dyDescent="0.25">
      <c r="D226" s="5"/>
      <c r="E226" s="5"/>
    </row>
    <row r="227" spans="4:5" customFormat="1" x14ac:dyDescent="0.25">
      <c r="D227" s="5"/>
      <c r="E227" s="5"/>
    </row>
    <row r="228" spans="4:5" customFormat="1" x14ac:dyDescent="0.25">
      <c r="D228" s="5"/>
      <c r="E228" s="5"/>
    </row>
    <row r="229" spans="4:5" customFormat="1" x14ac:dyDescent="0.25">
      <c r="D229" s="5"/>
      <c r="E229" s="5"/>
    </row>
    <row r="230" spans="4:5" customFormat="1" x14ac:dyDescent="0.25">
      <c r="D230" s="5"/>
      <c r="E230" s="5"/>
    </row>
    <row r="231" spans="4:5" customFormat="1" x14ac:dyDescent="0.25">
      <c r="D231" s="5"/>
      <c r="E231" s="5"/>
    </row>
    <row r="232" spans="4:5" customFormat="1" x14ac:dyDescent="0.25">
      <c r="D232" s="5"/>
      <c r="E232" s="5"/>
    </row>
    <row r="233" spans="4:5" customFormat="1" x14ac:dyDescent="0.25">
      <c r="D233" s="5"/>
      <c r="E233" s="5"/>
    </row>
    <row r="234" spans="4:5" customFormat="1" x14ac:dyDescent="0.25">
      <c r="D234" s="5"/>
    </row>
    <row r="235" spans="4:5" customFormat="1" x14ac:dyDescent="0.25">
      <c r="D235" s="5"/>
    </row>
    <row r="236" spans="4:5" customFormat="1" x14ac:dyDescent="0.25">
      <c r="D236" s="5"/>
    </row>
    <row r="237" spans="4:5" customFormat="1" x14ac:dyDescent="0.25">
      <c r="D237" s="5"/>
    </row>
    <row r="238" spans="4:5" customFormat="1" x14ac:dyDescent="0.25">
      <c r="D238" s="5"/>
    </row>
    <row r="239" spans="4:5" customFormat="1" x14ac:dyDescent="0.25">
      <c r="D239" s="5"/>
    </row>
    <row r="240" spans="4:5" customFormat="1" x14ac:dyDescent="0.25">
      <c r="D240" s="5"/>
    </row>
    <row r="241" spans="4:4" customFormat="1" x14ac:dyDescent="0.25">
      <c r="D241" s="5"/>
    </row>
    <row r="242" spans="4:4" customFormat="1" x14ac:dyDescent="0.25">
      <c r="D242" s="5"/>
    </row>
    <row r="243" spans="4:4" customFormat="1" x14ac:dyDescent="0.25">
      <c r="D243" s="5"/>
    </row>
    <row r="244" spans="4:4" customFormat="1" x14ac:dyDescent="0.25">
      <c r="D244" s="5"/>
    </row>
    <row r="245" spans="4:4" customFormat="1" x14ac:dyDescent="0.25">
      <c r="D245" s="5"/>
    </row>
    <row r="246" spans="4:4" customFormat="1" x14ac:dyDescent="0.25">
      <c r="D246" s="5"/>
    </row>
    <row r="247" spans="4:4" customFormat="1" x14ac:dyDescent="0.25">
      <c r="D247" s="5"/>
    </row>
    <row r="248" spans="4:4" customFormat="1" x14ac:dyDescent="0.25">
      <c r="D248" s="5"/>
    </row>
    <row r="249" spans="4:4" customFormat="1" x14ac:dyDescent="0.25">
      <c r="D249" s="5"/>
    </row>
    <row r="250" spans="4:4" customFormat="1" x14ac:dyDescent="0.25">
      <c r="D250" s="5"/>
    </row>
    <row r="251" spans="4:4" customFormat="1" x14ac:dyDescent="0.25">
      <c r="D251" s="5"/>
    </row>
    <row r="252" spans="4:4" customFormat="1" x14ac:dyDescent="0.25">
      <c r="D252" s="5"/>
    </row>
    <row r="253" spans="4:4" customFormat="1" x14ac:dyDescent="0.25">
      <c r="D253" s="5"/>
    </row>
    <row r="254" spans="4:4" customFormat="1" x14ac:dyDescent="0.25"/>
    <row r="255" spans="4:4" customFormat="1" x14ac:dyDescent="0.25">
      <c r="D255" s="5"/>
    </row>
    <row r="256" spans="4:4" customFormat="1" x14ac:dyDescent="0.25">
      <c r="D256" s="5"/>
    </row>
    <row r="257" spans="4:4" customFormat="1" x14ac:dyDescent="0.25">
      <c r="D257" s="5"/>
    </row>
    <row r="258" spans="4:4" customFormat="1" x14ac:dyDescent="0.25">
      <c r="D258" s="5"/>
    </row>
    <row r="259" spans="4:4" customFormat="1" x14ac:dyDescent="0.25">
      <c r="D259" s="5"/>
    </row>
    <row r="260" spans="4:4" customFormat="1" x14ac:dyDescent="0.25">
      <c r="D260" s="5"/>
    </row>
    <row r="261" spans="4:4" customFormat="1" x14ac:dyDescent="0.25">
      <c r="D261" s="5"/>
    </row>
    <row r="262" spans="4:4" customFormat="1" x14ac:dyDescent="0.25">
      <c r="D262" s="5"/>
    </row>
    <row r="263" spans="4:4" customFormat="1" x14ac:dyDescent="0.25">
      <c r="D263" s="5"/>
    </row>
    <row r="264" spans="4:4" customFormat="1" x14ac:dyDescent="0.25">
      <c r="D264" s="5"/>
    </row>
    <row r="265" spans="4:4" customFormat="1" x14ac:dyDescent="0.25">
      <c r="D265" s="5"/>
    </row>
    <row r="266" spans="4:4" customFormat="1" x14ac:dyDescent="0.25">
      <c r="D266" s="5"/>
    </row>
    <row r="267" spans="4:4" customFormat="1" x14ac:dyDescent="0.25">
      <c r="D267" s="5"/>
    </row>
    <row r="268" spans="4:4" customFormat="1" x14ac:dyDescent="0.25">
      <c r="D268" s="5"/>
    </row>
    <row r="269" spans="4:4" customFormat="1" x14ac:dyDescent="0.25">
      <c r="D269" s="5"/>
    </row>
    <row r="270" spans="4:4" customFormat="1" x14ac:dyDescent="0.25">
      <c r="D270" s="5"/>
    </row>
    <row r="271" spans="4:4" customFormat="1" x14ac:dyDescent="0.25">
      <c r="D271" s="5"/>
    </row>
    <row r="272" spans="4:4" customFormat="1" x14ac:dyDescent="0.25">
      <c r="D272" s="5"/>
    </row>
    <row r="273" spans="4:4" customFormat="1" x14ac:dyDescent="0.25">
      <c r="D273" s="5"/>
    </row>
    <row r="274" spans="4:4" customFormat="1" x14ac:dyDescent="0.25">
      <c r="D274" s="5"/>
    </row>
    <row r="275" spans="4:4" customFormat="1" x14ac:dyDescent="0.25">
      <c r="D275" s="5"/>
    </row>
    <row r="276" spans="4:4" customFormat="1" x14ac:dyDescent="0.25">
      <c r="D276" s="5"/>
    </row>
    <row r="277" spans="4:4" customFormat="1" x14ac:dyDescent="0.25">
      <c r="D277" s="5"/>
    </row>
    <row r="278" spans="4:4" customFormat="1" x14ac:dyDescent="0.25">
      <c r="D278" s="5"/>
    </row>
    <row r="279" spans="4:4" customFormat="1" x14ac:dyDescent="0.25">
      <c r="D279" s="5"/>
    </row>
    <row r="280" spans="4:4" customFormat="1" x14ac:dyDescent="0.25">
      <c r="D280" s="5"/>
    </row>
    <row r="281" spans="4:4" customFormat="1" x14ac:dyDescent="0.25">
      <c r="D281" s="5"/>
    </row>
    <row r="282" spans="4:4" customFormat="1" x14ac:dyDescent="0.25">
      <c r="D282" s="5"/>
    </row>
    <row r="283" spans="4:4" customFormat="1" x14ac:dyDescent="0.25">
      <c r="D283" s="5"/>
    </row>
    <row r="284" spans="4:4" customFormat="1" x14ac:dyDescent="0.25">
      <c r="D284" s="5"/>
    </row>
    <row r="285" spans="4:4" customFormat="1" x14ac:dyDescent="0.25">
      <c r="D285" s="5"/>
    </row>
    <row r="286" spans="4:4" customFormat="1" x14ac:dyDescent="0.25">
      <c r="D286" s="5"/>
    </row>
    <row r="287" spans="4:4" customFormat="1" x14ac:dyDescent="0.25">
      <c r="D287" s="5"/>
    </row>
    <row r="288" spans="4:4" customFormat="1" x14ac:dyDescent="0.25">
      <c r="D288" s="5"/>
    </row>
    <row r="289" spans="4:4" customFormat="1" x14ac:dyDescent="0.25">
      <c r="D289" s="5"/>
    </row>
    <row r="290" spans="4:4" customFormat="1" x14ac:dyDescent="0.25">
      <c r="D290" s="5"/>
    </row>
    <row r="291" spans="4:4" customFormat="1" x14ac:dyDescent="0.25">
      <c r="D291" s="5"/>
    </row>
    <row r="292" spans="4:4" customFormat="1" x14ac:dyDescent="0.25">
      <c r="D292" s="5"/>
    </row>
    <row r="293" spans="4:4" customFormat="1" x14ac:dyDescent="0.25">
      <c r="D293" s="5"/>
    </row>
    <row r="294" spans="4:4" customFormat="1" x14ac:dyDescent="0.25">
      <c r="D294" s="5"/>
    </row>
    <row r="295" spans="4:4" customFormat="1" x14ac:dyDescent="0.25">
      <c r="D295" s="5"/>
    </row>
    <row r="296" spans="4:4" customFormat="1" x14ac:dyDescent="0.25">
      <c r="D296" s="5"/>
    </row>
    <row r="297" spans="4:4" customFormat="1" x14ac:dyDescent="0.25">
      <c r="D297" s="5"/>
    </row>
    <row r="298" spans="4:4" customFormat="1" x14ac:dyDescent="0.25">
      <c r="D298" s="5"/>
    </row>
    <row r="299" spans="4:4" customFormat="1" x14ac:dyDescent="0.25">
      <c r="D299" s="5"/>
    </row>
    <row r="300" spans="4:4" customFormat="1" x14ac:dyDescent="0.25">
      <c r="D300" s="5"/>
    </row>
    <row r="301" spans="4:4" customFormat="1" x14ac:dyDescent="0.25">
      <c r="D301" s="5"/>
    </row>
    <row r="302" spans="4:4" customFormat="1" x14ac:dyDescent="0.25">
      <c r="D302" s="5"/>
    </row>
    <row r="303" spans="4:4" customFormat="1" x14ac:dyDescent="0.25">
      <c r="D303" s="5"/>
    </row>
    <row r="304" spans="4:4" customFormat="1" x14ac:dyDescent="0.25">
      <c r="D304" s="5"/>
    </row>
    <row r="305" spans="4:4" customFormat="1" x14ac:dyDescent="0.25">
      <c r="D305" s="5"/>
    </row>
    <row r="306" spans="4:4" customFormat="1" x14ac:dyDescent="0.25">
      <c r="D306" s="5"/>
    </row>
    <row r="307" spans="4:4" customFormat="1" x14ac:dyDescent="0.25">
      <c r="D307" s="5"/>
    </row>
    <row r="308" spans="4:4" customFormat="1" x14ac:dyDescent="0.25">
      <c r="D308" s="5"/>
    </row>
    <row r="309" spans="4:4" customFormat="1" x14ac:dyDescent="0.25">
      <c r="D309" s="5"/>
    </row>
    <row r="310" spans="4:4" customFormat="1" x14ac:dyDescent="0.25">
      <c r="D310" s="5"/>
    </row>
    <row r="311" spans="4:4" customFormat="1" x14ac:dyDescent="0.25">
      <c r="D311" s="5"/>
    </row>
    <row r="312" spans="4:4" customFormat="1" x14ac:dyDescent="0.25">
      <c r="D312" s="5"/>
    </row>
    <row r="313" spans="4:4" customFormat="1" x14ac:dyDescent="0.25">
      <c r="D313" s="5"/>
    </row>
    <row r="314" spans="4:4" customFormat="1" x14ac:dyDescent="0.25">
      <c r="D314" s="5"/>
    </row>
    <row r="315" spans="4:4" customFormat="1" x14ac:dyDescent="0.25">
      <c r="D315" s="5"/>
    </row>
    <row r="316" spans="4:4" customFormat="1" x14ac:dyDescent="0.25">
      <c r="D316" s="5"/>
    </row>
    <row r="317" spans="4:4" customFormat="1" x14ac:dyDescent="0.25">
      <c r="D317" s="5"/>
    </row>
    <row r="318" spans="4:4" customFormat="1" x14ac:dyDescent="0.25">
      <c r="D318" s="5"/>
    </row>
    <row r="319" spans="4:4" customFormat="1" x14ac:dyDescent="0.25">
      <c r="D319" s="5"/>
    </row>
    <row r="320" spans="4:4" customFormat="1" x14ac:dyDescent="0.25">
      <c r="D320" s="5"/>
    </row>
    <row r="321" spans="4:4" customFormat="1" x14ac:dyDescent="0.25">
      <c r="D321" s="5"/>
    </row>
    <row r="322" spans="4:4" customFormat="1" x14ac:dyDescent="0.25">
      <c r="D322" s="5"/>
    </row>
    <row r="323" spans="4:4" customFormat="1" x14ac:dyDescent="0.25">
      <c r="D323" s="5"/>
    </row>
    <row r="324" spans="4:4" customFormat="1" x14ac:dyDescent="0.25">
      <c r="D324" s="5"/>
    </row>
    <row r="325" spans="4:4" customFormat="1" x14ac:dyDescent="0.25">
      <c r="D325" s="5"/>
    </row>
    <row r="326" spans="4:4" customFormat="1" x14ac:dyDescent="0.25">
      <c r="D326" s="5"/>
    </row>
    <row r="327" spans="4:4" customFormat="1" x14ac:dyDescent="0.25">
      <c r="D327" s="5"/>
    </row>
    <row r="328" spans="4:4" customFormat="1" x14ac:dyDescent="0.25">
      <c r="D328" s="5"/>
    </row>
    <row r="329" spans="4:4" customFormat="1" x14ac:dyDescent="0.25">
      <c r="D329" s="5"/>
    </row>
    <row r="330" spans="4:4" customFormat="1" x14ac:dyDescent="0.25">
      <c r="D330" s="5"/>
    </row>
    <row r="331" spans="4:4" customFormat="1" x14ac:dyDescent="0.25">
      <c r="D331" s="5"/>
    </row>
    <row r="332" spans="4:4" customFormat="1" x14ac:dyDescent="0.25">
      <c r="D332" s="5"/>
    </row>
    <row r="333" spans="4:4" customFormat="1" x14ac:dyDescent="0.25">
      <c r="D333" s="5"/>
    </row>
    <row r="334" spans="4:4" customFormat="1" x14ac:dyDescent="0.25">
      <c r="D334" s="5"/>
    </row>
    <row r="335" spans="4:4" customFormat="1" x14ac:dyDescent="0.25">
      <c r="D335" s="5"/>
    </row>
    <row r="336" spans="4:4" customFormat="1" x14ac:dyDescent="0.25">
      <c r="D336" s="5"/>
    </row>
    <row r="337" spans="4:4" customFormat="1" x14ac:dyDescent="0.25">
      <c r="D337" s="5"/>
    </row>
    <row r="338" spans="4:4" customFormat="1" x14ac:dyDescent="0.25">
      <c r="D338" s="5"/>
    </row>
    <row r="339" spans="4:4" customFormat="1" x14ac:dyDescent="0.25">
      <c r="D339" s="5"/>
    </row>
    <row r="340" spans="4:4" customFormat="1" x14ac:dyDescent="0.25">
      <c r="D340" s="5"/>
    </row>
    <row r="341" spans="4:4" customFormat="1" x14ac:dyDescent="0.25">
      <c r="D341" s="5"/>
    </row>
    <row r="342" spans="4:4" customFormat="1" x14ac:dyDescent="0.25">
      <c r="D342" s="5"/>
    </row>
    <row r="343" spans="4:4" customFormat="1" x14ac:dyDescent="0.25">
      <c r="D343" s="5"/>
    </row>
    <row r="344" spans="4:4" customFormat="1" x14ac:dyDescent="0.25">
      <c r="D344" s="5"/>
    </row>
    <row r="345" spans="4:4" customFormat="1" x14ac:dyDescent="0.25">
      <c r="D345" s="5"/>
    </row>
    <row r="346" spans="4:4" customFormat="1" x14ac:dyDescent="0.25">
      <c r="D346" s="5"/>
    </row>
    <row r="347" spans="4:4" customFormat="1" x14ac:dyDescent="0.25">
      <c r="D347" s="5"/>
    </row>
    <row r="348" spans="4:4" customFormat="1" x14ac:dyDescent="0.25">
      <c r="D348" s="5"/>
    </row>
    <row r="349" spans="4:4" customFormat="1" x14ac:dyDescent="0.25">
      <c r="D349" s="5"/>
    </row>
    <row r="350" spans="4:4" customFormat="1" x14ac:dyDescent="0.25">
      <c r="D350" s="5"/>
    </row>
    <row r="351" spans="4:4" customFormat="1" x14ac:dyDescent="0.25">
      <c r="D351" s="5"/>
    </row>
    <row r="352" spans="4:4" customFormat="1" x14ac:dyDescent="0.25">
      <c r="D352" s="5"/>
    </row>
    <row r="353" spans="4:4" customFormat="1" x14ac:dyDescent="0.25">
      <c r="D353" s="5"/>
    </row>
    <row r="354" spans="4:4" customFormat="1" x14ac:dyDescent="0.25">
      <c r="D354" s="5"/>
    </row>
    <row r="355" spans="4:4" customFormat="1" x14ac:dyDescent="0.25">
      <c r="D355" s="5"/>
    </row>
    <row r="356" spans="4:4" customFormat="1" x14ac:dyDescent="0.25">
      <c r="D356" s="5"/>
    </row>
    <row r="357" spans="4:4" customFormat="1" x14ac:dyDescent="0.25">
      <c r="D357" s="5"/>
    </row>
    <row r="358" spans="4:4" customFormat="1" x14ac:dyDescent="0.25">
      <c r="D358" s="5"/>
    </row>
    <row r="359" spans="4:4" customFormat="1" x14ac:dyDescent="0.25">
      <c r="D359" s="5"/>
    </row>
    <row r="360" spans="4:4" customFormat="1" x14ac:dyDescent="0.25">
      <c r="D360" s="5"/>
    </row>
    <row r="361" spans="4:4" customFormat="1" x14ac:dyDescent="0.25">
      <c r="D361" s="5"/>
    </row>
    <row r="362" spans="4:4" customFormat="1" x14ac:dyDescent="0.25">
      <c r="D362" s="5"/>
    </row>
    <row r="363" spans="4:4" customFormat="1" x14ac:dyDescent="0.25">
      <c r="D363" s="5"/>
    </row>
    <row r="364" spans="4:4" customFormat="1" x14ac:dyDescent="0.25">
      <c r="D364" s="5"/>
    </row>
    <row r="365" spans="4:4" customFormat="1" x14ac:dyDescent="0.25">
      <c r="D365" s="5"/>
    </row>
    <row r="366" spans="4:4" customFormat="1" x14ac:dyDescent="0.25">
      <c r="D366" s="5"/>
    </row>
    <row r="367" spans="4:4" customFormat="1" x14ac:dyDescent="0.25">
      <c r="D367" s="5"/>
    </row>
    <row r="368" spans="4:4" customFormat="1" x14ac:dyDescent="0.25">
      <c r="D368" s="5"/>
    </row>
    <row r="369" spans="4:4" customFormat="1" x14ac:dyDescent="0.25">
      <c r="D369" s="5"/>
    </row>
    <row r="370" spans="4:4" customFormat="1" x14ac:dyDescent="0.25">
      <c r="D370" s="5"/>
    </row>
    <row r="371" spans="4:4" customFormat="1" x14ac:dyDescent="0.25">
      <c r="D371" s="5"/>
    </row>
    <row r="372" spans="4:4" customFormat="1" x14ac:dyDescent="0.25">
      <c r="D372" s="5"/>
    </row>
    <row r="373" spans="4:4" customFormat="1" x14ac:dyDescent="0.25">
      <c r="D373" s="5"/>
    </row>
    <row r="374" spans="4:4" customFormat="1" x14ac:dyDescent="0.25">
      <c r="D374" s="5"/>
    </row>
    <row r="375" spans="4:4" customFormat="1" x14ac:dyDescent="0.25">
      <c r="D375" s="5"/>
    </row>
    <row r="376" spans="4:4" customFormat="1" x14ac:dyDescent="0.25">
      <c r="D376" s="5"/>
    </row>
    <row r="377" spans="4:4" customFormat="1" x14ac:dyDescent="0.25">
      <c r="D377" s="5"/>
    </row>
    <row r="378" spans="4:4" customFormat="1" x14ac:dyDescent="0.25">
      <c r="D378" s="5"/>
    </row>
    <row r="379" spans="4:4" customFormat="1" x14ac:dyDescent="0.25">
      <c r="D379" s="5"/>
    </row>
    <row r="380" spans="4:4" customFormat="1" x14ac:dyDescent="0.25">
      <c r="D380" s="5"/>
    </row>
    <row r="381" spans="4:4" customFormat="1" x14ac:dyDescent="0.25">
      <c r="D381" s="5"/>
    </row>
    <row r="382" spans="4:4" customFormat="1" x14ac:dyDescent="0.25">
      <c r="D382" s="5"/>
    </row>
    <row r="383" spans="4:4" customFormat="1" x14ac:dyDescent="0.25">
      <c r="D383" s="5"/>
    </row>
    <row r="384" spans="4:4" customFormat="1" x14ac:dyDescent="0.25">
      <c r="D384" s="5"/>
    </row>
    <row r="385" spans="4:4" customFormat="1" x14ac:dyDescent="0.25">
      <c r="D385" s="5"/>
    </row>
    <row r="386" spans="4:4" customFormat="1" x14ac:dyDescent="0.25">
      <c r="D386" s="5"/>
    </row>
    <row r="387" spans="4:4" customFormat="1" x14ac:dyDescent="0.25">
      <c r="D387" s="5"/>
    </row>
    <row r="388" spans="4:4" customFormat="1" x14ac:dyDescent="0.25">
      <c r="D388" s="5"/>
    </row>
    <row r="389" spans="4:4" customFormat="1" x14ac:dyDescent="0.25">
      <c r="D389" s="5"/>
    </row>
    <row r="390" spans="4:4" customFormat="1" x14ac:dyDescent="0.25">
      <c r="D390" s="5"/>
    </row>
    <row r="391" spans="4:4" customFormat="1" x14ac:dyDescent="0.25">
      <c r="D391" s="5"/>
    </row>
    <row r="392" spans="4:4" customFormat="1" x14ac:dyDescent="0.25">
      <c r="D392" s="5"/>
    </row>
    <row r="393" spans="4:4" customFormat="1" x14ac:dyDescent="0.25">
      <c r="D393" s="5"/>
    </row>
    <row r="394" spans="4:4" customFormat="1" x14ac:dyDescent="0.25">
      <c r="D394" s="5"/>
    </row>
    <row r="395" spans="4:4" customFormat="1" x14ac:dyDescent="0.25">
      <c r="D395" s="5"/>
    </row>
    <row r="396" spans="4:4" customFormat="1" x14ac:dyDescent="0.25">
      <c r="D396" s="5"/>
    </row>
    <row r="397" spans="4:4" customFormat="1" x14ac:dyDescent="0.25">
      <c r="D397" s="5"/>
    </row>
    <row r="398" spans="4:4" customFormat="1" x14ac:dyDescent="0.25">
      <c r="D398" s="5"/>
    </row>
    <row r="399" spans="4:4" customFormat="1" x14ac:dyDescent="0.25">
      <c r="D399" s="5"/>
    </row>
    <row r="400" spans="4:4" customFormat="1" x14ac:dyDescent="0.25">
      <c r="D400" s="5"/>
    </row>
    <row r="401" spans="4:4" customFormat="1" x14ac:dyDescent="0.25">
      <c r="D401" s="5"/>
    </row>
    <row r="402" spans="4:4" customFormat="1" x14ac:dyDescent="0.25">
      <c r="D402" s="5"/>
    </row>
    <row r="403" spans="4:4" customFormat="1" x14ac:dyDescent="0.25">
      <c r="D403" s="5"/>
    </row>
    <row r="404" spans="4:4" customFormat="1" x14ac:dyDescent="0.25">
      <c r="D404" s="5"/>
    </row>
    <row r="405" spans="4:4" customFormat="1" x14ac:dyDescent="0.25">
      <c r="D405" s="5"/>
    </row>
    <row r="406" spans="4:4" customFormat="1" x14ac:dyDescent="0.25">
      <c r="D406" s="5"/>
    </row>
    <row r="407" spans="4:4" customFormat="1" x14ac:dyDescent="0.25">
      <c r="D407" s="5"/>
    </row>
    <row r="408" spans="4:4" customFormat="1" x14ac:dyDescent="0.25">
      <c r="D408" s="5"/>
    </row>
    <row r="409" spans="4:4" customFormat="1" x14ac:dyDescent="0.25">
      <c r="D409" s="5"/>
    </row>
    <row r="410" spans="4:4" customFormat="1" x14ac:dyDescent="0.25">
      <c r="D410" s="5"/>
    </row>
    <row r="411" spans="4:4" customFormat="1" x14ac:dyDescent="0.25">
      <c r="D411" s="5"/>
    </row>
    <row r="412" spans="4:4" customFormat="1" x14ac:dyDescent="0.25">
      <c r="D412" s="5"/>
    </row>
    <row r="413" spans="4:4" customFormat="1" x14ac:dyDescent="0.25">
      <c r="D413" s="5"/>
    </row>
    <row r="414" spans="4:4" customFormat="1" x14ac:dyDescent="0.25">
      <c r="D414" s="5"/>
    </row>
    <row r="415" spans="4:4" customFormat="1" x14ac:dyDescent="0.25">
      <c r="D415" s="5"/>
    </row>
    <row r="416" spans="4:4" customFormat="1" x14ac:dyDescent="0.25">
      <c r="D416" s="5"/>
    </row>
    <row r="417" spans="4:4" customFormat="1" x14ac:dyDescent="0.25">
      <c r="D417" s="5"/>
    </row>
    <row r="418" spans="4:4" customFormat="1" x14ac:dyDescent="0.25">
      <c r="D418" s="5"/>
    </row>
    <row r="419" spans="4:4" customFormat="1" x14ac:dyDescent="0.25">
      <c r="D419" s="5"/>
    </row>
    <row r="420" spans="4:4" customFormat="1" x14ac:dyDescent="0.25">
      <c r="D420" s="5"/>
    </row>
    <row r="421" spans="4:4" customFormat="1" x14ac:dyDescent="0.25">
      <c r="D421" s="5"/>
    </row>
    <row r="422" spans="4:4" customFormat="1" x14ac:dyDescent="0.25">
      <c r="D422" s="5"/>
    </row>
    <row r="423" spans="4:4" customFormat="1" x14ac:dyDescent="0.25">
      <c r="D423" s="5"/>
    </row>
    <row r="424" spans="4:4" customFormat="1" x14ac:dyDescent="0.25">
      <c r="D424" s="5"/>
    </row>
    <row r="425" spans="4:4" customFormat="1" x14ac:dyDescent="0.25">
      <c r="D425" s="5"/>
    </row>
    <row r="426" spans="4:4" customFormat="1" x14ac:dyDescent="0.25">
      <c r="D426" s="5"/>
    </row>
    <row r="427" spans="4:4" customFormat="1" x14ac:dyDescent="0.25">
      <c r="D427" s="5"/>
    </row>
    <row r="428" spans="4:4" customFormat="1" x14ac:dyDescent="0.25">
      <c r="D428" s="5"/>
    </row>
    <row r="429" spans="4:4" customFormat="1" x14ac:dyDescent="0.25">
      <c r="D429" s="5"/>
    </row>
    <row r="430" spans="4:4" customFormat="1" x14ac:dyDescent="0.25">
      <c r="D430" s="5"/>
    </row>
    <row r="431" spans="4:4" customFormat="1" x14ac:dyDescent="0.25">
      <c r="D431" s="5"/>
    </row>
    <row r="432" spans="4:4" customFormat="1" x14ac:dyDescent="0.25">
      <c r="D432" s="5"/>
    </row>
    <row r="433" spans="4:4" customFormat="1" x14ac:dyDescent="0.25">
      <c r="D433" s="5"/>
    </row>
    <row r="434" spans="4:4" customFormat="1" x14ac:dyDescent="0.25">
      <c r="D434" s="5"/>
    </row>
    <row r="435" spans="4:4" customFormat="1" x14ac:dyDescent="0.25">
      <c r="D435" s="5"/>
    </row>
    <row r="436" spans="4:4" customFormat="1" x14ac:dyDescent="0.25">
      <c r="D436" s="5"/>
    </row>
    <row r="437" spans="4:4" customFormat="1" x14ac:dyDescent="0.25">
      <c r="D437" s="5"/>
    </row>
    <row r="438" spans="4:4" customFormat="1" x14ac:dyDescent="0.25">
      <c r="D438" s="5"/>
    </row>
    <row r="439" spans="4:4" customFormat="1" x14ac:dyDescent="0.25">
      <c r="D439" s="5"/>
    </row>
    <row r="440" spans="4:4" customFormat="1" x14ac:dyDescent="0.25">
      <c r="D440" s="5"/>
    </row>
    <row r="441" spans="4:4" customFormat="1" x14ac:dyDescent="0.25">
      <c r="D441" s="5"/>
    </row>
    <row r="442" spans="4:4" customFormat="1" x14ac:dyDescent="0.25">
      <c r="D442" s="5"/>
    </row>
    <row r="443" spans="4:4" customFormat="1" x14ac:dyDescent="0.25">
      <c r="D443" s="5"/>
    </row>
    <row r="444" spans="4:4" customFormat="1" x14ac:dyDescent="0.25">
      <c r="D444" s="5"/>
    </row>
    <row r="445" spans="4:4" customFormat="1" x14ac:dyDescent="0.25">
      <c r="D445" s="5"/>
    </row>
    <row r="446" spans="4:4" customFormat="1" x14ac:dyDescent="0.25">
      <c r="D446" s="5"/>
    </row>
    <row r="447" spans="4:4" customFormat="1" x14ac:dyDescent="0.25">
      <c r="D447" s="5"/>
    </row>
    <row r="448" spans="4:4" customFormat="1" x14ac:dyDescent="0.25">
      <c r="D448" s="5"/>
    </row>
    <row r="449" spans="4:4" customFormat="1" x14ac:dyDescent="0.25">
      <c r="D449" s="5"/>
    </row>
    <row r="450" spans="4:4" customFormat="1" x14ac:dyDescent="0.25">
      <c r="D450" s="5"/>
    </row>
    <row r="451" spans="4:4" customFormat="1" x14ac:dyDescent="0.25">
      <c r="D451" s="5"/>
    </row>
    <row r="452" spans="4:4" customFormat="1" x14ac:dyDescent="0.25">
      <c r="D452" s="5"/>
    </row>
    <row r="453" spans="4:4" customFormat="1" x14ac:dyDescent="0.25">
      <c r="D453" s="5"/>
    </row>
    <row r="454" spans="4:4" customFormat="1" x14ac:dyDescent="0.25">
      <c r="D454" s="5"/>
    </row>
    <row r="455" spans="4:4" customFormat="1" x14ac:dyDescent="0.25">
      <c r="D455" s="5"/>
    </row>
    <row r="456" spans="4:4" customFormat="1" x14ac:dyDescent="0.25">
      <c r="D456" s="5"/>
    </row>
    <row r="457" spans="4:4" customFormat="1" x14ac:dyDescent="0.25">
      <c r="D457" s="5"/>
    </row>
    <row r="458" spans="4:4" customFormat="1" x14ac:dyDescent="0.25">
      <c r="D458" s="5"/>
    </row>
    <row r="459" spans="4:4" customFormat="1" x14ac:dyDescent="0.25">
      <c r="D459" s="5"/>
    </row>
    <row r="460" spans="4:4" customFormat="1" x14ac:dyDescent="0.25">
      <c r="D460" s="5"/>
    </row>
    <row r="461" spans="4:4" customFormat="1" x14ac:dyDescent="0.25">
      <c r="D461" s="5"/>
    </row>
    <row r="462" spans="4:4" customFormat="1" x14ac:dyDescent="0.25">
      <c r="D462" s="5"/>
    </row>
    <row r="463" spans="4:4" customFormat="1" x14ac:dyDescent="0.25">
      <c r="D463" s="5"/>
    </row>
    <row r="464" spans="4:4" customFormat="1" x14ac:dyDescent="0.25">
      <c r="D464" s="5"/>
    </row>
    <row r="465" spans="4:4" customFormat="1" x14ac:dyDescent="0.25">
      <c r="D465" s="5"/>
    </row>
    <row r="466" spans="4:4" customFormat="1" x14ac:dyDescent="0.25">
      <c r="D466" s="5"/>
    </row>
    <row r="467" spans="4:4" customFormat="1" x14ac:dyDescent="0.25">
      <c r="D467" s="5"/>
    </row>
    <row r="468" spans="4:4" customFormat="1" x14ac:dyDescent="0.25">
      <c r="D468" s="5"/>
    </row>
    <row r="469" spans="4:4" customFormat="1" x14ac:dyDescent="0.25">
      <c r="D469" s="5"/>
    </row>
    <row r="470" spans="4:4" customFormat="1" x14ac:dyDescent="0.25">
      <c r="D470" s="5"/>
    </row>
    <row r="471" spans="4:4" customFormat="1" x14ac:dyDescent="0.25">
      <c r="D471" s="5"/>
    </row>
    <row r="472" spans="4:4" customFormat="1" x14ac:dyDescent="0.25">
      <c r="D472" s="5"/>
    </row>
    <row r="473" spans="4:4" customFormat="1" x14ac:dyDescent="0.25">
      <c r="D473" s="5"/>
    </row>
    <row r="474" spans="4:4" customFormat="1" x14ac:dyDescent="0.25">
      <c r="D474" s="5"/>
    </row>
    <row r="475" spans="4:4" customFormat="1" x14ac:dyDescent="0.25">
      <c r="D475" s="5"/>
    </row>
    <row r="476" spans="4:4" customFormat="1" x14ac:dyDescent="0.25">
      <c r="D476" s="5"/>
    </row>
    <row r="477" spans="4:4" customFormat="1" x14ac:dyDescent="0.25">
      <c r="D477" s="5"/>
    </row>
    <row r="478" spans="4:4" customFormat="1" x14ac:dyDescent="0.25">
      <c r="D478" s="5"/>
    </row>
    <row r="479" spans="4:4" customFormat="1" x14ac:dyDescent="0.25">
      <c r="D479" s="5"/>
    </row>
    <row r="480" spans="4:4" customFormat="1" x14ac:dyDescent="0.25">
      <c r="D480" s="5"/>
    </row>
    <row r="481" spans="4:4" customFormat="1" x14ac:dyDescent="0.25">
      <c r="D481" s="5"/>
    </row>
    <row r="482" spans="4:4" customFormat="1" x14ac:dyDescent="0.25">
      <c r="D482" s="5"/>
    </row>
    <row r="483" spans="4:4" customFormat="1" x14ac:dyDescent="0.25">
      <c r="D483" s="5"/>
    </row>
    <row r="484" spans="4:4" customFormat="1" x14ac:dyDescent="0.25">
      <c r="D484" s="5"/>
    </row>
    <row r="485" spans="4:4" customFormat="1" x14ac:dyDescent="0.25">
      <c r="D485" s="5"/>
    </row>
    <row r="486" spans="4:4" customFormat="1" x14ac:dyDescent="0.25">
      <c r="D486" s="5"/>
    </row>
    <row r="487" spans="4:4" customFormat="1" x14ac:dyDescent="0.25">
      <c r="D487" s="5"/>
    </row>
    <row r="488" spans="4:4" customFormat="1" x14ac:dyDescent="0.25">
      <c r="D488" s="5"/>
    </row>
    <row r="489" spans="4:4" customFormat="1" x14ac:dyDescent="0.25">
      <c r="D489" s="5"/>
    </row>
    <row r="490" spans="4:4" customFormat="1" x14ac:dyDescent="0.25">
      <c r="D490" s="5"/>
    </row>
    <row r="491" spans="4:4" customFormat="1" x14ac:dyDescent="0.25">
      <c r="D491" s="5"/>
    </row>
    <row r="492" spans="4:4" customFormat="1" x14ac:dyDescent="0.25">
      <c r="D492" s="5"/>
    </row>
    <row r="493" spans="4:4" customFormat="1" x14ac:dyDescent="0.25">
      <c r="D493" s="5"/>
    </row>
    <row r="494" spans="4:4" customFormat="1" x14ac:dyDescent="0.25">
      <c r="D494" s="5"/>
    </row>
    <row r="495" spans="4:4" customFormat="1" x14ac:dyDescent="0.25">
      <c r="D495" s="5"/>
    </row>
    <row r="496" spans="4:4" customFormat="1" x14ac:dyDescent="0.25">
      <c r="D496" s="5"/>
    </row>
    <row r="497" spans="4:4" customFormat="1" x14ac:dyDescent="0.25">
      <c r="D497" s="5"/>
    </row>
    <row r="498" spans="4:4" customFormat="1" x14ac:dyDescent="0.25"/>
    <row r="499" spans="4:4" customFormat="1" x14ac:dyDescent="0.25"/>
    <row r="500" spans="4:4" customFormat="1" x14ac:dyDescent="0.25"/>
    <row r="501" spans="4:4" customFormat="1" x14ac:dyDescent="0.25"/>
    <row r="502" spans="4:4" customFormat="1" x14ac:dyDescent="0.25"/>
    <row r="503" spans="4:4" customFormat="1" x14ac:dyDescent="0.25"/>
    <row r="504" spans="4:4" customFormat="1" x14ac:dyDescent="0.25"/>
    <row r="505" spans="4:4" customFormat="1" x14ac:dyDescent="0.25"/>
    <row r="506" spans="4:4" customFormat="1" x14ac:dyDescent="0.25"/>
    <row r="507" spans="4:4" customFormat="1" x14ac:dyDescent="0.25"/>
    <row r="508" spans="4:4" customFormat="1" x14ac:dyDescent="0.25"/>
    <row r="509" spans="4:4" customFormat="1" x14ac:dyDescent="0.25"/>
    <row r="510" spans="4:4" customFormat="1" x14ac:dyDescent="0.25"/>
    <row r="511" spans="4:4" customFormat="1" x14ac:dyDescent="0.25"/>
    <row r="512" spans="4:4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spans="4:4" customFormat="1" x14ac:dyDescent="0.25"/>
    <row r="562" spans="4:4" customFormat="1" x14ac:dyDescent="0.25"/>
    <row r="563" spans="4:4" customFormat="1" x14ac:dyDescent="0.25"/>
    <row r="564" spans="4:4" customFormat="1" x14ac:dyDescent="0.25"/>
    <row r="565" spans="4:4" customFormat="1" x14ac:dyDescent="0.25"/>
    <row r="566" spans="4:4" customFormat="1" x14ac:dyDescent="0.25"/>
    <row r="567" spans="4:4" customFormat="1" x14ac:dyDescent="0.25"/>
    <row r="568" spans="4:4" customFormat="1" x14ac:dyDescent="0.25"/>
    <row r="569" spans="4:4" customFormat="1" x14ac:dyDescent="0.25"/>
    <row r="570" spans="4:4" customFormat="1" x14ac:dyDescent="0.25">
      <c r="D570" s="5"/>
    </row>
    <row r="571" spans="4:4" customFormat="1" x14ac:dyDescent="0.25">
      <c r="D571" s="5"/>
    </row>
    <row r="572" spans="4:4" customFormat="1" x14ac:dyDescent="0.25">
      <c r="D572" s="5"/>
    </row>
    <row r="573" spans="4:4" customFormat="1" x14ac:dyDescent="0.25">
      <c r="D573" s="5"/>
    </row>
    <row r="574" spans="4:4" customFormat="1" x14ac:dyDescent="0.25">
      <c r="D574" s="5"/>
    </row>
    <row r="575" spans="4:4" customFormat="1" x14ac:dyDescent="0.25">
      <c r="D575" s="5"/>
    </row>
    <row r="576" spans="4:4" customFormat="1" x14ac:dyDescent="0.25">
      <c r="D576" s="5"/>
    </row>
    <row r="577" spans="4:4" customFormat="1" x14ac:dyDescent="0.25">
      <c r="D577" s="5"/>
    </row>
    <row r="578" spans="4:4" customFormat="1" x14ac:dyDescent="0.25">
      <c r="D578" s="5"/>
    </row>
    <row r="579" spans="4:4" customFormat="1" x14ac:dyDescent="0.25">
      <c r="D579" s="5"/>
    </row>
    <row r="580" spans="4:4" customFormat="1" x14ac:dyDescent="0.25">
      <c r="D580" s="5"/>
    </row>
    <row r="581" spans="4:4" customFormat="1" x14ac:dyDescent="0.25">
      <c r="D581" s="5"/>
    </row>
    <row r="582" spans="4:4" customFormat="1" x14ac:dyDescent="0.25">
      <c r="D582" s="5"/>
    </row>
    <row r="583" spans="4:4" customFormat="1" x14ac:dyDescent="0.25">
      <c r="D583" s="5"/>
    </row>
    <row r="584" spans="4:4" customFormat="1" x14ac:dyDescent="0.25">
      <c r="D584" s="5"/>
    </row>
    <row r="585" spans="4:4" customFormat="1" x14ac:dyDescent="0.25">
      <c r="D585" s="5"/>
    </row>
    <row r="586" spans="4:4" customFormat="1" x14ac:dyDescent="0.25">
      <c r="D586" s="5"/>
    </row>
    <row r="587" spans="4:4" customFormat="1" x14ac:dyDescent="0.25">
      <c r="D587" s="5"/>
    </row>
    <row r="588" spans="4:4" customFormat="1" x14ac:dyDescent="0.25">
      <c r="D588" s="5"/>
    </row>
    <row r="589" spans="4:4" customFormat="1" x14ac:dyDescent="0.25">
      <c r="D589" s="5"/>
    </row>
    <row r="590" spans="4:4" customFormat="1" x14ac:dyDescent="0.25">
      <c r="D590" s="5"/>
    </row>
    <row r="591" spans="4:4" customFormat="1" x14ac:dyDescent="0.25">
      <c r="D591" s="5"/>
    </row>
    <row r="592" spans="4:4" customFormat="1" x14ac:dyDescent="0.25">
      <c r="D592" s="5"/>
    </row>
    <row r="593" spans="4:4" customFormat="1" x14ac:dyDescent="0.25">
      <c r="D593" s="5"/>
    </row>
    <row r="594" spans="4:4" customFormat="1" x14ac:dyDescent="0.25">
      <c r="D594" s="5"/>
    </row>
    <row r="595" spans="4:4" customFormat="1" x14ac:dyDescent="0.25">
      <c r="D595" s="5"/>
    </row>
    <row r="596" spans="4:4" customFormat="1" x14ac:dyDescent="0.25">
      <c r="D596" s="5"/>
    </row>
    <row r="597" spans="4:4" customFormat="1" x14ac:dyDescent="0.25">
      <c r="D597" s="5"/>
    </row>
    <row r="598" spans="4:4" customFormat="1" x14ac:dyDescent="0.25">
      <c r="D598" s="5"/>
    </row>
    <row r="599" spans="4:4" customFormat="1" x14ac:dyDescent="0.25">
      <c r="D599" s="5"/>
    </row>
    <row r="600" spans="4:4" customFormat="1" x14ac:dyDescent="0.25">
      <c r="D600" s="5"/>
    </row>
    <row r="601" spans="4:4" customFormat="1" x14ac:dyDescent="0.25">
      <c r="D601" s="5"/>
    </row>
    <row r="602" spans="4:4" customFormat="1" x14ac:dyDescent="0.25">
      <c r="D602" s="5"/>
    </row>
    <row r="603" spans="4:4" customFormat="1" x14ac:dyDescent="0.25">
      <c r="D603" s="5"/>
    </row>
    <row r="604" spans="4:4" customFormat="1" x14ac:dyDescent="0.25">
      <c r="D604" s="5"/>
    </row>
    <row r="605" spans="4:4" customFormat="1" x14ac:dyDescent="0.25">
      <c r="D605" s="5"/>
    </row>
    <row r="606" spans="4:4" customFormat="1" x14ac:dyDescent="0.25">
      <c r="D606" s="5"/>
    </row>
    <row r="607" spans="4:4" customFormat="1" x14ac:dyDescent="0.25">
      <c r="D607" s="5"/>
    </row>
    <row r="608" spans="4:4" customFormat="1" x14ac:dyDescent="0.25">
      <c r="D608" s="5"/>
    </row>
    <row r="609" spans="4:4" customFormat="1" x14ac:dyDescent="0.25">
      <c r="D609" s="5"/>
    </row>
    <row r="610" spans="4:4" customFormat="1" x14ac:dyDescent="0.25">
      <c r="D610" s="5"/>
    </row>
    <row r="611" spans="4:4" customFormat="1" x14ac:dyDescent="0.25">
      <c r="D611" s="5"/>
    </row>
    <row r="612" spans="4:4" customFormat="1" x14ac:dyDescent="0.25">
      <c r="D612" s="5"/>
    </row>
    <row r="613" spans="4:4" customFormat="1" x14ac:dyDescent="0.25">
      <c r="D613" s="5"/>
    </row>
    <row r="614" spans="4:4" customFormat="1" x14ac:dyDescent="0.25">
      <c r="D614" s="5"/>
    </row>
    <row r="615" spans="4:4" customFormat="1" x14ac:dyDescent="0.25">
      <c r="D615" s="5"/>
    </row>
    <row r="616" spans="4:4" customFormat="1" x14ac:dyDescent="0.25">
      <c r="D616" s="5"/>
    </row>
    <row r="617" spans="4:4" customFormat="1" x14ac:dyDescent="0.25">
      <c r="D617" s="5"/>
    </row>
    <row r="618" spans="4:4" customFormat="1" x14ac:dyDescent="0.25">
      <c r="D618" s="5"/>
    </row>
    <row r="619" spans="4:4" customFormat="1" x14ac:dyDescent="0.25">
      <c r="D619" s="5"/>
    </row>
    <row r="620" spans="4:4" customFormat="1" x14ac:dyDescent="0.25">
      <c r="D620" s="5"/>
    </row>
    <row r="621" spans="4:4" customFormat="1" x14ac:dyDescent="0.25">
      <c r="D621" s="5"/>
    </row>
    <row r="622" spans="4:4" customFormat="1" x14ac:dyDescent="0.25">
      <c r="D622" s="5"/>
    </row>
    <row r="623" spans="4:4" customFormat="1" x14ac:dyDescent="0.25">
      <c r="D623" s="5"/>
    </row>
    <row r="624" spans="4:4" customFormat="1" x14ac:dyDescent="0.25">
      <c r="D624" s="5"/>
    </row>
    <row r="625" spans="4:4" customFormat="1" x14ac:dyDescent="0.25">
      <c r="D625" s="5"/>
    </row>
    <row r="626" spans="4:4" customFormat="1" x14ac:dyDescent="0.25">
      <c r="D626" s="5"/>
    </row>
    <row r="627" spans="4:4" customFormat="1" x14ac:dyDescent="0.25">
      <c r="D627" s="5"/>
    </row>
    <row r="628" spans="4:4" customFormat="1" x14ac:dyDescent="0.25">
      <c r="D628" s="5"/>
    </row>
    <row r="629" spans="4:4" customFormat="1" x14ac:dyDescent="0.25">
      <c r="D629" s="5"/>
    </row>
    <row r="630" spans="4:4" customFormat="1" x14ac:dyDescent="0.25">
      <c r="D630" s="5"/>
    </row>
    <row r="631" spans="4:4" customFormat="1" x14ac:dyDescent="0.25">
      <c r="D631" s="5"/>
    </row>
    <row r="632" spans="4:4" customFormat="1" x14ac:dyDescent="0.25">
      <c r="D632" s="5"/>
    </row>
    <row r="633" spans="4:4" customFormat="1" x14ac:dyDescent="0.25">
      <c r="D633" s="5"/>
    </row>
    <row r="634" spans="4:4" customFormat="1" x14ac:dyDescent="0.25">
      <c r="D634" s="5"/>
    </row>
    <row r="635" spans="4:4" customFormat="1" x14ac:dyDescent="0.25">
      <c r="D635" s="5"/>
    </row>
    <row r="636" spans="4:4" customFormat="1" x14ac:dyDescent="0.25">
      <c r="D636" s="5"/>
    </row>
    <row r="637" spans="4:4" customFormat="1" x14ac:dyDescent="0.25">
      <c r="D637" s="5"/>
    </row>
    <row r="638" spans="4:4" customFormat="1" x14ac:dyDescent="0.25">
      <c r="D638" s="5"/>
    </row>
    <row r="639" spans="4:4" customFormat="1" x14ac:dyDescent="0.25">
      <c r="D639" s="5"/>
    </row>
    <row r="640" spans="4:4" customFormat="1" x14ac:dyDescent="0.25">
      <c r="D640" s="5"/>
    </row>
    <row r="641" spans="4:4" customFormat="1" x14ac:dyDescent="0.25">
      <c r="D641" s="5"/>
    </row>
    <row r="642" spans="4:4" customFormat="1" x14ac:dyDescent="0.25">
      <c r="D642" s="5"/>
    </row>
    <row r="643" spans="4:4" customFormat="1" x14ac:dyDescent="0.25">
      <c r="D643" s="5"/>
    </row>
    <row r="644" spans="4:4" customFormat="1" x14ac:dyDescent="0.25">
      <c r="D644" s="5"/>
    </row>
    <row r="645" spans="4:4" customFormat="1" x14ac:dyDescent="0.25">
      <c r="D645" s="5"/>
    </row>
    <row r="646" spans="4:4" customFormat="1" x14ac:dyDescent="0.25">
      <c r="D646" s="5"/>
    </row>
    <row r="647" spans="4:4" customFormat="1" x14ac:dyDescent="0.25">
      <c r="D647" s="5"/>
    </row>
    <row r="648" spans="4:4" customFormat="1" x14ac:dyDescent="0.25">
      <c r="D648" s="5"/>
    </row>
    <row r="649" spans="4:4" customFormat="1" x14ac:dyDescent="0.25">
      <c r="D649" s="5"/>
    </row>
    <row r="650" spans="4:4" customFormat="1" x14ac:dyDescent="0.25">
      <c r="D650" s="5"/>
    </row>
    <row r="651" spans="4:4" customFormat="1" x14ac:dyDescent="0.25">
      <c r="D651" s="5"/>
    </row>
    <row r="652" spans="4:4" customFormat="1" x14ac:dyDescent="0.25">
      <c r="D652" s="5"/>
    </row>
    <row r="653" spans="4:4" customFormat="1" x14ac:dyDescent="0.25">
      <c r="D653" s="5"/>
    </row>
    <row r="654" spans="4:4" customFormat="1" x14ac:dyDescent="0.25">
      <c r="D654" s="5"/>
    </row>
    <row r="655" spans="4:4" customFormat="1" x14ac:dyDescent="0.25">
      <c r="D655" s="5"/>
    </row>
    <row r="656" spans="4:4" customFormat="1" x14ac:dyDescent="0.25">
      <c r="D656" s="5"/>
    </row>
    <row r="657" spans="4:4" customFormat="1" x14ac:dyDescent="0.25">
      <c r="D657" s="5"/>
    </row>
    <row r="658" spans="4:4" customFormat="1" x14ac:dyDescent="0.25">
      <c r="D658" s="5"/>
    </row>
    <row r="659" spans="4:4" customFormat="1" x14ac:dyDescent="0.25">
      <c r="D659" s="5"/>
    </row>
    <row r="660" spans="4:4" customFormat="1" x14ac:dyDescent="0.25">
      <c r="D660" s="5"/>
    </row>
    <row r="661" spans="4:4" customFormat="1" x14ac:dyDescent="0.25">
      <c r="D661" s="5"/>
    </row>
    <row r="662" spans="4:4" customFormat="1" x14ac:dyDescent="0.25">
      <c r="D662" s="5"/>
    </row>
    <row r="663" spans="4:4" customFormat="1" x14ac:dyDescent="0.25">
      <c r="D663" s="5"/>
    </row>
    <row r="664" spans="4:4" customFormat="1" x14ac:dyDescent="0.25">
      <c r="D664" s="5"/>
    </row>
    <row r="665" spans="4:4" customFormat="1" x14ac:dyDescent="0.25">
      <c r="D665" s="5"/>
    </row>
    <row r="666" spans="4:4" customFormat="1" x14ac:dyDescent="0.25">
      <c r="D666" s="5"/>
    </row>
    <row r="667" spans="4:4" customFormat="1" x14ac:dyDescent="0.25">
      <c r="D667" s="5"/>
    </row>
    <row r="668" spans="4:4" customFormat="1" x14ac:dyDescent="0.25">
      <c r="D668" s="5"/>
    </row>
    <row r="669" spans="4:4" customFormat="1" x14ac:dyDescent="0.25">
      <c r="D669" s="5"/>
    </row>
    <row r="670" spans="4:4" customFormat="1" x14ac:dyDescent="0.25">
      <c r="D670" s="5"/>
    </row>
    <row r="671" spans="4:4" customFormat="1" x14ac:dyDescent="0.25">
      <c r="D671" s="5"/>
    </row>
    <row r="672" spans="4:4" customFormat="1" x14ac:dyDescent="0.25">
      <c r="D672" s="5"/>
    </row>
    <row r="673" spans="4:4" customFormat="1" x14ac:dyDescent="0.25">
      <c r="D673" s="5"/>
    </row>
    <row r="674" spans="4:4" customFormat="1" x14ac:dyDescent="0.25">
      <c r="D674" s="5"/>
    </row>
    <row r="675" spans="4:4" customFormat="1" x14ac:dyDescent="0.25">
      <c r="D675" s="5"/>
    </row>
    <row r="676" spans="4:4" customFormat="1" x14ac:dyDescent="0.25">
      <c r="D676" s="5"/>
    </row>
    <row r="677" spans="4:4" customFormat="1" x14ac:dyDescent="0.25">
      <c r="D677" s="5"/>
    </row>
    <row r="678" spans="4:4" customFormat="1" x14ac:dyDescent="0.25">
      <c r="D678" s="5"/>
    </row>
    <row r="679" spans="4:4" customFormat="1" x14ac:dyDescent="0.25">
      <c r="D679" s="5"/>
    </row>
    <row r="680" spans="4:4" customFormat="1" x14ac:dyDescent="0.25">
      <c r="D680" s="5"/>
    </row>
    <row r="681" spans="4:4" customFormat="1" x14ac:dyDescent="0.25">
      <c r="D681" s="5"/>
    </row>
    <row r="682" spans="4:4" customFormat="1" x14ac:dyDescent="0.25">
      <c r="D682" s="5"/>
    </row>
    <row r="683" spans="4:4" customFormat="1" x14ac:dyDescent="0.25">
      <c r="D683" s="5"/>
    </row>
    <row r="684" spans="4:4" customFormat="1" x14ac:dyDescent="0.25">
      <c r="D684" s="5"/>
    </row>
    <row r="685" spans="4:4" customFormat="1" x14ac:dyDescent="0.25">
      <c r="D685" s="5"/>
    </row>
    <row r="686" spans="4:4" customFormat="1" x14ac:dyDescent="0.25">
      <c r="D686" s="5"/>
    </row>
    <row r="687" spans="4:4" customFormat="1" x14ac:dyDescent="0.25">
      <c r="D687" s="5"/>
    </row>
    <row r="688" spans="4:4" customFormat="1" x14ac:dyDescent="0.25">
      <c r="D688" s="5"/>
    </row>
    <row r="689" spans="4:4" customFormat="1" x14ac:dyDescent="0.25">
      <c r="D689" s="5"/>
    </row>
    <row r="690" spans="4:4" customFormat="1" x14ac:dyDescent="0.25">
      <c r="D690" s="5"/>
    </row>
    <row r="691" spans="4:4" customFormat="1" x14ac:dyDescent="0.25">
      <c r="D691" s="5"/>
    </row>
    <row r="692" spans="4:4" customFormat="1" x14ac:dyDescent="0.25">
      <c r="D692" s="5"/>
    </row>
    <row r="693" spans="4:4" customFormat="1" x14ac:dyDescent="0.25">
      <c r="D693" s="5"/>
    </row>
    <row r="694" spans="4:4" customFormat="1" x14ac:dyDescent="0.25">
      <c r="D694" s="5"/>
    </row>
    <row r="695" spans="4:4" customFormat="1" x14ac:dyDescent="0.25">
      <c r="D695" s="5"/>
    </row>
    <row r="696" spans="4:4" customFormat="1" x14ac:dyDescent="0.25">
      <c r="D696" s="5"/>
    </row>
    <row r="697" spans="4:4" customFormat="1" x14ac:dyDescent="0.25">
      <c r="D697" s="5"/>
    </row>
    <row r="698" spans="4:4" customFormat="1" x14ac:dyDescent="0.25">
      <c r="D698" s="5"/>
    </row>
    <row r="699" spans="4:4" customFormat="1" x14ac:dyDescent="0.25">
      <c r="D699" s="5"/>
    </row>
    <row r="700" spans="4:4" customFormat="1" x14ac:dyDescent="0.25">
      <c r="D700" s="5"/>
    </row>
    <row r="701" spans="4:4" customFormat="1" x14ac:dyDescent="0.25">
      <c r="D701" s="5"/>
    </row>
    <row r="702" spans="4:4" customFormat="1" x14ac:dyDescent="0.25">
      <c r="D702" s="5"/>
    </row>
    <row r="703" spans="4:4" customFormat="1" x14ac:dyDescent="0.25">
      <c r="D703" s="5"/>
    </row>
    <row r="704" spans="4:4" customFormat="1" x14ac:dyDescent="0.25">
      <c r="D704" s="5"/>
    </row>
    <row r="705" spans="4:4" customFormat="1" x14ac:dyDescent="0.25">
      <c r="D705" s="5"/>
    </row>
    <row r="706" spans="4:4" customFormat="1" x14ac:dyDescent="0.25">
      <c r="D706" s="5"/>
    </row>
    <row r="707" spans="4:4" customFormat="1" x14ac:dyDescent="0.25">
      <c r="D707" s="5"/>
    </row>
    <row r="708" spans="4:4" customFormat="1" x14ac:dyDescent="0.25">
      <c r="D708" s="5"/>
    </row>
    <row r="709" spans="4:4" customFormat="1" x14ac:dyDescent="0.25">
      <c r="D709" s="5"/>
    </row>
    <row r="710" spans="4:4" customFormat="1" x14ac:dyDescent="0.25">
      <c r="D710" s="5"/>
    </row>
    <row r="711" spans="4:4" customFormat="1" x14ac:dyDescent="0.25">
      <c r="D711" s="5"/>
    </row>
    <row r="712" spans="4:4" customFormat="1" x14ac:dyDescent="0.25">
      <c r="D712" s="5"/>
    </row>
    <row r="713" spans="4:4" customFormat="1" x14ac:dyDescent="0.25">
      <c r="D713" s="5"/>
    </row>
    <row r="714" spans="4:4" customFormat="1" x14ac:dyDescent="0.25">
      <c r="D714" s="5"/>
    </row>
    <row r="715" spans="4:4" customFormat="1" x14ac:dyDescent="0.25">
      <c r="D715" s="5"/>
    </row>
    <row r="716" spans="4:4" customFormat="1" x14ac:dyDescent="0.25">
      <c r="D716" s="5"/>
    </row>
    <row r="717" spans="4:4" customFormat="1" x14ac:dyDescent="0.25">
      <c r="D717" s="5"/>
    </row>
    <row r="718" spans="4:4" customFormat="1" x14ac:dyDescent="0.25">
      <c r="D718" s="5"/>
    </row>
    <row r="719" spans="4:4" customFormat="1" x14ac:dyDescent="0.25">
      <c r="D719" s="5"/>
    </row>
    <row r="720" spans="4:4" customFormat="1" x14ac:dyDescent="0.25">
      <c r="D720" s="5"/>
    </row>
    <row r="721" spans="4:4" customFormat="1" x14ac:dyDescent="0.25">
      <c r="D721" s="5"/>
    </row>
    <row r="722" spans="4:4" customFormat="1" x14ac:dyDescent="0.25">
      <c r="D722" s="5"/>
    </row>
    <row r="723" spans="4:4" customFormat="1" x14ac:dyDescent="0.25">
      <c r="D723" s="5"/>
    </row>
    <row r="724" spans="4:4" customFormat="1" x14ac:dyDescent="0.25">
      <c r="D724" s="5"/>
    </row>
    <row r="725" spans="4:4" customFormat="1" x14ac:dyDescent="0.25">
      <c r="D725" s="5"/>
    </row>
    <row r="726" spans="4:4" customFormat="1" x14ac:dyDescent="0.25">
      <c r="D726" s="5"/>
    </row>
    <row r="727" spans="4:4" customFormat="1" x14ac:dyDescent="0.25">
      <c r="D727" s="5"/>
    </row>
    <row r="728" spans="4:4" customFormat="1" x14ac:dyDescent="0.25">
      <c r="D728" s="5"/>
    </row>
    <row r="729" spans="4:4" customFormat="1" x14ac:dyDescent="0.25">
      <c r="D729" s="5"/>
    </row>
    <row r="730" spans="4:4" customFormat="1" x14ac:dyDescent="0.25">
      <c r="D730" s="5"/>
    </row>
    <row r="731" spans="4:4" customFormat="1" x14ac:dyDescent="0.25">
      <c r="D731" s="5"/>
    </row>
    <row r="732" spans="4:4" customFormat="1" x14ac:dyDescent="0.25">
      <c r="D732" s="5"/>
    </row>
    <row r="733" spans="4:4" customFormat="1" x14ac:dyDescent="0.25">
      <c r="D733" s="5"/>
    </row>
    <row r="734" spans="4:4" customFormat="1" x14ac:dyDescent="0.25">
      <c r="D734" s="5"/>
    </row>
    <row r="735" spans="4:4" customFormat="1" x14ac:dyDescent="0.25">
      <c r="D735" s="5"/>
    </row>
    <row r="736" spans="4:4" customFormat="1" x14ac:dyDescent="0.25">
      <c r="D736" s="5"/>
    </row>
    <row r="737" spans="1:15" x14ac:dyDescent="0.25">
      <c r="A737"/>
      <c r="C737"/>
      <c r="E737"/>
      <c r="F737"/>
      <c r="G737"/>
      <c r="H737"/>
      <c r="I737"/>
      <c r="J737"/>
      <c r="K737"/>
      <c r="L737"/>
      <c r="M737"/>
      <c r="N737"/>
      <c r="O737"/>
    </row>
    <row r="738" spans="1:15" x14ac:dyDescent="0.25">
      <c r="A738"/>
      <c r="C738"/>
      <c r="E738"/>
      <c r="F738"/>
      <c r="G738"/>
      <c r="H738"/>
      <c r="I738"/>
      <c r="J738"/>
      <c r="K738"/>
      <c r="L738"/>
      <c r="M738"/>
      <c r="N738"/>
      <c r="O738"/>
    </row>
    <row r="739" spans="1:15" x14ac:dyDescent="0.25">
      <c r="A739"/>
      <c r="C739"/>
      <c r="E739"/>
      <c r="F739"/>
      <c r="G739"/>
      <c r="H739"/>
      <c r="I739"/>
      <c r="J739"/>
      <c r="K739"/>
      <c r="L739"/>
      <c r="M739"/>
      <c r="N739"/>
      <c r="O739"/>
    </row>
    <row r="740" spans="1:15" x14ac:dyDescent="0.25">
      <c r="A740"/>
      <c r="C740"/>
      <c r="E740"/>
      <c r="F740"/>
      <c r="G740"/>
      <c r="H740"/>
      <c r="I740"/>
      <c r="J740"/>
      <c r="K740"/>
      <c r="L740"/>
      <c r="M740"/>
      <c r="N740"/>
      <c r="O740"/>
    </row>
    <row r="741" spans="1:15" x14ac:dyDescent="0.25">
      <c r="A741"/>
      <c r="C741"/>
      <c r="E741"/>
      <c r="F741"/>
      <c r="G741"/>
      <c r="H741"/>
      <c r="I741"/>
      <c r="J741"/>
      <c r="K741"/>
      <c r="L741"/>
      <c r="M741"/>
      <c r="N741"/>
      <c r="O741"/>
    </row>
    <row r="742" spans="1:15" x14ac:dyDescent="0.25">
      <c r="A742"/>
      <c r="C742"/>
      <c r="E742"/>
      <c r="F742"/>
      <c r="G742"/>
      <c r="H742"/>
      <c r="I742"/>
      <c r="J742"/>
      <c r="K742"/>
      <c r="L742"/>
      <c r="M742"/>
      <c r="N742"/>
      <c r="O742"/>
    </row>
    <row r="743" spans="1:15" x14ac:dyDescent="0.25">
      <c r="A743"/>
      <c r="C743"/>
      <c r="E743"/>
      <c r="F743"/>
      <c r="G743"/>
      <c r="H743"/>
      <c r="I743"/>
      <c r="J743"/>
      <c r="K743"/>
      <c r="L743"/>
      <c r="M743"/>
      <c r="N743"/>
      <c r="O743"/>
    </row>
    <row r="744" spans="1:15" x14ac:dyDescent="0.25">
      <c r="A744"/>
      <c r="C744"/>
      <c r="E744"/>
      <c r="F744"/>
      <c r="G744"/>
      <c r="H744"/>
      <c r="I744"/>
      <c r="J744"/>
      <c r="K744"/>
      <c r="L744"/>
      <c r="M744"/>
      <c r="N744"/>
      <c r="O744"/>
    </row>
    <row r="745" spans="1:15" x14ac:dyDescent="0.25">
      <c r="A745"/>
      <c r="C745"/>
      <c r="E745"/>
      <c r="F745"/>
      <c r="G745"/>
      <c r="H745"/>
      <c r="I745"/>
      <c r="J745"/>
      <c r="K745"/>
      <c r="L745"/>
      <c r="M745"/>
      <c r="N745"/>
      <c r="O745"/>
    </row>
    <row r="746" spans="1:15" x14ac:dyDescent="0.25">
      <c r="A746"/>
      <c r="C746"/>
      <c r="E746"/>
      <c r="F746"/>
      <c r="G746"/>
      <c r="H746"/>
      <c r="I746"/>
      <c r="J746"/>
      <c r="K746"/>
      <c r="L746"/>
      <c r="M746"/>
      <c r="N746"/>
      <c r="O746"/>
    </row>
    <row r="747" spans="1:15" s="1" customFormat="1" ht="15.75" x14ac:dyDescent="0.25">
      <c r="A747" s="9" t="s">
        <v>12</v>
      </c>
      <c r="B747" s="10">
        <f>MAX(B3:B746)</f>
        <v>0</v>
      </c>
      <c r="C747" s="14">
        <f>MAX(C3:C746)</f>
        <v>0</v>
      </c>
      <c r="D747" s="14">
        <f t="shared" ref="D747:O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</row>
    <row r="748" spans="1:15" s="1" customFormat="1" ht="15.75" x14ac:dyDescent="0.25">
      <c r="A748" s="9" t="s">
        <v>13</v>
      </c>
      <c r="B748" s="10">
        <f>MIN(B3:B746)</f>
        <v>0</v>
      </c>
      <c r="C748" s="14">
        <f>MIN(C3:C746)</f>
        <v>0</v>
      </c>
      <c r="D748" s="14">
        <f t="shared" ref="D748:O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</row>
    <row r="749" spans="1:15" s="1" customFormat="1" ht="15.75" x14ac:dyDescent="0.25">
      <c r="A749" s="9" t="s">
        <v>14</v>
      </c>
      <c r="B749" s="10" t="e">
        <f>MEDIAN(B3:B746)</f>
        <v>#NUM!</v>
      </c>
      <c r="C749" s="14" t="e">
        <f>MEDIAN(C3:C746)</f>
        <v>#NUM!</v>
      </c>
      <c r="D749" s="14" t="e">
        <f t="shared" ref="D749:O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</row>
    <row r="750" spans="1:15" s="1" customFormat="1" ht="15.75" x14ac:dyDescent="0.25">
      <c r="A750" s="9" t="s">
        <v>15</v>
      </c>
      <c r="B750" s="12" t="s">
        <v>10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t="s">
        <v>10</v>
      </c>
      <c r="M750" s="15" cm="1">
        <f t="array" ref="M750">MAX(IF($L$3:$L$746&gt;0,IF(M3:M746&gt;0,(M3:M746-$L$3:$L$746)/$L$3:$L$746,""),""))</f>
        <v>0</v>
      </c>
      <c r="N750" s="15" cm="1">
        <f t="array" ref="N750">MAX(IF($L$3:$L$746&gt;0,IF(N3:N746&gt;0,(N3:N746-$L$3:$L$746)/$L$3:$L$746,""),""))</f>
        <v>0</v>
      </c>
      <c r="O750" s="15" cm="1">
        <f t="array" ref="O750">MAX(IF($L$3:$L$746&gt;0,IF(O3:O746&gt;0,(O3:O746-$L$3:$L$746)/$L$3:$L$746,""),""))</f>
        <v>0</v>
      </c>
    </row>
    <row r="751" spans="1:15" s="1" customFormat="1" ht="15.75" x14ac:dyDescent="0.25">
      <c r="A751" s="9" t="s">
        <v>16</v>
      </c>
      <c r="B751" s="12" t="s">
        <v>10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t="s">
        <v>10</v>
      </c>
      <c r="M751" s="15" cm="1">
        <f t="array" ref="M751">MIN(IF($L$3:$L$746&gt;0,IF(M3:M746&gt;0,(M3:M746-$L$3:$L$746)/$L$3:$L$746,""),""))</f>
        <v>0</v>
      </c>
      <c r="N751" s="15" cm="1">
        <f t="array" ref="N751">MIN(IF($L$3:$L$746&gt;0,IF(N3:N746&gt;0,(N3:N746-$L$3:$L$746)/$L$3:$L$746,""),""))</f>
        <v>0</v>
      </c>
      <c r="O751" s="15" cm="1">
        <f t="array" ref="O751">MIN(IF($L$3:$L$746&gt;0,IF(O3:O746&gt;0,(O3:O746-$L$3:$L$746)/$L$3:$L$746,""),""))</f>
        <v>0</v>
      </c>
    </row>
    <row r="752" spans="1:15" s="1" customFormat="1" ht="15.75" x14ac:dyDescent="0.25">
      <c r="A752" s="9" t="s">
        <v>17</v>
      </c>
      <c r="B752" s="12" t="s">
        <v>10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s">
        <v>10</v>
      </c>
      <c r="M752" s="15" t="e" cm="1">
        <f t="array" ref="M752">MEDIAN(IF($L$3:$L$746&gt;0,IF(L3:L746&gt;0,(M3:M746-$L$3:$L$746)/$L$3:$L$746,""),""))</f>
        <v>#NUM!</v>
      </c>
      <c r="N752" s="15" t="e" cm="1">
        <f t="array" ref="N752">MEDIAN(IF($L$3:$L$746&gt;0,IF(N3:N746&gt;0,(N3:N746-$L$3:$L$746)/$L$3:$L$746,""),""))</f>
        <v>#NUM!</v>
      </c>
      <c r="O752" s="15" t="e" cm="1">
        <f t="array" ref="O752">MEDIAN(IF($L$3:$L$746&gt;0,IF(O3:O746&gt;0,(O3:O746-$L$3:$L$746)/$L$3:$L$746,""),""))</f>
        <v>#NUM!</v>
      </c>
    </row>
    <row r="753" spans="1:15" s="1" customFormat="1" ht="18.75" x14ac:dyDescent="0.25">
      <c r="A753" s="9" t="s">
        <v>11</v>
      </c>
      <c r="B753" s="12" t="s">
        <v>10</v>
      </c>
      <c r="C753" s="14" t="e">
        <f t="shared" ref="C753:K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s">
        <v>10</v>
      </c>
      <c r="M753" s="14" t="e">
        <f>RSQ(M3:M746,$L$3:$L$746)</f>
        <v>#DIV/0!</v>
      </c>
      <c r="N753" s="14" t="e">
        <f>RSQ(N3:N746,$L$3:$L$746)</f>
        <v>#DIV/0!</v>
      </c>
      <c r="O753" s="14" t="e">
        <f>RSQ(O3:O746,$L$3:$L$746)</f>
        <v>#DIV/0!</v>
      </c>
    </row>
    <row r="756" spans="1:15" x14ac:dyDescent="0.25">
      <c r="C756" s="21"/>
      <c r="D756" s="21"/>
      <c r="E756" s="21"/>
      <c r="F756" s="22"/>
      <c r="G756" s="22"/>
      <c r="H756" s="22"/>
      <c r="I756" s="21"/>
    </row>
    <row r="757" spans="1:15" x14ac:dyDescent="0.25">
      <c r="C757" s="21"/>
      <c r="D757" s="21"/>
      <c r="E757" s="21"/>
      <c r="F757" s="22"/>
      <c r="G757" s="22"/>
      <c r="H757" s="22"/>
      <c r="I757" s="21"/>
    </row>
    <row r="758" spans="1:15" x14ac:dyDescent="0.25">
      <c r="C758" s="21"/>
      <c r="D758" s="21"/>
      <c r="E758" s="21"/>
      <c r="F758" s="22"/>
      <c r="G758" s="22"/>
      <c r="H758" s="22"/>
      <c r="I758" s="21"/>
    </row>
    <row r="759" spans="1:15" x14ac:dyDescent="0.25">
      <c r="C759" s="21"/>
      <c r="D759" s="21"/>
      <c r="E759" s="21"/>
      <c r="F759" s="22"/>
      <c r="G759" s="22"/>
      <c r="H759" s="22"/>
      <c r="I759" s="21"/>
    </row>
    <row r="760" spans="1:15" x14ac:dyDescent="0.25">
      <c r="C760" s="21"/>
      <c r="D760" s="21"/>
      <c r="E760" s="21"/>
      <c r="F760" s="22"/>
      <c r="G760" s="22"/>
      <c r="H760" s="22"/>
      <c r="I760" s="21"/>
    </row>
    <row r="761" spans="1:15" x14ac:dyDescent="0.25">
      <c r="C761" s="21"/>
      <c r="D761" s="21"/>
      <c r="E761" s="21"/>
      <c r="F761" s="22"/>
      <c r="G761" s="22"/>
      <c r="H761" s="22"/>
      <c r="I761" s="21"/>
    </row>
    <row r="762" spans="1:15" x14ac:dyDescent="0.25">
      <c r="C762" s="21"/>
      <c r="D762" s="21"/>
      <c r="E762" s="21"/>
      <c r="F762" s="22"/>
      <c r="G762" s="22"/>
      <c r="H762" s="22"/>
      <c r="I762" s="21"/>
    </row>
    <row r="763" spans="1:15" x14ac:dyDescent="0.25">
      <c r="C763" s="21"/>
      <c r="D763" s="21"/>
      <c r="E763" s="21"/>
      <c r="F763" s="22"/>
      <c r="G763" s="22"/>
      <c r="H763" s="22"/>
      <c r="I763" s="21"/>
    </row>
    <row r="764" spans="1:15" x14ac:dyDescent="0.25">
      <c r="C764" s="21"/>
      <c r="D764" s="21"/>
      <c r="E764" s="21"/>
      <c r="F764" s="22"/>
      <c r="G764" s="22"/>
      <c r="H764" s="22"/>
      <c r="I764" s="21"/>
    </row>
    <row r="765" spans="1:15" x14ac:dyDescent="0.25">
      <c r="C765" s="21"/>
      <c r="D765" s="21"/>
      <c r="E765" s="21"/>
      <c r="F765" s="22"/>
      <c r="G765" s="22"/>
      <c r="H765" s="22"/>
      <c r="I765" s="21"/>
    </row>
    <row r="766" spans="1:15" x14ac:dyDescent="0.25">
      <c r="C766" s="21"/>
      <c r="D766" s="21"/>
      <c r="E766" s="21"/>
      <c r="F766" s="22"/>
      <c r="G766" s="22"/>
      <c r="H766" s="22"/>
      <c r="I766" s="21"/>
    </row>
    <row r="767" spans="1:15" x14ac:dyDescent="0.25">
      <c r="C767" s="21"/>
      <c r="D767" s="21"/>
      <c r="E767" s="21"/>
      <c r="F767" s="22"/>
      <c r="G767" s="22"/>
      <c r="H767" s="22"/>
      <c r="I767" s="21"/>
    </row>
    <row r="768" spans="1:15" x14ac:dyDescent="0.25">
      <c r="C768" s="21"/>
      <c r="D768" s="21"/>
      <c r="E768" s="21"/>
      <c r="F768" s="22"/>
      <c r="G768" s="22"/>
      <c r="H768" s="22"/>
      <c r="I768" s="21"/>
    </row>
    <row r="769" spans="3:9" x14ac:dyDescent="0.25">
      <c r="C769" s="21"/>
      <c r="D769" s="21"/>
      <c r="E769" s="21"/>
      <c r="F769" s="22"/>
      <c r="G769" s="22"/>
      <c r="H769" s="22"/>
      <c r="I769" s="21"/>
    </row>
    <row r="770" spans="3:9" x14ac:dyDescent="0.25">
      <c r="C770" s="21"/>
      <c r="D770" s="21"/>
      <c r="E770" s="21"/>
      <c r="F770" s="22"/>
      <c r="G770" s="22"/>
      <c r="H770" s="22"/>
      <c r="I770" s="21"/>
    </row>
    <row r="771" spans="3:9" x14ac:dyDescent="0.25">
      <c r="C771" s="21"/>
      <c r="D771" s="21"/>
      <c r="E771" s="21"/>
      <c r="F771" s="22"/>
      <c r="G771" s="22"/>
      <c r="H771" s="22"/>
      <c r="I771" s="21"/>
    </row>
    <row r="772" spans="3:9" x14ac:dyDescent="0.25">
      <c r="C772" s="21"/>
      <c r="D772" s="21"/>
      <c r="E772" s="21"/>
      <c r="F772" s="22"/>
      <c r="G772" s="22"/>
      <c r="H772" s="22"/>
      <c r="I772" s="21"/>
    </row>
    <row r="773" spans="3:9" x14ac:dyDescent="0.25">
      <c r="C773" s="21"/>
      <c r="D773" s="21"/>
      <c r="E773" s="21"/>
      <c r="F773" s="22"/>
      <c r="G773" s="22"/>
      <c r="H773" s="22"/>
      <c r="I773" s="21"/>
    </row>
    <row r="774" spans="3:9" x14ac:dyDescent="0.25">
      <c r="C774" s="21"/>
      <c r="D774" s="21"/>
      <c r="E774" s="21"/>
      <c r="F774" s="22"/>
      <c r="G774" s="22"/>
      <c r="H774" s="22"/>
      <c r="I774" s="21"/>
    </row>
    <row r="775" spans="3:9" x14ac:dyDescent="0.25">
      <c r="C775" s="21"/>
      <c r="D775" s="21"/>
      <c r="E775" s="21"/>
      <c r="F775" s="22"/>
      <c r="G775" s="22"/>
      <c r="H775" s="22"/>
      <c r="I775" s="21"/>
    </row>
    <row r="776" spans="3:9" x14ac:dyDescent="0.25">
      <c r="C776" s="21"/>
      <c r="D776" s="21"/>
      <c r="E776" s="21"/>
      <c r="F776" s="22"/>
      <c r="G776" s="22"/>
      <c r="H776" s="22"/>
      <c r="I776" s="21"/>
    </row>
    <row r="777" spans="3:9" x14ac:dyDescent="0.25">
      <c r="C777" s="21"/>
      <c r="D777" s="21"/>
      <c r="E777" s="21"/>
      <c r="F777" s="22"/>
      <c r="G777" s="22"/>
      <c r="H777" s="22"/>
      <c r="I777" s="21"/>
    </row>
    <row r="778" spans="3:9" x14ac:dyDescent="0.25">
      <c r="C778" s="21"/>
      <c r="D778" s="21"/>
      <c r="E778" s="21"/>
      <c r="F778" s="22"/>
      <c r="G778" s="22"/>
      <c r="H778" s="22"/>
      <c r="I778" s="21"/>
    </row>
    <row r="779" spans="3:9" x14ac:dyDescent="0.25">
      <c r="C779" s="21"/>
      <c r="D779" s="21"/>
      <c r="E779" s="21"/>
      <c r="F779" s="22"/>
      <c r="G779" s="22"/>
      <c r="H779" s="22"/>
      <c r="I779" s="21"/>
    </row>
    <row r="780" spans="3:9" x14ac:dyDescent="0.25">
      <c r="C780" s="21"/>
      <c r="D780" s="21"/>
      <c r="E780" s="21"/>
      <c r="F780" s="22"/>
      <c r="G780" s="22"/>
      <c r="H780" s="22"/>
      <c r="I780" s="21"/>
    </row>
    <row r="781" spans="3:9" x14ac:dyDescent="0.25">
      <c r="C781" s="21"/>
      <c r="D781" s="21"/>
      <c r="E781" s="21"/>
      <c r="F781" s="22"/>
      <c r="G781" s="22"/>
      <c r="H781" s="22"/>
      <c r="I78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728" activePane="bottomLeft" state="frozen"/>
      <selection activeCell="M28" sqref="M28"/>
      <selection pane="bottomLeft" activeCell="D752" sqref="D752"/>
    </sheetView>
  </sheetViews>
  <sheetFormatPr defaultRowHeight="16.5" x14ac:dyDescent="0.25"/>
  <cols>
    <col min="1" max="1" width="18.5" style="3" bestFit="1" customWidth="1"/>
    <col min="2" max="2" width="8.125" customWidth="1"/>
    <col min="3" max="4" width="34.875" style="5" bestFit="1" customWidth="1"/>
  </cols>
  <sheetData>
    <row r="1" spans="1:4" x14ac:dyDescent="0.25">
      <c r="A1" s="6"/>
      <c r="B1" t="s">
        <v>21</v>
      </c>
      <c r="C1" t="s">
        <v>48</v>
      </c>
      <c r="D1" t="s">
        <v>49</v>
      </c>
    </row>
    <row r="2" spans="1:4" s="8" customFormat="1" x14ac:dyDescent="0.25">
      <c r="A2" s="16" t="s">
        <v>9</v>
      </c>
      <c r="B2" t="s">
        <v>22</v>
      </c>
      <c r="C2" t="s">
        <v>48</v>
      </c>
      <c r="D2" t="s">
        <v>49</v>
      </c>
    </row>
    <row r="3" spans="1:4" x14ac:dyDescent="0.25">
      <c r="A3"/>
      <c r="C3"/>
      <c r="D3"/>
    </row>
    <row r="4" spans="1:4" x14ac:dyDescent="0.25">
      <c r="A4"/>
      <c r="C4"/>
      <c r="D4"/>
    </row>
    <row r="5" spans="1:4" x14ac:dyDescent="0.25">
      <c r="A5"/>
      <c r="C5"/>
      <c r="D5"/>
    </row>
    <row r="6" spans="1:4" x14ac:dyDescent="0.25">
      <c r="A6"/>
      <c r="C6"/>
      <c r="D6"/>
    </row>
    <row r="7" spans="1:4" x14ac:dyDescent="0.25">
      <c r="A7"/>
      <c r="C7"/>
      <c r="D7"/>
    </row>
    <row r="8" spans="1:4" x14ac:dyDescent="0.25">
      <c r="A8"/>
      <c r="C8"/>
      <c r="D8"/>
    </row>
    <row r="9" spans="1:4" x14ac:dyDescent="0.25">
      <c r="A9"/>
      <c r="C9"/>
      <c r="D9"/>
    </row>
    <row r="10" spans="1:4" x14ac:dyDescent="0.25">
      <c r="A10"/>
      <c r="C10"/>
      <c r="D10"/>
    </row>
    <row r="11" spans="1:4" x14ac:dyDescent="0.25">
      <c r="A11"/>
      <c r="C11"/>
      <c r="D11"/>
    </row>
    <row r="12" spans="1:4" x14ac:dyDescent="0.25">
      <c r="A12"/>
      <c r="C12"/>
      <c r="D12"/>
    </row>
    <row r="13" spans="1:4" x14ac:dyDescent="0.25">
      <c r="A13"/>
      <c r="C13"/>
      <c r="D13"/>
    </row>
    <row r="14" spans="1:4" x14ac:dyDescent="0.25">
      <c r="A14"/>
      <c r="C14"/>
      <c r="D14"/>
    </row>
    <row r="15" spans="1:4" x14ac:dyDescent="0.25">
      <c r="A15"/>
      <c r="C15"/>
      <c r="D15"/>
    </row>
    <row r="16" spans="1:4" x14ac:dyDescent="0.25">
      <c r="A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spans="1:4" x14ac:dyDescent="0.25">
      <c r="A737"/>
      <c r="C737"/>
      <c r="D737"/>
    </row>
    <row r="738" spans="1:4" x14ac:dyDescent="0.25">
      <c r="A738"/>
      <c r="C738"/>
      <c r="D738"/>
    </row>
    <row r="739" spans="1:4" x14ac:dyDescent="0.25">
      <c r="A739"/>
      <c r="C739"/>
      <c r="D739"/>
    </row>
    <row r="740" spans="1:4" x14ac:dyDescent="0.25">
      <c r="A740"/>
      <c r="C740"/>
      <c r="D740"/>
    </row>
    <row r="741" spans="1:4" x14ac:dyDescent="0.25">
      <c r="A741"/>
      <c r="C741"/>
      <c r="D741"/>
    </row>
    <row r="742" spans="1:4" x14ac:dyDescent="0.25">
      <c r="A742"/>
      <c r="C742"/>
      <c r="D742"/>
    </row>
    <row r="743" spans="1:4" x14ac:dyDescent="0.25">
      <c r="A743"/>
      <c r="C743"/>
      <c r="D743"/>
    </row>
    <row r="744" spans="1:4" x14ac:dyDescent="0.25">
      <c r="A744"/>
      <c r="C744"/>
      <c r="D744"/>
    </row>
    <row r="745" spans="1:4" x14ac:dyDescent="0.25">
      <c r="A745"/>
      <c r="C745"/>
      <c r="D745"/>
    </row>
    <row r="746" spans="1:4" x14ac:dyDescent="0.25">
      <c r="A746"/>
      <c r="C746"/>
      <c r="D746"/>
    </row>
    <row r="747" spans="1:4" s="1" customFormat="1" ht="15.75" x14ac:dyDescent="0.25">
      <c r="A747" s="9" t="s">
        <v>12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75" x14ac:dyDescent="0.25">
      <c r="A748" s="9" t="s">
        <v>13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75" x14ac:dyDescent="0.25">
      <c r="A749" s="9" t="s">
        <v>14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75" x14ac:dyDescent="0.25">
      <c r="A750" s="9" t="s">
        <v>15</v>
      </c>
      <c r="B750" s="12" t="s">
        <v>10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75" x14ac:dyDescent="0.25">
      <c r="A751" s="9" t="s">
        <v>16</v>
      </c>
      <c r="B751" s="12" t="s">
        <v>10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75" x14ac:dyDescent="0.25">
      <c r="A752" s="9" t="s">
        <v>17</v>
      </c>
      <c r="B752" s="12" t="s">
        <v>10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.75" x14ac:dyDescent="0.25">
      <c r="A753" s="9" t="s">
        <v>11</v>
      </c>
      <c r="B753" s="12" t="s">
        <v>10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tabSelected="1" zoomScale="80" zoomScaleNormal="80" workbookViewId="0">
      <selection activeCell="N5" sqref="N5"/>
    </sheetView>
  </sheetViews>
  <sheetFormatPr defaultRowHeight="16.5" x14ac:dyDescent="0.25"/>
  <cols>
    <col min="1" max="1" width="21.25" bestFit="1" customWidth="1"/>
    <col min="2" max="2" width="9.5" style="24" customWidth="1"/>
    <col min="3" max="4" width="9.5" style="24" bestFit="1" customWidth="1"/>
    <col min="5" max="7" width="9.5" style="18" bestFit="1" customWidth="1"/>
    <col min="8" max="8" width="14.125" style="24" bestFit="1" customWidth="1"/>
    <col min="10" max="10" width="21.25" bestFit="1" customWidth="1"/>
    <col min="11" max="11" width="9.5" style="24" customWidth="1"/>
    <col min="12" max="13" width="9.5" style="24" bestFit="1" customWidth="1"/>
    <col min="14" max="16" width="9.5" style="18" bestFit="1" customWidth="1"/>
    <col min="17" max="17" width="14.125" style="24" bestFit="1" customWidth="1"/>
  </cols>
  <sheetData>
    <row r="1" spans="1:17" ht="19.5" x14ac:dyDescent="0.25">
      <c r="A1" s="4" t="s">
        <v>1</v>
      </c>
      <c r="B1" s="37" t="s">
        <v>50</v>
      </c>
      <c r="C1" s="38"/>
      <c r="D1" s="38"/>
      <c r="E1" s="39"/>
      <c r="F1" s="39"/>
      <c r="G1" s="39"/>
      <c r="H1" s="40"/>
      <c r="J1" s="4" t="s">
        <v>1</v>
      </c>
      <c r="K1" s="37" t="s">
        <v>50</v>
      </c>
      <c r="L1" s="38"/>
      <c r="M1" s="38"/>
      <c r="N1" s="39"/>
      <c r="O1" s="39"/>
      <c r="P1" s="39"/>
      <c r="Q1" s="40"/>
    </row>
    <row r="2" spans="1:17" ht="19.5" x14ac:dyDescent="0.25">
      <c r="A2" s="4" t="s">
        <v>0</v>
      </c>
      <c r="B2" s="41" t="s">
        <v>51</v>
      </c>
      <c r="C2" s="42"/>
      <c r="D2" s="42"/>
      <c r="E2" s="43"/>
      <c r="F2" s="43"/>
      <c r="G2" s="43"/>
      <c r="H2" s="44"/>
      <c r="J2" s="4" t="s">
        <v>0</v>
      </c>
      <c r="K2" s="41" t="s">
        <v>52</v>
      </c>
      <c r="L2" s="42"/>
      <c r="M2" s="42"/>
      <c r="N2" s="43"/>
      <c r="O2" s="43"/>
      <c r="P2" s="43"/>
      <c r="Q2" s="44"/>
    </row>
    <row r="3" spans="1:17" ht="19.5" x14ac:dyDescent="0.25">
      <c r="A3" s="4" t="s">
        <v>2</v>
      </c>
      <c r="B3" s="31" t="s">
        <v>53</v>
      </c>
      <c r="C3" s="31"/>
      <c r="D3" s="31"/>
      <c r="E3" s="32"/>
      <c r="F3" s="32"/>
      <c r="G3" s="32"/>
      <c r="H3" s="31"/>
      <c r="J3" s="4" t="s">
        <v>2</v>
      </c>
      <c r="K3" s="33" t="s">
        <v>53</v>
      </c>
      <c r="L3" s="34"/>
      <c r="M3" s="34"/>
      <c r="N3" s="35"/>
      <c r="O3" s="35"/>
      <c r="P3" s="35"/>
      <c r="Q3" s="36"/>
    </row>
    <row r="4" spans="1:17" ht="22.5" x14ac:dyDescent="0.25">
      <c r="A4" s="45" t="s">
        <v>8</v>
      </c>
      <c r="B4" s="45" t="s">
        <v>3</v>
      </c>
      <c r="C4" s="45"/>
      <c r="D4" s="45"/>
      <c r="E4" s="56" t="s">
        <v>57</v>
      </c>
      <c r="F4" s="46"/>
      <c r="G4" s="46"/>
      <c r="H4" s="47" t="s">
        <v>7</v>
      </c>
      <c r="J4" s="53" t="s">
        <v>8</v>
      </c>
      <c r="K4" s="50" t="s">
        <v>3</v>
      </c>
      <c r="L4" s="51"/>
      <c r="M4" s="52"/>
      <c r="N4" s="57" t="s">
        <v>57</v>
      </c>
      <c r="O4" s="48"/>
      <c r="P4" s="49"/>
      <c r="Q4" s="29" t="s">
        <v>7</v>
      </c>
    </row>
    <row r="5" spans="1:17" ht="19.5" x14ac:dyDescent="0.25">
      <c r="A5" s="45"/>
      <c r="B5" s="23" t="s">
        <v>4</v>
      </c>
      <c r="C5" s="23" t="s">
        <v>5</v>
      </c>
      <c r="D5" s="23" t="s">
        <v>6</v>
      </c>
      <c r="E5" s="25" t="s">
        <v>4</v>
      </c>
      <c r="F5" s="25" t="s">
        <v>5</v>
      </c>
      <c r="G5" s="25" t="s">
        <v>6</v>
      </c>
      <c r="H5" s="47"/>
      <c r="J5" s="54"/>
      <c r="K5" s="23" t="s">
        <v>4</v>
      </c>
      <c r="L5" s="23" t="s">
        <v>5</v>
      </c>
      <c r="M5" s="23" t="s">
        <v>6</v>
      </c>
      <c r="N5" s="25" t="s">
        <v>4</v>
      </c>
      <c r="O5" s="25" t="s">
        <v>5</v>
      </c>
      <c r="P5" s="25" t="s">
        <v>6</v>
      </c>
      <c r="Q5" s="30"/>
    </row>
    <row r="6" spans="1:17" x14ac:dyDescent="0.25">
      <c r="E6" s="26" t="s">
        <v>20</v>
      </c>
      <c r="F6" s="26" t="s">
        <v>20</v>
      </c>
      <c r="G6" s="26" t="s">
        <v>20</v>
      </c>
      <c r="N6" s="26" t="s">
        <v>20</v>
      </c>
      <c r="O6" s="26" t="s">
        <v>20</v>
      </c>
      <c r="P6" s="26" t="s">
        <v>20</v>
      </c>
    </row>
    <row r="7" spans="1:17" x14ac:dyDescent="0.25">
      <c r="E7" s="26" t="s">
        <v>20</v>
      </c>
      <c r="F7" s="26" t="s">
        <v>20</v>
      </c>
      <c r="G7" s="26" t="s">
        <v>20</v>
      </c>
      <c r="N7" s="26" t="s">
        <v>20</v>
      </c>
      <c r="O7" s="26" t="s">
        <v>20</v>
      </c>
      <c r="P7" s="26" t="s">
        <v>20</v>
      </c>
    </row>
    <row r="8" spans="1:17" x14ac:dyDescent="0.25">
      <c r="E8" s="26" t="s">
        <v>20</v>
      </c>
      <c r="F8" s="26" t="s">
        <v>20</v>
      </c>
      <c r="G8" s="26" t="s">
        <v>20</v>
      </c>
      <c r="N8" s="26" t="s">
        <v>20</v>
      </c>
      <c r="O8" s="26" t="s">
        <v>20</v>
      </c>
      <c r="P8" s="26" t="s">
        <v>20</v>
      </c>
    </row>
    <row r="9" spans="1:17" x14ac:dyDescent="0.25">
      <c r="E9" s="26" t="s">
        <v>20</v>
      </c>
      <c r="F9" s="26" t="s">
        <v>20</v>
      </c>
      <c r="G9" s="26" t="s">
        <v>20</v>
      </c>
      <c r="N9" s="26" t="s">
        <v>20</v>
      </c>
      <c r="O9" s="26" t="s">
        <v>20</v>
      </c>
      <c r="P9" s="26" t="s">
        <v>20</v>
      </c>
    </row>
    <row r="10" spans="1:17" x14ac:dyDescent="0.25">
      <c r="E10" s="26" t="s">
        <v>20</v>
      </c>
      <c r="F10" s="26" t="s">
        <v>20</v>
      </c>
      <c r="G10" s="26" t="s">
        <v>20</v>
      </c>
      <c r="N10" s="26" t="s">
        <v>20</v>
      </c>
      <c r="O10" s="26" t="s">
        <v>20</v>
      </c>
      <c r="P10" s="26" t="s">
        <v>20</v>
      </c>
    </row>
    <row r="11" spans="1:17" x14ac:dyDescent="0.25">
      <c r="E11" s="26" t="s">
        <v>20</v>
      </c>
      <c r="F11" s="26" t="s">
        <v>20</v>
      </c>
      <c r="G11" s="26" t="s">
        <v>20</v>
      </c>
      <c r="N11" s="26" t="s">
        <v>20</v>
      </c>
      <c r="O11" s="26" t="s">
        <v>20</v>
      </c>
      <c r="P11" s="26" t="s">
        <v>20</v>
      </c>
    </row>
    <row r="12" spans="1:17" x14ac:dyDescent="0.25">
      <c r="E12" s="26" t="s">
        <v>20</v>
      </c>
      <c r="F12" s="26" t="s">
        <v>20</v>
      </c>
      <c r="G12" s="26" t="s">
        <v>20</v>
      </c>
      <c r="N12" s="26" t="s">
        <v>20</v>
      </c>
      <c r="O12" s="26" t="s">
        <v>20</v>
      </c>
      <c r="P12" s="26" t="s">
        <v>20</v>
      </c>
    </row>
    <row r="13" spans="1:17" x14ac:dyDescent="0.25">
      <c r="E13" s="26" t="s">
        <v>20</v>
      </c>
      <c r="F13" s="26" t="s">
        <v>20</v>
      </c>
      <c r="G13" s="26" t="s">
        <v>20</v>
      </c>
      <c r="N13" s="26" t="s">
        <v>20</v>
      </c>
      <c r="O13" s="26" t="s">
        <v>20</v>
      </c>
      <c r="P13" s="26" t="s">
        <v>20</v>
      </c>
    </row>
    <row r="14" spans="1:17" x14ac:dyDescent="0.25">
      <c r="E14" s="26" t="s">
        <v>20</v>
      </c>
      <c r="F14" s="26" t="s">
        <v>20</v>
      </c>
      <c r="G14" s="26" t="s">
        <v>20</v>
      </c>
      <c r="N14" s="26" t="s">
        <v>20</v>
      </c>
      <c r="O14" s="26" t="s">
        <v>20</v>
      </c>
      <c r="P14" s="26" t="s">
        <v>20</v>
      </c>
    </row>
    <row r="15" spans="1:17" x14ac:dyDescent="0.25">
      <c r="E15" s="26" t="s">
        <v>20</v>
      </c>
      <c r="F15" s="26" t="s">
        <v>20</v>
      </c>
      <c r="G15" s="26" t="s">
        <v>20</v>
      </c>
      <c r="N15" s="26" t="s">
        <v>20</v>
      </c>
      <c r="O15" s="26" t="s">
        <v>20</v>
      </c>
      <c r="P15" s="26" t="s">
        <v>20</v>
      </c>
    </row>
    <row r="16" spans="1:17" x14ac:dyDescent="0.25">
      <c r="E16" s="26" t="s">
        <v>20</v>
      </c>
      <c r="F16" s="26" t="s">
        <v>20</v>
      </c>
      <c r="G16" s="26" t="s">
        <v>20</v>
      </c>
      <c r="N16" s="26" t="s">
        <v>20</v>
      </c>
      <c r="O16" s="26" t="s">
        <v>20</v>
      </c>
      <c r="P16" s="26" t="s">
        <v>20</v>
      </c>
    </row>
    <row r="17" spans="5:16" x14ac:dyDescent="0.25">
      <c r="E17" s="26" t="s">
        <v>20</v>
      </c>
      <c r="F17" s="26" t="s">
        <v>20</v>
      </c>
      <c r="G17" s="26" t="s">
        <v>20</v>
      </c>
      <c r="N17" s="26" t="s">
        <v>20</v>
      </c>
      <c r="O17" s="26" t="s">
        <v>20</v>
      </c>
      <c r="P17" s="26" t="s">
        <v>20</v>
      </c>
    </row>
    <row r="18" spans="5:16" x14ac:dyDescent="0.25">
      <c r="E18" s="26" t="s">
        <v>20</v>
      </c>
      <c r="F18" s="26" t="s">
        <v>20</v>
      </c>
      <c r="G18" s="26" t="s">
        <v>20</v>
      </c>
      <c r="N18" s="26" t="s">
        <v>20</v>
      </c>
      <c r="O18" s="26" t="s">
        <v>20</v>
      </c>
      <c r="P18" s="26" t="s">
        <v>20</v>
      </c>
    </row>
    <row r="19" spans="5:16" x14ac:dyDescent="0.25">
      <c r="E19" s="26" t="s">
        <v>20</v>
      </c>
      <c r="F19" s="26" t="s">
        <v>20</v>
      </c>
      <c r="G19" s="26" t="s">
        <v>20</v>
      </c>
      <c r="N19" s="26" t="s">
        <v>20</v>
      </c>
      <c r="O19" s="26" t="s">
        <v>20</v>
      </c>
      <c r="P19" s="26" t="s">
        <v>20</v>
      </c>
    </row>
    <row r="20" spans="5:16" x14ac:dyDescent="0.25">
      <c r="E20" s="26" t="s">
        <v>20</v>
      </c>
      <c r="F20" s="26" t="s">
        <v>20</v>
      </c>
      <c r="G20" s="26" t="s">
        <v>20</v>
      </c>
      <c r="N20" s="26" t="s">
        <v>20</v>
      </c>
      <c r="O20" s="26" t="s">
        <v>20</v>
      </c>
      <c r="P20" s="26" t="s">
        <v>20</v>
      </c>
    </row>
    <row r="21" spans="5:16" x14ac:dyDescent="0.25">
      <c r="E21" s="26" t="s">
        <v>20</v>
      </c>
      <c r="F21" s="26" t="s">
        <v>20</v>
      </c>
      <c r="G21" s="26" t="s">
        <v>20</v>
      </c>
      <c r="N21" s="26" t="s">
        <v>20</v>
      </c>
      <c r="O21" s="26" t="s">
        <v>20</v>
      </c>
      <c r="P21" s="26" t="s">
        <v>20</v>
      </c>
    </row>
    <row r="22" spans="5:16" x14ac:dyDescent="0.25">
      <c r="E22" s="26" t="s">
        <v>20</v>
      </c>
      <c r="F22" s="26" t="s">
        <v>20</v>
      </c>
      <c r="G22" s="26" t="s">
        <v>20</v>
      </c>
      <c r="N22" s="26" t="s">
        <v>20</v>
      </c>
      <c r="O22" s="26" t="s">
        <v>20</v>
      </c>
      <c r="P22" s="26" t="s">
        <v>20</v>
      </c>
    </row>
    <row r="23" spans="5:16" x14ac:dyDescent="0.25">
      <c r="E23" s="26" t="s">
        <v>20</v>
      </c>
      <c r="F23" s="26" t="s">
        <v>20</v>
      </c>
      <c r="G23" s="26" t="s">
        <v>20</v>
      </c>
      <c r="N23" s="26" t="s">
        <v>20</v>
      </c>
      <c r="O23" s="26" t="s">
        <v>20</v>
      </c>
      <c r="P23" s="26" t="s">
        <v>20</v>
      </c>
    </row>
  </sheetData>
  <mergeCells count="14">
    <mergeCell ref="A4:A5"/>
    <mergeCell ref="B4:D4"/>
    <mergeCell ref="E4:G4"/>
    <mergeCell ref="H4:H5"/>
    <mergeCell ref="N4:P4"/>
    <mergeCell ref="K4:M4"/>
    <mergeCell ref="J4:J5"/>
    <mergeCell ref="Q4:Q5"/>
    <mergeCell ref="B3:H3"/>
    <mergeCell ref="K3:Q3"/>
    <mergeCell ref="B1:H1"/>
    <mergeCell ref="B2:H2"/>
    <mergeCell ref="K1:Q1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topLeftCell="A19" zoomScale="70" zoomScaleNormal="70" workbookViewId="0">
      <selection activeCell="C3" sqref="C3"/>
    </sheetView>
  </sheetViews>
  <sheetFormatPr defaultRowHeight="16.5" x14ac:dyDescent="0.25"/>
  <cols>
    <col min="8" max="8" width="61.75" customWidth="1"/>
  </cols>
  <sheetData>
    <row r="1" spans="1:8" ht="37.5" x14ac:dyDescent="0.3">
      <c r="A1" s="55" t="s">
        <v>54</v>
      </c>
      <c r="B1" s="55"/>
      <c r="C1" s="55"/>
      <c r="D1" s="55"/>
      <c r="E1" s="55"/>
      <c r="F1" s="55"/>
      <c r="G1" s="55"/>
      <c r="H1" s="17" t="s">
        <v>19</v>
      </c>
    </row>
    <row r="2" spans="1:8" x14ac:dyDescent="0.25">
      <c r="B2" t="s">
        <v>22</v>
      </c>
      <c r="C2" t="s">
        <v>48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C3" sqref="C3"/>
    </sheetView>
  </sheetViews>
  <sheetFormatPr defaultRowHeight="16.5" x14ac:dyDescent="0.25"/>
  <cols>
    <col min="1" max="1" width="18.5" bestFit="1" customWidth="1"/>
    <col min="8" max="8" width="61.625" customWidth="1"/>
  </cols>
  <sheetData>
    <row r="1" spans="1:8" ht="37.5" x14ac:dyDescent="0.3">
      <c r="A1" s="55" t="s">
        <v>55</v>
      </c>
      <c r="B1" s="55"/>
      <c r="C1" s="55"/>
      <c r="D1" s="55"/>
      <c r="E1" s="55"/>
      <c r="F1" s="55"/>
      <c r="G1" s="55"/>
      <c r="H1" s="17" t="s">
        <v>18</v>
      </c>
    </row>
    <row r="2" spans="1:8" x14ac:dyDescent="0.25">
      <c r="B2" t="s">
        <v>22</v>
      </c>
      <c r="C2" t="s">
        <v>49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workbookViewId="0">
      <selection activeCell="N22" sqref="N22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1.匯入_感測器小時值(屏東地區測站)</vt:lpstr>
      <vt:lpstr>2.屏東地區測站上趨勢圖</vt:lpstr>
      <vt:lpstr>3.匯入_感測器小時值(屏東地區KM)</vt:lpstr>
      <vt:lpstr>4.匯入_全感測器小時平均值(全屏東地區)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Aragorn</cp:lastModifiedBy>
  <dcterms:created xsi:type="dcterms:W3CDTF">2021-02-25T06:38:13Z</dcterms:created>
  <dcterms:modified xsi:type="dcterms:W3CDTF">2023-09-28T07:24:02Z</dcterms:modified>
</cp:coreProperties>
</file>