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gc\report_template\"/>
    </mc:Choice>
  </mc:AlternateContent>
  <xr:revisionPtr revIDLastSave="0" documentId="13_ncr:1_{58CACB78-4752-4DC5-B9CA-DFB8EDEDBBA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SMC-7-LAR" sheetId="4" r:id="rId1"/>
    <sheet name="TSMC-8-LAR" sheetId="7" r:id="rId2"/>
    <sheet name="TSMC-12P8-LAR" sheetId="11" r:id="rId3"/>
    <sheet name="TSMC-12P8-AR取樣瓶" sheetId="13" r:id="rId4"/>
    <sheet name="TSMC-15P1-LAR" sheetId="15" r:id="rId5"/>
    <sheet name="TSMC-AP06-LAR" sheetId="21" r:id="rId6"/>
    <sheet name="TSMC-BP03-LAR" sheetId="24" r:id="rId7"/>
  </sheets>
  <definedNames>
    <definedName name="_xlnm.Print_Area" localSheetId="2">'TSMC-12P8-LAR'!$A$1:$L$46</definedName>
    <definedName name="_xlnm.Print_Area" localSheetId="4">'TSMC-15P1-LAR'!$A$1:$L$46</definedName>
    <definedName name="_xlnm.Print_Area" localSheetId="0">'TSMC-7-LAR'!$A$1:$L$46</definedName>
    <definedName name="_xlnm.Print_Area" localSheetId="1">'TSMC-8-LAR'!$A$1:$L$46</definedName>
    <definedName name="_xlnm.Print_Area" localSheetId="5">'TSMC-AP06-LAR'!$A$1:$L$46</definedName>
    <definedName name="_xlnm.Print_Area" localSheetId="6">'TSMC-BP03-LAR'!$A$1:$L$46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4" l="1"/>
  <c r="J10" i="24" s="1"/>
  <c r="D9" i="24" s="1"/>
  <c r="J9" i="24" l="1"/>
  <c r="J8" i="21"/>
  <c r="J10" i="21" s="1"/>
  <c r="D9" i="21" s="1"/>
  <c r="J9" i="21" l="1"/>
  <c r="J8" i="15" l="1"/>
  <c r="J10" i="15" s="1"/>
  <c r="D9" i="15" s="1"/>
  <c r="J9" i="15" l="1"/>
  <c r="J10" i="13"/>
  <c r="J9" i="13"/>
  <c r="J8" i="11"/>
  <c r="J10" i="11" s="1"/>
  <c r="D9" i="11" s="1"/>
  <c r="J9" i="11" l="1"/>
  <c r="J8" i="7" l="1"/>
  <c r="J10" i="7" s="1"/>
  <c r="D9" i="7" s="1"/>
  <c r="J9" i="7" l="1"/>
  <c r="J8" i="4"/>
  <c r="J9" i="4" s="1"/>
  <c r="J10" i="4" l="1"/>
  <c r="D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SB.LIN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2022/3/4
</t>
        </r>
        <r>
          <rPr>
            <b/>
            <sz val="9"/>
            <color indexed="81"/>
            <rFont val="細明體"/>
            <family val="3"/>
            <charset val="136"/>
          </rPr>
          <t>此號碼與生</t>
        </r>
        <r>
          <rPr>
            <b/>
            <sz val="9"/>
            <color indexed="81"/>
            <rFont val="Arial Unicode MS"/>
            <family val="2"/>
            <charset val="136"/>
          </rPr>
          <t>產</t>
        </r>
        <r>
          <rPr>
            <b/>
            <sz val="9"/>
            <color indexed="81"/>
            <rFont val="細明體"/>
            <family val="3"/>
            <charset val="136"/>
          </rPr>
          <t>履</t>
        </r>
        <r>
          <rPr>
            <b/>
            <sz val="9"/>
            <color indexed="81"/>
            <rFont val="Arial Unicode MS"/>
            <family val="2"/>
            <charset val="136"/>
          </rPr>
          <t>歷</t>
        </r>
        <r>
          <rPr>
            <b/>
            <sz val="9"/>
            <color indexed="81"/>
            <rFont val="Tahoma"/>
            <family val="2"/>
          </rPr>
          <t xml:space="preserve">FinalBatchID
</t>
        </r>
        <r>
          <rPr>
            <b/>
            <sz val="9"/>
            <color indexed="81"/>
            <rFont val="細明體"/>
            <family val="3"/>
            <charset val="136"/>
          </rPr>
          <t>以及</t>
        </r>
        <r>
          <rPr>
            <b/>
            <sz val="9"/>
            <color indexed="81"/>
            <rFont val="Tahoma"/>
            <family val="2"/>
          </rPr>
          <t xml:space="preserve">ecoa RawLotId </t>
        </r>
        <r>
          <rPr>
            <b/>
            <sz val="9"/>
            <color indexed="81"/>
            <rFont val="細明體"/>
            <family val="3"/>
            <charset val="136"/>
          </rPr>
          <t>相同</t>
        </r>
      </text>
    </comment>
    <comment ref="N10" authorId="1" shapeId="0" xr:uid="{00000000-0006-0000-0000-000002000000}">
      <text>
        <r>
          <rPr>
            <b/>
            <sz val="9"/>
            <color indexed="81"/>
            <rFont val="新細明體"/>
            <family val="1"/>
            <charset val="136"/>
          </rPr>
          <t>SB.LIN: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10"/>
            <rFont val="Arial"/>
            <family val="2"/>
          </rPr>
          <t>1.</t>
        </r>
        <r>
          <rPr>
            <sz val="12"/>
            <color indexed="10"/>
            <rFont val="Arial Unicode MS"/>
            <family val="2"/>
            <charset val="136"/>
          </rPr>
          <t>請於此輸入灌充順序流水號</t>
        </r>
        <r>
          <rPr>
            <sz val="12"/>
            <color indexed="10"/>
            <rFont val="Arial"/>
            <family val="2"/>
          </rPr>
          <t>(</t>
        </r>
        <r>
          <rPr>
            <sz val="12"/>
            <color indexed="10"/>
            <rFont val="Arial Unicode MS"/>
            <family val="2"/>
            <charset val="136"/>
          </rPr>
          <t>限兩碼</t>
        </r>
        <r>
          <rPr>
            <sz val="12"/>
            <color indexed="10"/>
            <rFont val="Arial"/>
            <family val="2"/>
          </rPr>
          <t>)</t>
        </r>
        <r>
          <rPr>
            <sz val="12"/>
            <color indexed="10"/>
            <rFont val="Arial Unicode MS"/>
            <family val="2"/>
            <charset val="136"/>
          </rPr>
          <t xml:space="preserve">。
</t>
        </r>
        <r>
          <rPr>
            <sz val="12"/>
            <color indexed="10"/>
            <rFont val="Arial"/>
            <family val="2"/>
          </rPr>
          <t>2.</t>
        </r>
        <r>
          <rPr>
            <sz val="12"/>
            <color indexed="10"/>
            <rFont val="Arial Unicode MS"/>
            <family val="2"/>
            <charset val="136"/>
          </rPr>
          <t xml:space="preserve">頁面以分頁顯示，只印第一頁。
</t>
        </r>
        <r>
          <rPr>
            <sz val="12"/>
            <color indexed="10"/>
            <rFont val="Arial"/>
            <family val="2"/>
          </rPr>
          <t>3.</t>
        </r>
        <r>
          <rPr>
            <sz val="12"/>
            <color indexed="10"/>
            <rFont val="Arial Unicode MS"/>
            <family val="2"/>
            <charset val="136"/>
          </rPr>
          <t>產品批號自動相加。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SB.LIN</author>
  </authors>
  <commentList>
    <comment ref="B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2022/3/4
</t>
        </r>
        <r>
          <rPr>
            <b/>
            <sz val="9"/>
            <color indexed="81"/>
            <rFont val="細明體"/>
            <family val="3"/>
            <charset val="136"/>
          </rPr>
          <t>此號碼與生產履歷</t>
        </r>
        <r>
          <rPr>
            <b/>
            <sz val="9"/>
            <color indexed="81"/>
            <rFont val="Tahoma"/>
            <family val="2"/>
          </rPr>
          <t xml:space="preserve">FinalBatchID
</t>
        </r>
        <r>
          <rPr>
            <b/>
            <sz val="9"/>
            <color indexed="81"/>
            <rFont val="細明體"/>
            <family val="3"/>
            <charset val="136"/>
          </rPr>
          <t>以及</t>
        </r>
        <r>
          <rPr>
            <b/>
            <sz val="9"/>
            <color indexed="81"/>
            <rFont val="Tahoma"/>
            <family val="2"/>
          </rPr>
          <t xml:space="preserve">ecoa RawLotId </t>
        </r>
        <r>
          <rPr>
            <b/>
            <sz val="9"/>
            <color indexed="81"/>
            <rFont val="細明體"/>
            <family val="3"/>
            <charset val="136"/>
          </rPr>
          <t>相同</t>
        </r>
      </text>
    </comment>
    <comment ref="N10" authorId="1" shapeId="0" xr:uid="{00000000-0006-0000-0100-000002000000}">
      <text>
        <r>
          <rPr>
            <b/>
            <sz val="9"/>
            <color indexed="81"/>
            <rFont val="新細明體"/>
            <family val="1"/>
            <charset val="136"/>
          </rPr>
          <t>SB.LIN: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10"/>
            <rFont val="Arial"/>
            <family val="2"/>
          </rPr>
          <t>1.</t>
        </r>
        <r>
          <rPr>
            <sz val="12"/>
            <color indexed="10"/>
            <rFont val="Arial Unicode MS"/>
            <family val="2"/>
            <charset val="136"/>
          </rPr>
          <t>請於此輸入灌充順序流水號</t>
        </r>
        <r>
          <rPr>
            <sz val="12"/>
            <color indexed="10"/>
            <rFont val="Arial"/>
            <family val="2"/>
          </rPr>
          <t>(</t>
        </r>
        <r>
          <rPr>
            <sz val="12"/>
            <color indexed="10"/>
            <rFont val="Arial Unicode MS"/>
            <family val="2"/>
            <charset val="136"/>
          </rPr>
          <t>限兩碼</t>
        </r>
        <r>
          <rPr>
            <sz val="12"/>
            <color indexed="10"/>
            <rFont val="Arial"/>
            <family val="2"/>
          </rPr>
          <t>)</t>
        </r>
        <r>
          <rPr>
            <sz val="12"/>
            <color indexed="10"/>
            <rFont val="Arial Unicode MS"/>
            <family val="2"/>
            <charset val="136"/>
          </rPr>
          <t xml:space="preserve">。
</t>
        </r>
        <r>
          <rPr>
            <sz val="12"/>
            <color indexed="10"/>
            <rFont val="Arial"/>
            <family val="2"/>
          </rPr>
          <t>2.</t>
        </r>
        <r>
          <rPr>
            <sz val="12"/>
            <color indexed="10"/>
            <rFont val="Arial Unicode MS"/>
            <family val="2"/>
            <charset val="136"/>
          </rPr>
          <t xml:space="preserve">頁面以分頁顯示，只印第一頁。
</t>
        </r>
        <r>
          <rPr>
            <sz val="12"/>
            <color indexed="10"/>
            <rFont val="Arial"/>
            <family val="2"/>
          </rPr>
          <t>3.</t>
        </r>
        <r>
          <rPr>
            <sz val="12"/>
            <color indexed="10"/>
            <rFont val="Arial Unicode MS"/>
            <family val="2"/>
            <charset val="136"/>
          </rPr>
          <t>產品批號自動相加。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SB.LIN</author>
  </authors>
  <commentList>
    <comment ref="B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2022/3/4
</t>
        </r>
        <r>
          <rPr>
            <b/>
            <sz val="9"/>
            <color indexed="81"/>
            <rFont val="細明體"/>
            <family val="3"/>
            <charset val="136"/>
          </rPr>
          <t>此號碼與生</t>
        </r>
        <r>
          <rPr>
            <b/>
            <sz val="9"/>
            <color indexed="81"/>
            <rFont val="Arial Unicode MS"/>
            <family val="2"/>
            <charset val="136"/>
          </rPr>
          <t>產</t>
        </r>
        <r>
          <rPr>
            <b/>
            <sz val="9"/>
            <color indexed="81"/>
            <rFont val="細明體"/>
            <family val="3"/>
            <charset val="136"/>
          </rPr>
          <t>履</t>
        </r>
        <r>
          <rPr>
            <b/>
            <sz val="9"/>
            <color indexed="81"/>
            <rFont val="Arial Unicode MS"/>
            <family val="2"/>
            <charset val="136"/>
          </rPr>
          <t>歷</t>
        </r>
        <r>
          <rPr>
            <b/>
            <sz val="9"/>
            <color indexed="81"/>
            <rFont val="Tahoma"/>
            <family val="2"/>
          </rPr>
          <t xml:space="preserve">FinalBatchID
</t>
        </r>
        <r>
          <rPr>
            <b/>
            <sz val="9"/>
            <color indexed="81"/>
            <rFont val="細明體"/>
            <family val="3"/>
            <charset val="136"/>
          </rPr>
          <t>以及</t>
        </r>
        <r>
          <rPr>
            <b/>
            <sz val="9"/>
            <color indexed="81"/>
            <rFont val="Tahoma"/>
            <family val="2"/>
          </rPr>
          <t xml:space="preserve">ecoa RawLotId </t>
        </r>
        <r>
          <rPr>
            <b/>
            <sz val="9"/>
            <color indexed="81"/>
            <rFont val="細明體"/>
            <family val="3"/>
            <charset val="136"/>
          </rPr>
          <t>相同</t>
        </r>
      </text>
    </comment>
    <comment ref="N10" authorId="1" shapeId="0" xr:uid="{00000000-0006-0000-0200-000002000000}">
      <text>
        <r>
          <rPr>
            <b/>
            <sz val="9"/>
            <color indexed="81"/>
            <rFont val="新細明體"/>
            <family val="1"/>
            <charset val="136"/>
          </rPr>
          <t>SB.LIN: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10"/>
            <rFont val="Arial"/>
            <family val="2"/>
          </rPr>
          <t>1.</t>
        </r>
        <r>
          <rPr>
            <sz val="12"/>
            <color indexed="10"/>
            <rFont val="Arial Unicode MS"/>
            <family val="2"/>
            <charset val="136"/>
          </rPr>
          <t>請於此輸入灌充順序流水號</t>
        </r>
        <r>
          <rPr>
            <sz val="12"/>
            <color indexed="10"/>
            <rFont val="Arial"/>
            <family val="2"/>
          </rPr>
          <t>(</t>
        </r>
        <r>
          <rPr>
            <sz val="12"/>
            <color indexed="10"/>
            <rFont val="Arial Unicode MS"/>
            <family val="2"/>
            <charset val="136"/>
          </rPr>
          <t>限兩碼</t>
        </r>
        <r>
          <rPr>
            <sz val="12"/>
            <color indexed="10"/>
            <rFont val="Arial"/>
            <family val="2"/>
          </rPr>
          <t>)</t>
        </r>
        <r>
          <rPr>
            <sz val="12"/>
            <color indexed="10"/>
            <rFont val="Arial Unicode MS"/>
            <family val="2"/>
            <charset val="136"/>
          </rPr>
          <t xml:space="preserve">。
</t>
        </r>
        <r>
          <rPr>
            <sz val="12"/>
            <color indexed="10"/>
            <rFont val="Arial"/>
            <family val="2"/>
          </rPr>
          <t>2.</t>
        </r>
        <r>
          <rPr>
            <sz val="12"/>
            <color indexed="10"/>
            <rFont val="Arial Unicode MS"/>
            <family val="2"/>
            <charset val="136"/>
          </rPr>
          <t xml:space="preserve">頁面以分頁顯示，只印第一頁。
</t>
        </r>
        <r>
          <rPr>
            <sz val="12"/>
            <color indexed="10"/>
            <rFont val="Arial"/>
            <family val="2"/>
          </rPr>
          <t>3.</t>
        </r>
        <r>
          <rPr>
            <sz val="12"/>
            <color indexed="10"/>
            <rFont val="Arial Unicode MS"/>
            <family val="2"/>
            <charset val="136"/>
          </rPr>
          <t>產品批號自動相加。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SB.LIN</author>
    <author>USER</author>
  </authors>
  <commentList>
    <comment ref="B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2022/3/4
</t>
        </r>
        <r>
          <rPr>
            <b/>
            <sz val="9"/>
            <color indexed="81"/>
            <rFont val="細明體"/>
            <family val="3"/>
            <charset val="136"/>
          </rPr>
          <t>此號碼與生</t>
        </r>
        <r>
          <rPr>
            <b/>
            <sz val="9"/>
            <color indexed="81"/>
            <rFont val="Arial Unicode MS"/>
            <family val="2"/>
            <charset val="136"/>
          </rPr>
          <t>產</t>
        </r>
        <r>
          <rPr>
            <b/>
            <sz val="9"/>
            <color indexed="81"/>
            <rFont val="細明體"/>
            <family val="3"/>
            <charset val="136"/>
          </rPr>
          <t>履</t>
        </r>
        <r>
          <rPr>
            <b/>
            <sz val="9"/>
            <color indexed="81"/>
            <rFont val="Arial Unicode MS"/>
            <family val="2"/>
            <charset val="136"/>
          </rPr>
          <t>歷</t>
        </r>
        <r>
          <rPr>
            <b/>
            <sz val="9"/>
            <color indexed="81"/>
            <rFont val="Tahoma"/>
            <family val="2"/>
          </rPr>
          <t xml:space="preserve">FinalBatchID
</t>
        </r>
        <r>
          <rPr>
            <b/>
            <sz val="9"/>
            <color indexed="81"/>
            <rFont val="細明體"/>
            <family val="3"/>
            <charset val="136"/>
          </rPr>
          <t>以及</t>
        </r>
        <r>
          <rPr>
            <b/>
            <sz val="9"/>
            <color indexed="81"/>
            <rFont val="Tahoma"/>
            <family val="2"/>
          </rPr>
          <t xml:space="preserve">ecoa RawLotId </t>
        </r>
        <r>
          <rPr>
            <b/>
            <sz val="9"/>
            <color indexed="81"/>
            <rFont val="細明體"/>
            <family val="3"/>
            <charset val="136"/>
          </rPr>
          <t>相同</t>
        </r>
      </text>
    </comment>
    <comment ref="N10" authorId="1" shapeId="0" xr:uid="{00000000-0006-0000-0400-000002000000}">
      <text>
        <r>
          <rPr>
            <b/>
            <sz val="9"/>
            <color indexed="81"/>
            <rFont val="新細明體"/>
            <family val="1"/>
            <charset val="136"/>
          </rPr>
          <t>SB.LIN: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10"/>
            <rFont val="Arial"/>
            <family val="2"/>
          </rPr>
          <t>1.</t>
        </r>
        <r>
          <rPr>
            <sz val="12"/>
            <color indexed="10"/>
            <rFont val="Arial Unicode MS"/>
            <family val="2"/>
            <charset val="136"/>
          </rPr>
          <t>請於此輸入灌充順序流水號</t>
        </r>
        <r>
          <rPr>
            <sz val="12"/>
            <color indexed="10"/>
            <rFont val="Arial"/>
            <family val="2"/>
          </rPr>
          <t>(</t>
        </r>
        <r>
          <rPr>
            <sz val="12"/>
            <color indexed="10"/>
            <rFont val="Arial Unicode MS"/>
            <family val="2"/>
            <charset val="136"/>
          </rPr>
          <t>限兩碼</t>
        </r>
        <r>
          <rPr>
            <sz val="12"/>
            <color indexed="10"/>
            <rFont val="Arial"/>
            <family val="2"/>
          </rPr>
          <t>)</t>
        </r>
        <r>
          <rPr>
            <sz val="12"/>
            <color indexed="10"/>
            <rFont val="Arial Unicode MS"/>
            <family val="2"/>
            <charset val="136"/>
          </rPr>
          <t xml:space="preserve">。
</t>
        </r>
        <r>
          <rPr>
            <sz val="12"/>
            <color indexed="10"/>
            <rFont val="Arial"/>
            <family val="2"/>
          </rPr>
          <t>2.</t>
        </r>
        <r>
          <rPr>
            <sz val="12"/>
            <color indexed="10"/>
            <rFont val="Arial Unicode MS"/>
            <family val="2"/>
            <charset val="136"/>
          </rPr>
          <t xml:space="preserve">頁面以分頁顯示，只印第一頁。
</t>
        </r>
        <r>
          <rPr>
            <sz val="12"/>
            <color indexed="10"/>
            <rFont val="Arial"/>
            <family val="2"/>
          </rPr>
          <t>3.</t>
        </r>
        <r>
          <rPr>
            <sz val="12"/>
            <color indexed="10"/>
            <rFont val="Arial Unicode MS"/>
            <family val="2"/>
            <charset val="136"/>
          </rPr>
          <t>產品批號自動相加。</t>
        </r>
      </text>
    </comment>
    <comment ref="E19" authorId="2" shapeId="0" xr:uid="{00000000-0006-0000-04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UCL : 447 </t>
        </r>
        <r>
          <rPr>
            <sz val="9"/>
            <color indexed="81"/>
            <rFont val="細明體"/>
            <family val="3"/>
            <charset val="136"/>
          </rPr>
          <t>不可超過此值</t>
        </r>
      </text>
    </comment>
    <comment ref="E22" authorId="2" shapeId="0" xr:uid="{00000000-0006-0000-04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UCL : 799 </t>
        </r>
        <r>
          <rPr>
            <sz val="9"/>
            <color indexed="81"/>
            <rFont val="細明體"/>
            <family val="3"/>
            <charset val="136"/>
          </rPr>
          <t>不可超過此值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SB.LIN</author>
    <author>USER</author>
  </authors>
  <commentList>
    <comment ref="B9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2022/3/4
</t>
        </r>
        <r>
          <rPr>
            <b/>
            <sz val="9"/>
            <color indexed="81"/>
            <rFont val="細明體"/>
            <family val="3"/>
            <charset val="136"/>
          </rPr>
          <t>此號碼與生</t>
        </r>
        <r>
          <rPr>
            <b/>
            <sz val="9"/>
            <color indexed="81"/>
            <rFont val="Arial Unicode MS"/>
            <family val="2"/>
            <charset val="136"/>
          </rPr>
          <t>產</t>
        </r>
        <r>
          <rPr>
            <b/>
            <sz val="9"/>
            <color indexed="81"/>
            <rFont val="細明體"/>
            <family val="3"/>
            <charset val="136"/>
          </rPr>
          <t>履</t>
        </r>
        <r>
          <rPr>
            <b/>
            <sz val="9"/>
            <color indexed="81"/>
            <rFont val="Arial Unicode MS"/>
            <family val="2"/>
            <charset val="136"/>
          </rPr>
          <t>歷</t>
        </r>
        <r>
          <rPr>
            <b/>
            <sz val="9"/>
            <color indexed="81"/>
            <rFont val="Tahoma"/>
            <family val="2"/>
          </rPr>
          <t xml:space="preserve">FinalBatchID
</t>
        </r>
        <r>
          <rPr>
            <b/>
            <sz val="9"/>
            <color indexed="81"/>
            <rFont val="細明體"/>
            <family val="3"/>
            <charset val="136"/>
          </rPr>
          <t>以及</t>
        </r>
        <r>
          <rPr>
            <b/>
            <sz val="9"/>
            <color indexed="81"/>
            <rFont val="Tahoma"/>
            <family val="2"/>
          </rPr>
          <t xml:space="preserve">ecoa RawLotId </t>
        </r>
        <r>
          <rPr>
            <b/>
            <sz val="9"/>
            <color indexed="81"/>
            <rFont val="細明體"/>
            <family val="3"/>
            <charset val="136"/>
          </rPr>
          <t>相同</t>
        </r>
      </text>
    </comment>
    <comment ref="N10" authorId="1" shapeId="0" xr:uid="{00000000-0006-0000-0500-000002000000}">
      <text>
        <r>
          <rPr>
            <b/>
            <sz val="9"/>
            <color indexed="81"/>
            <rFont val="新細明體"/>
            <family val="1"/>
            <charset val="136"/>
          </rPr>
          <t>SB.LIN: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10"/>
            <rFont val="Arial"/>
            <family val="2"/>
          </rPr>
          <t>1.</t>
        </r>
        <r>
          <rPr>
            <sz val="12"/>
            <color indexed="10"/>
            <rFont val="Arial Unicode MS"/>
            <family val="2"/>
            <charset val="136"/>
          </rPr>
          <t>請於此輸入灌充順序流水號</t>
        </r>
        <r>
          <rPr>
            <sz val="12"/>
            <color indexed="10"/>
            <rFont val="Arial"/>
            <family val="2"/>
          </rPr>
          <t>(</t>
        </r>
        <r>
          <rPr>
            <sz val="12"/>
            <color indexed="10"/>
            <rFont val="Arial Unicode MS"/>
            <family val="2"/>
            <charset val="136"/>
          </rPr>
          <t>限兩碼</t>
        </r>
        <r>
          <rPr>
            <sz val="12"/>
            <color indexed="10"/>
            <rFont val="Arial"/>
            <family val="2"/>
          </rPr>
          <t>)</t>
        </r>
        <r>
          <rPr>
            <sz val="12"/>
            <color indexed="10"/>
            <rFont val="Arial Unicode MS"/>
            <family val="2"/>
            <charset val="136"/>
          </rPr>
          <t xml:space="preserve">。
</t>
        </r>
        <r>
          <rPr>
            <sz val="12"/>
            <color indexed="10"/>
            <rFont val="Arial"/>
            <family val="2"/>
          </rPr>
          <t>2.</t>
        </r>
        <r>
          <rPr>
            <sz val="12"/>
            <color indexed="10"/>
            <rFont val="Arial Unicode MS"/>
            <family val="2"/>
            <charset val="136"/>
          </rPr>
          <t xml:space="preserve">頁面以分頁顯示，只印第一頁。
</t>
        </r>
        <r>
          <rPr>
            <sz val="12"/>
            <color indexed="10"/>
            <rFont val="Arial"/>
            <family val="2"/>
          </rPr>
          <t>3.</t>
        </r>
        <r>
          <rPr>
            <sz val="12"/>
            <color indexed="10"/>
            <rFont val="Arial Unicode MS"/>
            <family val="2"/>
            <charset val="136"/>
          </rPr>
          <t>產品批號自動相加。</t>
        </r>
      </text>
    </comment>
    <comment ref="E19" authorId="2" shapeId="0" xr:uid="{00000000-0006-0000-05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UCL : 447 </t>
        </r>
        <r>
          <rPr>
            <sz val="9"/>
            <color indexed="81"/>
            <rFont val="細明體"/>
            <family val="3"/>
            <charset val="136"/>
          </rPr>
          <t>不可超過此值</t>
        </r>
      </text>
    </comment>
    <comment ref="E22" authorId="2" shapeId="0" xr:uid="{00000000-0006-0000-05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UCL : 799 </t>
        </r>
        <r>
          <rPr>
            <sz val="9"/>
            <color indexed="81"/>
            <rFont val="細明體"/>
            <family val="3"/>
            <charset val="136"/>
          </rPr>
          <t>不可超過此值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SB.LIN</author>
  </authors>
  <commentList>
    <comment ref="B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2022/3/4
</t>
        </r>
        <r>
          <rPr>
            <b/>
            <sz val="9"/>
            <color indexed="81"/>
            <rFont val="細明體"/>
            <family val="3"/>
            <charset val="136"/>
          </rPr>
          <t>此號碼與生產履歷</t>
        </r>
        <r>
          <rPr>
            <b/>
            <sz val="9"/>
            <color indexed="81"/>
            <rFont val="Tahoma"/>
            <family val="2"/>
          </rPr>
          <t xml:space="preserve">FinalBatchID
</t>
        </r>
        <r>
          <rPr>
            <b/>
            <sz val="9"/>
            <color indexed="81"/>
            <rFont val="細明體"/>
            <family val="3"/>
            <charset val="136"/>
          </rPr>
          <t>以及</t>
        </r>
        <r>
          <rPr>
            <b/>
            <sz val="9"/>
            <color indexed="81"/>
            <rFont val="Tahoma"/>
            <family val="2"/>
          </rPr>
          <t xml:space="preserve">ecoa RawLotId </t>
        </r>
        <r>
          <rPr>
            <b/>
            <sz val="9"/>
            <color indexed="81"/>
            <rFont val="細明體"/>
            <family val="3"/>
            <charset val="136"/>
          </rPr>
          <t>相同</t>
        </r>
      </text>
    </comment>
    <comment ref="N10" authorId="1" shapeId="0" xr:uid="{00000000-0006-0000-0600-000002000000}">
      <text>
        <r>
          <rPr>
            <b/>
            <sz val="9"/>
            <color indexed="81"/>
            <rFont val="新細明體"/>
            <family val="1"/>
            <charset val="136"/>
          </rPr>
          <t>SB.LIN: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10"/>
            <rFont val="Arial"/>
            <family val="2"/>
          </rPr>
          <t>1.</t>
        </r>
        <r>
          <rPr>
            <sz val="12"/>
            <color indexed="10"/>
            <rFont val="Arial Unicode MS"/>
            <family val="2"/>
            <charset val="136"/>
          </rPr>
          <t>請於此輸入灌充順序流水號</t>
        </r>
        <r>
          <rPr>
            <sz val="12"/>
            <color indexed="10"/>
            <rFont val="Arial"/>
            <family val="2"/>
          </rPr>
          <t>(</t>
        </r>
        <r>
          <rPr>
            <sz val="12"/>
            <color indexed="10"/>
            <rFont val="Arial Unicode MS"/>
            <family val="2"/>
            <charset val="136"/>
          </rPr>
          <t>限兩碼</t>
        </r>
        <r>
          <rPr>
            <sz val="12"/>
            <color indexed="10"/>
            <rFont val="Arial"/>
            <family val="2"/>
          </rPr>
          <t>)</t>
        </r>
        <r>
          <rPr>
            <sz val="12"/>
            <color indexed="10"/>
            <rFont val="Arial Unicode MS"/>
            <family val="2"/>
            <charset val="136"/>
          </rPr>
          <t xml:space="preserve">。
</t>
        </r>
        <r>
          <rPr>
            <sz val="12"/>
            <color indexed="10"/>
            <rFont val="Arial"/>
            <family val="2"/>
          </rPr>
          <t>2.</t>
        </r>
        <r>
          <rPr>
            <sz val="12"/>
            <color indexed="10"/>
            <rFont val="Arial Unicode MS"/>
            <family val="2"/>
            <charset val="136"/>
          </rPr>
          <t xml:space="preserve">頁面以分頁顯示，只印第一頁。
</t>
        </r>
        <r>
          <rPr>
            <sz val="12"/>
            <color indexed="10"/>
            <rFont val="Arial"/>
            <family val="2"/>
          </rPr>
          <t>3.</t>
        </r>
        <r>
          <rPr>
            <sz val="12"/>
            <color indexed="10"/>
            <rFont val="Arial Unicode MS"/>
            <family val="2"/>
            <charset val="136"/>
          </rPr>
          <t>產品批號自動相加。</t>
        </r>
      </text>
    </comment>
  </commentList>
</comments>
</file>

<file path=xl/sharedStrings.xml><?xml version="1.0" encoding="utf-8"?>
<sst xmlns="http://schemas.openxmlformats.org/spreadsheetml/2006/main" count="651" uniqueCount="107">
  <si>
    <t>分析報告</t>
  </si>
  <si>
    <t>CERTIFICATE OF ANALYSIS</t>
  </si>
  <si>
    <t>訂單號碼(Order No.):</t>
  </si>
  <si>
    <t xml:space="preserve">生產廠區(Factory Site): </t>
  </si>
  <si>
    <t>產品代碼(PCode): --</t>
  </si>
  <si>
    <t xml:space="preserve">充填日期(Filling Date): </t>
  </si>
  <si>
    <t xml:space="preserve">生產批號(Lot No): </t>
  </si>
  <si>
    <t xml:space="preserve">分析日期(Date of Analysis): </t>
  </si>
  <si>
    <t xml:space="preserve">鋼瓶規格(Cylinder Size): </t>
  </si>
  <si>
    <r>
      <t>出貨日期(Delivery Date)</t>
    </r>
    <r>
      <rPr>
        <b/>
        <sz val="11"/>
        <rFont val="PMingLiu"/>
        <family val="1"/>
        <charset val="136"/>
      </rPr>
      <t>:</t>
    </r>
  </si>
  <si>
    <t xml:space="preserve">鋼瓶材質(Cylinder Material): </t>
  </si>
  <si>
    <r>
      <t>保存期限(Valid Until)</t>
    </r>
    <r>
      <rPr>
        <b/>
        <sz val="11"/>
        <rFont val="PMingLiu"/>
        <family val="1"/>
        <charset val="136"/>
      </rPr>
      <t>:</t>
    </r>
  </si>
  <si>
    <t xml:space="preserve">接頭規格(Connection): </t>
  </si>
  <si>
    <r>
      <t>容量(Pressure/Weight)</t>
    </r>
    <r>
      <rPr>
        <b/>
        <sz val="11"/>
        <rFont val="PMingLiu"/>
        <family val="1"/>
        <charset val="136"/>
      </rPr>
      <t>:</t>
    </r>
  </si>
  <si>
    <t xml:space="preserve">閥材質(Valve Material): </t>
  </si>
  <si>
    <t xml:space="preserve">純度(Purity): </t>
  </si>
  <si>
    <t>分析儀器
ANALYZER</t>
  </si>
  <si>
    <t>偵測極限
DETECTION LIMIT</t>
  </si>
  <si>
    <r>
      <t xml:space="preserve">  </t>
    </r>
    <r>
      <rPr>
        <sz val="12"/>
        <rFont val="PMingLiu"/>
        <family val="1"/>
        <charset val="136"/>
      </rPr>
      <t>附註：</t>
    </r>
    <r>
      <rPr>
        <sz val="12"/>
        <rFont val="PMingLiu"/>
        <family val="1"/>
        <charset val="136"/>
      </rPr>
      <t xml:space="preserve"> </t>
    </r>
  </si>
  <si>
    <t xml:space="preserve">檢驗人員 </t>
  </si>
  <si>
    <t xml:space="preserve">覆核者 </t>
  </si>
  <si>
    <t>客戶簽收</t>
  </si>
  <si>
    <t xml:space="preserve">Q.C.  </t>
  </si>
  <si>
    <t xml:space="preserve">RECHECK </t>
  </si>
  <si>
    <t xml:space="preserve">CUSTOMER </t>
  </si>
  <si>
    <t xml:space="preserve">總  公  司: 台北市內湖區瑞光路三九九號七樓                                                        </t>
  </si>
  <si>
    <t>Tel:(02)7734-2988</t>
  </si>
  <si>
    <t>Head Office :  7F., No.399, Ruiguang Rd.,Neihu Dist., Taipei City 114, Taiwan (R.O.C.)</t>
  </si>
  <si>
    <t>Fax:(02)7734-2989</t>
  </si>
  <si>
    <t>Tel:(03)483-1916</t>
  </si>
  <si>
    <t>Fax:(03)483-8327</t>
  </si>
  <si>
    <t>Tel:(04)3706-8988</t>
  </si>
  <si>
    <t>Fax:(04)2657-1139</t>
  </si>
  <si>
    <t>Tel:(06)3842-584</t>
  </si>
  <si>
    <t>Fax:(06)3841-935</t>
  </si>
  <si>
    <t>Tel:(07)975-5988</t>
  </si>
  <si>
    <t>Fax:(07)696-1870</t>
  </si>
  <si>
    <t>Tel:(07)3510-053</t>
  </si>
  <si>
    <t>Fax:(07)351-0572</t>
  </si>
  <si>
    <r>
      <rPr>
        <sz val="12"/>
        <rFont val="細明體"/>
        <family val="3"/>
        <charset val="136"/>
      </rPr>
      <t>□</t>
    </r>
    <r>
      <rPr>
        <sz val="12"/>
        <rFont val="PMingLiu"/>
        <family val="1"/>
        <charset val="136"/>
      </rPr>
      <t xml:space="preserve"> REJECT</t>
    </r>
    <phoneticPr fontId="9" type="noConversion"/>
  </si>
  <si>
    <r>
      <rPr>
        <sz val="12"/>
        <rFont val="細明體"/>
        <family val="3"/>
        <charset val="136"/>
      </rPr>
      <t>■</t>
    </r>
    <r>
      <rPr>
        <sz val="12"/>
        <rFont val="PMingLiu"/>
        <family val="1"/>
        <charset val="136"/>
      </rPr>
      <t xml:space="preserve"> ACCEPT</t>
    </r>
    <phoneticPr fontId="9" type="noConversion"/>
  </si>
  <si>
    <r>
      <rPr>
        <sz val="10"/>
        <color indexed="8"/>
        <rFont val="細明體"/>
        <family val="3"/>
        <charset val="136"/>
      </rPr>
      <t>□觀音廠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細明體"/>
        <family val="3"/>
        <charset val="136"/>
      </rPr>
      <t>桃園市觀音區富林里玉林路二段</t>
    </r>
    <r>
      <rPr>
        <sz val="10"/>
        <color indexed="8"/>
        <rFont val="Arial"/>
        <family val="2"/>
      </rPr>
      <t>22</t>
    </r>
    <r>
      <rPr>
        <sz val="10"/>
        <color indexed="8"/>
        <rFont val="細明體"/>
        <family val="3"/>
        <charset val="136"/>
      </rPr>
      <t>號</t>
    </r>
    <phoneticPr fontId="9" type="noConversion"/>
  </si>
  <si>
    <r>
      <rPr>
        <sz val="10"/>
        <rFont val="細明體"/>
        <family val="3"/>
        <charset val="136"/>
      </rPr>
      <t>□台南廠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台南市安南區工業三路</t>
    </r>
    <r>
      <rPr>
        <sz val="10"/>
        <rFont val="Arial"/>
        <family val="2"/>
      </rPr>
      <t>30</t>
    </r>
    <r>
      <rPr>
        <sz val="10"/>
        <rFont val="細明體"/>
        <family val="3"/>
        <charset val="136"/>
      </rPr>
      <t>號</t>
    </r>
    <phoneticPr fontId="9" type="noConversion"/>
  </si>
  <si>
    <r>
      <rPr>
        <sz val="10"/>
        <rFont val="細明體"/>
        <family val="3"/>
        <charset val="136"/>
      </rPr>
      <t>□高雄廠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高雄市路竹區後鄉村順安路</t>
    </r>
    <r>
      <rPr>
        <sz val="10"/>
        <rFont val="Arial"/>
        <family val="2"/>
      </rPr>
      <t>331</t>
    </r>
    <r>
      <rPr>
        <sz val="10"/>
        <rFont val="細明體"/>
        <family val="3"/>
        <charset val="136"/>
      </rPr>
      <t>號</t>
    </r>
    <r>
      <rPr>
        <sz val="10"/>
        <rFont val="Arial"/>
        <family val="2"/>
      </rPr>
      <t xml:space="preserve">               </t>
    </r>
    <phoneticPr fontId="9" type="noConversion"/>
  </si>
  <si>
    <r>
      <rPr>
        <sz val="10"/>
        <rFont val="細明體"/>
        <family val="3"/>
        <charset val="136"/>
      </rPr>
      <t>□大社廠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高雄市大社區三民路</t>
    </r>
    <r>
      <rPr>
        <sz val="10"/>
        <rFont val="Arial"/>
        <family val="2"/>
      </rPr>
      <t>539</t>
    </r>
    <r>
      <rPr>
        <sz val="10"/>
        <rFont val="細明體"/>
        <family val="3"/>
        <charset val="136"/>
      </rPr>
      <t>之</t>
    </r>
    <r>
      <rPr>
        <sz val="10"/>
        <rFont val="Arial"/>
        <family val="2"/>
      </rPr>
      <t>5</t>
    </r>
    <r>
      <rPr>
        <sz val="10"/>
        <rFont val="細明體"/>
        <family val="3"/>
        <charset val="136"/>
      </rPr>
      <t>號</t>
    </r>
    <r>
      <rPr>
        <sz val="10"/>
        <rFont val="Arial"/>
        <family val="2"/>
      </rPr>
      <t xml:space="preserve">         </t>
    </r>
    <phoneticPr fontId="9" type="noConversion"/>
  </si>
  <si>
    <r>
      <rPr>
        <sz val="11"/>
        <rFont val="細明體"/>
        <family val="3"/>
        <charset val="136"/>
      </rPr>
      <t>■槽車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□集束組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□小液罐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□鋼瓶</t>
    </r>
    <r>
      <rPr>
        <sz val="11"/>
        <rFont val="Arial"/>
        <family val="2"/>
      </rPr>
      <t xml:space="preserve">(Trailer /Bundle/LGC/Cylinder No.): </t>
    </r>
    <phoneticPr fontId="9" type="noConversion"/>
  </si>
  <si>
    <t>-----</t>
    <phoneticPr fontId="9" type="noConversion"/>
  </si>
  <si>
    <t>台中廠</t>
    <phoneticPr fontId="9" type="noConversion"/>
  </si>
  <si>
    <t>H2O</t>
  </si>
  <si>
    <t>CO</t>
  </si>
  <si>
    <t>CO2</t>
  </si>
  <si>
    <t>H2</t>
  </si>
  <si>
    <t>N2</t>
  </si>
  <si>
    <t>THC</t>
  </si>
  <si>
    <r>
      <rPr>
        <sz val="10"/>
        <rFont val="細明體"/>
        <family val="3"/>
        <charset val="136"/>
      </rPr>
      <t xml:space="preserve">規格
</t>
    </r>
    <r>
      <rPr>
        <sz val="10"/>
        <rFont val="Arial"/>
        <family val="2"/>
      </rPr>
      <t>SPEC.(ppb)</t>
    </r>
    <phoneticPr fontId="9" type="noConversion"/>
  </si>
  <si>
    <r>
      <rPr>
        <sz val="10"/>
        <rFont val="細明體"/>
        <family val="3"/>
        <charset val="136"/>
      </rPr>
      <t>■台中分公司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台中市梧棲區經一路</t>
    </r>
    <r>
      <rPr>
        <sz val="10"/>
        <rFont val="Arial"/>
        <family val="2"/>
      </rPr>
      <t>2</t>
    </r>
    <r>
      <rPr>
        <sz val="10"/>
        <rFont val="細明體"/>
        <family val="3"/>
        <charset val="136"/>
      </rPr>
      <t>號</t>
    </r>
    <r>
      <rPr>
        <sz val="10"/>
        <rFont val="Arial"/>
        <family val="2"/>
      </rPr>
      <t xml:space="preserve">          </t>
    </r>
    <phoneticPr fontId="9" type="noConversion"/>
  </si>
  <si>
    <r>
      <rPr>
        <sz val="10"/>
        <rFont val="Arial Unicode MS"/>
        <family val="1"/>
        <charset val="136"/>
      </rPr>
      <t>保存年限：五年</t>
    </r>
    <r>
      <rPr>
        <sz val="10"/>
        <rFont val="Arial"/>
        <family val="2"/>
      </rPr>
      <t xml:space="preserve">                                                                                                   </t>
    </r>
    <r>
      <rPr>
        <sz val="10"/>
        <rFont val="Arial Unicode MS"/>
        <family val="1"/>
        <charset val="136"/>
      </rPr>
      <t>表單編號</t>
    </r>
    <r>
      <rPr>
        <sz val="10"/>
        <rFont val="Arial"/>
        <family val="2"/>
      </rPr>
      <t xml:space="preserve"> : W-QM-081_V09_F01_1-1</t>
    </r>
    <phoneticPr fontId="9" type="noConversion"/>
  </si>
  <si>
    <t>灌充流水號</t>
    <phoneticPr fontId="20" type="noConversion"/>
  </si>
  <si>
    <t>01</t>
    <phoneticPr fontId="20" type="noConversion"/>
  </si>
  <si>
    <t>&lt; 250</t>
  </si>
  <si>
    <t>&lt; 100</t>
  </si>
  <si>
    <t>10ppb</t>
    <phoneticPr fontId="9" type="noConversion"/>
  </si>
  <si>
    <t>&lt; 2500</t>
  </si>
  <si>
    <t>&lt; 500</t>
  </si>
  <si>
    <t>14ppb</t>
    <phoneticPr fontId="9" type="noConversion"/>
  </si>
  <si>
    <t>PANAMETRIC</t>
    <phoneticPr fontId="9" type="noConversion"/>
  </si>
  <si>
    <t>OSK MK3/N</t>
    <phoneticPr fontId="9" type="noConversion"/>
  </si>
  <si>
    <t>O2</t>
  </si>
  <si>
    <r>
      <rPr>
        <sz val="10"/>
        <rFont val="細明體"/>
        <family val="3"/>
        <charset val="136"/>
      </rPr>
      <t xml:space="preserve">分析結果
</t>
    </r>
    <r>
      <rPr>
        <sz val="10"/>
        <rFont val="Arial"/>
        <family val="2"/>
      </rPr>
      <t>RESULT(ppb)</t>
    </r>
  </si>
  <si>
    <t>分析成份
CONTENT</t>
  </si>
  <si>
    <t>LA-301</t>
    <phoneticPr fontId="9" type="noConversion"/>
  </si>
  <si>
    <r>
      <rPr>
        <sz val="11"/>
        <rFont val="細明體"/>
        <family val="3"/>
        <charset val="136"/>
      </rPr>
      <t>產品名稱</t>
    </r>
    <r>
      <rPr>
        <sz val="11"/>
        <rFont val="Arial"/>
        <family val="2"/>
      </rPr>
      <t xml:space="preserve">(Name of Product): </t>
    </r>
    <r>
      <rPr>
        <sz val="11"/>
        <rFont val="Arial"/>
        <family val="2"/>
      </rPr>
      <t>LAR</t>
    </r>
    <phoneticPr fontId="9" type="noConversion"/>
  </si>
  <si>
    <r>
      <rPr>
        <sz val="11"/>
        <rFont val="細明體"/>
        <family val="3"/>
        <charset val="136"/>
      </rPr>
      <t>客戶名稱</t>
    </r>
    <r>
      <rPr>
        <sz val="11"/>
        <rFont val="Arial"/>
        <family val="2"/>
      </rPr>
      <t>(Customer): TSMC 12P3</t>
    </r>
    <phoneticPr fontId="9" type="noConversion"/>
  </si>
  <si>
    <t>Agilent GC</t>
  </si>
  <si>
    <r>
      <rPr>
        <sz val="11"/>
        <rFont val="細明體"/>
        <family val="3"/>
        <charset val="136"/>
      </rPr>
      <t>客戶名稱</t>
    </r>
    <r>
      <rPr>
        <sz val="11"/>
        <rFont val="Arial"/>
        <family val="2"/>
      </rPr>
      <t>(Customer): TSMC 8</t>
    </r>
  </si>
  <si>
    <r>
      <rPr>
        <sz val="11"/>
        <rFont val="細明體"/>
        <family val="3"/>
        <charset val="136"/>
      </rPr>
      <t>■槽車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□集束組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□小液罐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□鋼瓶</t>
    </r>
    <r>
      <rPr>
        <sz val="11"/>
        <rFont val="Arial"/>
        <family val="2"/>
      </rPr>
      <t xml:space="preserve">(Trailer /Bundle/LGC/Cylinder No.): </t>
    </r>
  </si>
  <si>
    <r>
      <rPr>
        <sz val="10"/>
        <rFont val="細明體"/>
        <family val="3"/>
        <charset val="136"/>
      </rPr>
      <t xml:space="preserve">規格
</t>
    </r>
    <r>
      <rPr>
        <sz val="10"/>
        <rFont val="Arial"/>
        <family val="2"/>
      </rPr>
      <t>SPEC.(ppb)</t>
    </r>
  </si>
  <si>
    <r>
      <rPr>
        <sz val="12"/>
        <rFont val="細明體"/>
        <family val="3"/>
        <charset val="136"/>
      </rPr>
      <t>■</t>
    </r>
    <r>
      <rPr>
        <sz val="12"/>
        <rFont val="PMingLiu"/>
        <family val="1"/>
        <charset val="136"/>
      </rPr>
      <t xml:space="preserve"> ACCEPT</t>
    </r>
  </si>
  <si>
    <r>
      <rPr>
        <sz val="12"/>
        <rFont val="細明體"/>
        <family val="3"/>
        <charset val="136"/>
      </rPr>
      <t>□</t>
    </r>
    <r>
      <rPr>
        <sz val="12"/>
        <rFont val="PMingLiu"/>
        <family val="1"/>
        <charset val="136"/>
      </rPr>
      <t xml:space="preserve"> REJECT</t>
    </r>
  </si>
  <si>
    <r>
      <rPr>
        <sz val="10"/>
        <color indexed="8"/>
        <rFont val="細明體"/>
        <family val="3"/>
        <charset val="136"/>
      </rPr>
      <t>□觀音廠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細明體"/>
        <family val="3"/>
        <charset val="136"/>
      </rPr>
      <t>桃園市觀音區富林里玉林路二段</t>
    </r>
    <r>
      <rPr>
        <sz val="10"/>
        <color indexed="8"/>
        <rFont val="Arial"/>
        <family val="2"/>
      </rPr>
      <t>22</t>
    </r>
    <r>
      <rPr>
        <sz val="10"/>
        <color indexed="8"/>
        <rFont val="細明體"/>
        <family val="3"/>
        <charset val="136"/>
      </rPr>
      <t>號</t>
    </r>
  </si>
  <si>
    <r>
      <rPr>
        <sz val="10"/>
        <rFont val="細明體"/>
        <family val="3"/>
        <charset val="136"/>
      </rPr>
      <t>■台中分公司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台中市梧棲區經一路</t>
    </r>
    <r>
      <rPr>
        <sz val="10"/>
        <rFont val="Arial"/>
        <family val="2"/>
      </rPr>
      <t>2</t>
    </r>
    <r>
      <rPr>
        <sz val="10"/>
        <rFont val="細明體"/>
        <family val="3"/>
        <charset val="136"/>
      </rPr>
      <t>號</t>
    </r>
    <r>
      <rPr>
        <sz val="10"/>
        <rFont val="Arial"/>
        <family val="2"/>
      </rPr>
      <t xml:space="preserve">          </t>
    </r>
  </si>
  <si>
    <r>
      <rPr>
        <sz val="10"/>
        <rFont val="細明體"/>
        <family val="3"/>
        <charset val="136"/>
      </rPr>
      <t>□台南廠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台南市安南區工業三路</t>
    </r>
    <r>
      <rPr>
        <sz val="10"/>
        <rFont val="Arial"/>
        <family val="2"/>
      </rPr>
      <t>30</t>
    </r>
    <r>
      <rPr>
        <sz val="10"/>
        <rFont val="細明體"/>
        <family val="3"/>
        <charset val="136"/>
      </rPr>
      <t>號</t>
    </r>
  </si>
  <si>
    <r>
      <rPr>
        <sz val="10"/>
        <rFont val="細明體"/>
        <family val="3"/>
        <charset val="136"/>
      </rPr>
      <t>□高雄廠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高雄市路竹區後鄉村順安路</t>
    </r>
    <r>
      <rPr>
        <sz val="10"/>
        <rFont val="Arial"/>
        <family val="2"/>
      </rPr>
      <t>331</t>
    </r>
    <r>
      <rPr>
        <sz val="10"/>
        <rFont val="細明體"/>
        <family val="3"/>
        <charset val="136"/>
      </rPr>
      <t>號</t>
    </r>
    <r>
      <rPr>
        <sz val="10"/>
        <rFont val="Arial"/>
        <family val="2"/>
      </rPr>
      <t xml:space="preserve">               </t>
    </r>
  </si>
  <si>
    <r>
      <rPr>
        <sz val="10"/>
        <rFont val="細明體"/>
        <family val="3"/>
        <charset val="136"/>
      </rPr>
      <t>□大社廠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高雄市大社區三民路</t>
    </r>
    <r>
      <rPr>
        <sz val="10"/>
        <rFont val="Arial"/>
        <family val="2"/>
      </rPr>
      <t>539</t>
    </r>
    <r>
      <rPr>
        <sz val="10"/>
        <rFont val="細明體"/>
        <family val="3"/>
        <charset val="136"/>
      </rPr>
      <t>之</t>
    </r>
    <r>
      <rPr>
        <sz val="10"/>
        <rFont val="Arial"/>
        <family val="2"/>
      </rPr>
      <t>5</t>
    </r>
    <r>
      <rPr>
        <sz val="10"/>
        <rFont val="細明體"/>
        <family val="3"/>
        <charset val="136"/>
      </rPr>
      <t>號</t>
    </r>
    <r>
      <rPr>
        <sz val="10"/>
        <rFont val="Arial"/>
        <family val="2"/>
      </rPr>
      <t xml:space="preserve">         </t>
    </r>
  </si>
  <si>
    <r>
      <rPr>
        <sz val="10"/>
        <rFont val="Arial Unicode MS"/>
        <family val="1"/>
        <charset val="136"/>
      </rPr>
      <t>保存年限：五年</t>
    </r>
    <r>
      <rPr>
        <sz val="10"/>
        <rFont val="Arial"/>
        <family val="2"/>
      </rPr>
      <t xml:space="preserve">                                                                                                   </t>
    </r>
    <r>
      <rPr>
        <sz val="10"/>
        <rFont val="Arial Unicode MS"/>
        <family val="1"/>
        <charset val="136"/>
      </rPr>
      <t>表單編號</t>
    </r>
    <r>
      <rPr>
        <sz val="10"/>
        <rFont val="Arial"/>
        <family val="2"/>
      </rPr>
      <t xml:space="preserve"> : W-QM-081_V09_F01_1-1</t>
    </r>
  </si>
  <si>
    <r>
      <rPr>
        <sz val="11"/>
        <rFont val="細明體"/>
        <family val="3"/>
        <charset val="136"/>
      </rPr>
      <t>產品名稱</t>
    </r>
    <r>
      <rPr>
        <sz val="11"/>
        <rFont val="Arial"/>
        <family val="2"/>
      </rPr>
      <t xml:space="preserve">(Name of Product): </t>
    </r>
    <r>
      <rPr>
        <sz val="11"/>
        <rFont val="Arial"/>
        <family val="2"/>
      </rPr>
      <t>LAR</t>
    </r>
  </si>
  <si>
    <t>LA-302</t>
    <phoneticPr fontId="9" type="noConversion"/>
  </si>
  <si>
    <r>
      <rPr>
        <sz val="11"/>
        <rFont val="細明體"/>
        <family val="3"/>
        <charset val="136"/>
      </rPr>
      <t>客戶名稱</t>
    </r>
    <r>
      <rPr>
        <sz val="11"/>
        <rFont val="Arial"/>
        <family val="2"/>
      </rPr>
      <t>(Customer): TSMC 12P8</t>
    </r>
  </si>
  <si>
    <r>
      <rPr>
        <sz val="11"/>
        <rFont val="細明體"/>
        <family val="3"/>
        <charset val="136"/>
      </rPr>
      <t>客戶名稱</t>
    </r>
    <r>
      <rPr>
        <sz val="11"/>
        <rFont val="Arial"/>
        <family val="2"/>
      </rPr>
      <t>(Customer): tsmc12P8</t>
    </r>
  </si>
  <si>
    <t>&lt; 800</t>
    <phoneticPr fontId="9" type="noConversion"/>
  </si>
  <si>
    <t>&lt; 80</t>
    <phoneticPr fontId="9" type="noConversion"/>
  </si>
  <si>
    <t>&lt; 200</t>
    <phoneticPr fontId="9" type="noConversion"/>
  </si>
  <si>
    <r>
      <rPr>
        <sz val="11"/>
        <rFont val="細明體"/>
        <family val="3"/>
        <charset val="136"/>
      </rPr>
      <t>□槽車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□集束組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□小液罐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■鋼瓶</t>
    </r>
    <r>
      <rPr>
        <sz val="11"/>
        <rFont val="Arial"/>
        <family val="2"/>
      </rPr>
      <t xml:space="preserve">(Trailer /Bundle/LGC/Cylinder No.): </t>
    </r>
  </si>
  <si>
    <t>取樣瓶</t>
    <phoneticPr fontId="17" type="noConversion"/>
  </si>
  <si>
    <t>20ppb</t>
    <phoneticPr fontId="9" type="noConversion"/>
  </si>
  <si>
    <r>
      <rPr>
        <sz val="11"/>
        <rFont val="細明體"/>
        <family val="3"/>
        <charset val="136"/>
      </rPr>
      <t>客戶名稱</t>
    </r>
    <r>
      <rPr>
        <sz val="11"/>
        <rFont val="Arial"/>
        <family val="2"/>
      </rPr>
      <t>(Customer): TSMC Fab15</t>
    </r>
  </si>
  <si>
    <t>灌充流水號</t>
    <phoneticPr fontId="21" type="noConversion"/>
  </si>
  <si>
    <t>01</t>
    <phoneticPr fontId="21" type="noConversion"/>
  </si>
  <si>
    <t>灌充流水號</t>
    <phoneticPr fontId="19" type="noConversion"/>
  </si>
  <si>
    <t>01</t>
    <phoneticPr fontId="19" type="noConversion"/>
  </si>
  <si>
    <r>
      <rPr>
        <sz val="11"/>
        <rFont val="細明體"/>
        <family val="3"/>
        <charset val="136"/>
      </rPr>
      <t>客戶名稱</t>
    </r>
    <r>
      <rPr>
        <sz val="11"/>
        <rFont val="Arial"/>
        <family val="2"/>
      </rPr>
      <t>(Customer): TSMC AP06</t>
    </r>
  </si>
  <si>
    <t>灌充流水號</t>
    <phoneticPr fontId="22" type="noConversion"/>
  </si>
  <si>
    <t>01</t>
    <phoneticPr fontId="22" type="noConversion"/>
  </si>
  <si>
    <t>&lt; 1000</t>
    <phoneticPr fontId="9" type="noConversion"/>
  </si>
  <si>
    <t>&lt; 500</t>
    <phoneticPr fontId="9" type="noConversion"/>
  </si>
  <si>
    <t>&lt; 3000</t>
    <phoneticPr fontId="9" type="noConversion"/>
  </si>
  <si>
    <r>
      <rPr>
        <sz val="11"/>
        <rFont val="細明體"/>
        <family val="3"/>
        <charset val="136"/>
      </rPr>
      <t>客戶名稱</t>
    </r>
    <r>
      <rPr>
        <sz val="11"/>
        <rFont val="Arial"/>
        <family val="2"/>
      </rPr>
      <t>(Customer): TSMC BP03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</si>
</sst>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0%"/>
    <numFmt numFmtId="178" formatCode="yyyy/m/d;@"/>
  </numFmts>
  <fonts count="31">
    <font>
      <sz val="12"/>
      <color rgb="FF000000"/>
      <name val="PMingLiu"/>
      <family val="1"/>
      <charset val="136"/>
    </font>
    <font>
      <sz val="12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PMingLiu"/>
      <family val="1"/>
      <charset val="136"/>
    </font>
    <font>
      <sz val="9"/>
      <name val="Arial"/>
      <family val="2"/>
    </font>
    <font>
      <sz val="10"/>
      <color indexed="8"/>
      <name val="Arial"/>
      <family val="2"/>
    </font>
    <font>
      <b/>
      <sz val="11"/>
      <name val="PMingLiu"/>
      <family val="1"/>
      <charset val="136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sz val="10"/>
      <name val="細明體"/>
      <family val="3"/>
      <charset val="136"/>
    </font>
    <font>
      <sz val="10"/>
      <color indexed="8"/>
      <name val="細明體"/>
      <family val="3"/>
      <charset val="136"/>
    </font>
    <font>
      <sz val="11"/>
      <name val="細明體"/>
      <family val="3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name val="PMingLiu"/>
      <family val="1"/>
      <charset val="136"/>
    </font>
    <font>
      <sz val="10"/>
      <name val="Arial Unicode MS"/>
      <family val="1"/>
      <charset val="136"/>
    </font>
    <font>
      <sz val="11"/>
      <name val="標楷體"/>
      <family val="4"/>
      <charset val="136"/>
    </font>
    <font>
      <sz val="9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2"/>
      <color indexed="1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indexed="10"/>
      <name val="Arial Unicode MS"/>
      <family val="2"/>
      <charset val="136"/>
    </font>
    <font>
      <b/>
      <sz val="9"/>
      <color indexed="81"/>
      <name val="Arial Unicode MS"/>
      <family val="2"/>
      <charset val="136"/>
    </font>
    <font>
      <sz val="10"/>
      <color theme="1"/>
      <name val="Arial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9" fontId="3" fillId="0" borderId="0" xfId="0" applyNumberFormat="1" applyFont="1"/>
    <xf numFmtId="0" fontId="24" fillId="0" borderId="0" xfId="0" applyFont="1" applyAlignment="1">
      <alignment vertical="center"/>
    </xf>
    <xf numFmtId="176" fontId="3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4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9" fillId="0" borderId="1" xfId="0" applyFont="1" applyBorder="1"/>
    <xf numFmtId="49" fontId="3" fillId="2" borderId="1" xfId="0" applyNumberFormat="1" applyFont="1" applyFill="1" applyBorder="1" applyProtection="1">
      <protection locked="0"/>
    </xf>
    <xf numFmtId="178" fontId="3" fillId="0" borderId="0" xfId="0" applyNumberFormat="1" applyFont="1" applyAlignment="1">
      <alignment horizontal="left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" fontId="4" fillId="0" borderId="27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</cellXfs>
  <cellStyles count="1">
    <cellStyle name="一般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142875</xdr:rowOff>
    </xdr:from>
    <xdr:ext cx="1467679" cy="4712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42875"/>
          <a:ext cx="1467679" cy="47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142875</xdr:rowOff>
    </xdr:from>
    <xdr:ext cx="1467679" cy="471280"/>
    <xdr:pic>
      <xdr:nvPicPr>
        <xdr:cNvPr id="2" name="image1.png">
          <a:extLst>
            <a:ext uri="{FF2B5EF4-FFF2-40B4-BE49-F238E27FC236}">
              <a16:creationId xmlns:a16="http://schemas.microsoft.com/office/drawing/2014/main" id="{94048C14-C9FC-452B-81D4-73BF38E6071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467679" cy="47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142875</xdr:rowOff>
    </xdr:from>
    <xdr:ext cx="1467679" cy="471280"/>
    <xdr:pic>
      <xdr:nvPicPr>
        <xdr:cNvPr id="2" name="image1.png">
          <a:extLst>
            <a:ext uri="{FF2B5EF4-FFF2-40B4-BE49-F238E27FC236}">
              <a16:creationId xmlns:a16="http://schemas.microsoft.com/office/drawing/2014/main" id="{45876D67-409A-4526-90CD-756C1D6B124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467679" cy="47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142875</xdr:rowOff>
    </xdr:from>
    <xdr:ext cx="1790700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2062181E-0100-4D9A-960D-CAF6E7CA24E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142875</xdr:rowOff>
    </xdr:from>
    <xdr:ext cx="1467679" cy="471280"/>
    <xdr:pic>
      <xdr:nvPicPr>
        <xdr:cNvPr id="2" name="image1.png">
          <a:extLst>
            <a:ext uri="{FF2B5EF4-FFF2-40B4-BE49-F238E27FC236}">
              <a16:creationId xmlns:a16="http://schemas.microsoft.com/office/drawing/2014/main" id="{9A3F3C53-E139-4AD0-BB1F-C16E29067FB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467679" cy="47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142875</xdr:rowOff>
    </xdr:from>
    <xdr:ext cx="1467679" cy="471280"/>
    <xdr:pic>
      <xdr:nvPicPr>
        <xdr:cNvPr id="2" name="image1.png">
          <a:extLst>
            <a:ext uri="{FF2B5EF4-FFF2-40B4-BE49-F238E27FC236}">
              <a16:creationId xmlns:a16="http://schemas.microsoft.com/office/drawing/2014/main" id="{150EA22D-BA3B-475D-9D76-1CD6D556CB6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467679" cy="47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142875</xdr:rowOff>
    </xdr:from>
    <xdr:ext cx="1467679" cy="471280"/>
    <xdr:pic>
      <xdr:nvPicPr>
        <xdr:cNvPr id="2" name="image1.png">
          <a:extLst>
            <a:ext uri="{FF2B5EF4-FFF2-40B4-BE49-F238E27FC236}">
              <a16:creationId xmlns:a16="http://schemas.microsoft.com/office/drawing/2014/main" id="{A0B8EB7F-4AF5-4F67-8BA3-42ED974B3A3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467679" cy="47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8"/>
  <sheetViews>
    <sheetView view="pageBreakPreview" topLeftCell="A10" zoomScaleNormal="100" zoomScaleSheetLayoutView="100" workbookViewId="0">
      <selection activeCell="E19" sqref="E19:G25"/>
    </sheetView>
  </sheetViews>
  <sheetFormatPr defaultColWidth="11.25" defaultRowHeight="15" customHeight="1"/>
  <cols>
    <col min="1" max="1" width="3.5" customWidth="1"/>
    <col min="2" max="2" width="12.625" customWidth="1"/>
    <col min="3" max="3" width="5.625" customWidth="1"/>
    <col min="4" max="4" width="6.5" customWidth="1"/>
    <col min="5" max="5" width="11.5" customWidth="1"/>
    <col min="6" max="6" width="3.875" customWidth="1"/>
    <col min="7" max="7" width="6.25" customWidth="1"/>
    <col min="8" max="8" width="5.875" customWidth="1"/>
    <col min="9" max="9" width="12.125" customWidth="1"/>
    <col min="10" max="10" width="12.625" customWidth="1"/>
    <col min="11" max="11" width="5.5" customWidth="1"/>
    <col min="12" max="12" width="4.5" customWidth="1"/>
    <col min="13" max="13" width="11.625" bestFit="1" customWidth="1"/>
    <col min="14" max="14" width="4" customWidth="1"/>
    <col min="15" max="15" width="4.5" customWidth="1"/>
    <col min="16" max="16" width="4.625" customWidth="1"/>
    <col min="17" max="20" width="9" customWidth="1"/>
    <col min="21" max="26" width="8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38" t="s">
        <v>0</v>
      </c>
      <c r="C3" s="39"/>
      <c r="D3" s="39"/>
      <c r="E3" s="39"/>
      <c r="F3" s="39"/>
      <c r="G3" s="39"/>
      <c r="H3" s="39"/>
      <c r="I3" s="39"/>
      <c r="J3" s="3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38" t="s">
        <v>1</v>
      </c>
      <c r="C4" s="39"/>
      <c r="D4" s="39"/>
      <c r="E4" s="39"/>
      <c r="F4" s="39"/>
      <c r="G4" s="39"/>
      <c r="H4" s="39"/>
      <c r="I4" s="39"/>
      <c r="J4" s="3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3"/>
      <c r="B6" s="3" t="s">
        <v>72</v>
      </c>
      <c r="C6" s="3"/>
      <c r="D6" s="22"/>
      <c r="E6" s="3"/>
      <c r="F6" s="3"/>
      <c r="G6" s="3" t="s">
        <v>71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"/>
      <c r="B7" s="3" t="s">
        <v>2</v>
      </c>
      <c r="C7" s="3"/>
      <c r="D7" s="3"/>
      <c r="E7" s="23" t="s">
        <v>46</v>
      </c>
      <c r="F7" s="3"/>
      <c r="G7" s="3" t="s">
        <v>3</v>
      </c>
      <c r="H7" s="3"/>
      <c r="I7" s="3"/>
      <c r="J7" s="22" t="s">
        <v>47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>
      <c r="A8" s="3"/>
      <c r="B8" s="3" t="s">
        <v>4</v>
      </c>
      <c r="C8" s="4"/>
      <c r="D8" s="3"/>
      <c r="E8" s="23" t="s">
        <v>46</v>
      </c>
      <c r="F8" s="3"/>
      <c r="G8" s="3" t="s">
        <v>5</v>
      </c>
      <c r="H8" s="3"/>
      <c r="I8" s="3"/>
      <c r="J8" s="30">
        <f ca="1">TODAY()</f>
        <v>44820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>
      <c r="A9" s="3"/>
      <c r="B9" s="3" t="s">
        <v>6</v>
      </c>
      <c r="C9" s="3"/>
      <c r="D9" s="3" t="str">
        <f ca="1">TEXT(J10,"YYMMDD")&amp;"A"&amp;N10</f>
        <v>220916A01</v>
      </c>
      <c r="E9" s="23"/>
      <c r="F9" s="3"/>
      <c r="G9" s="3" t="s">
        <v>7</v>
      </c>
      <c r="H9" s="3"/>
      <c r="I9" s="3"/>
      <c r="J9" s="30">
        <f ca="1">J8</f>
        <v>44820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>
      <c r="A10" s="3"/>
      <c r="B10" s="3" t="s">
        <v>8</v>
      </c>
      <c r="C10" s="3"/>
      <c r="D10" s="3"/>
      <c r="E10" s="23" t="s">
        <v>46</v>
      </c>
      <c r="F10" s="3"/>
      <c r="G10" s="3" t="s">
        <v>9</v>
      </c>
      <c r="H10" s="3"/>
      <c r="I10" s="3"/>
      <c r="J10" s="30">
        <f ca="1">J8</f>
        <v>44820</v>
      </c>
      <c r="K10" s="3"/>
      <c r="L10" s="3"/>
      <c r="M10" s="28" t="s">
        <v>57</v>
      </c>
      <c r="N10" s="29" t="s">
        <v>58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>
      <c r="A11" s="3"/>
      <c r="B11" s="3" t="s">
        <v>10</v>
      </c>
      <c r="C11" s="5"/>
      <c r="D11" s="3"/>
      <c r="E11" s="23" t="s">
        <v>46</v>
      </c>
      <c r="F11" s="3"/>
      <c r="G11" s="3" t="s">
        <v>11</v>
      </c>
      <c r="H11" s="3"/>
      <c r="I11" s="3"/>
      <c r="J11" s="23" t="s">
        <v>46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>
      <c r="A12" s="3"/>
      <c r="B12" s="3" t="s">
        <v>12</v>
      </c>
      <c r="C12" s="3"/>
      <c r="D12" s="3"/>
      <c r="E12" s="23" t="s">
        <v>46</v>
      </c>
      <c r="F12" s="3"/>
      <c r="G12" s="3" t="s">
        <v>13</v>
      </c>
      <c r="H12" s="3"/>
      <c r="I12" s="3"/>
      <c r="J12" s="23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" customHeight="1">
      <c r="A13" s="1"/>
      <c r="B13" s="3" t="s">
        <v>14</v>
      </c>
      <c r="C13" s="3"/>
      <c r="D13" s="6"/>
      <c r="E13" s="23" t="s">
        <v>46</v>
      </c>
      <c r="F13" s="3"/>
      <c r="G13" s="3" t="s">
        <v>15</v>
      </c>
      <c r="H13" s="3"/>
      <c r="I13" s="3"/>
      <c r="J13" s="33">
        <v>0.99999000000000005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3" t="s">
        <v>45</v>
      </c>
      <c r="C14" s="3"/>
      <c r="D14" s="6"/>
      <c r="E14" s="3"/>
      <c r="F14" s="3"/>
      <c r="G14" s="3"/>
      <c r="H14" s="3"/>
      <c r="I14" s="3"/>
      <c r="J14" s="3" t="s">
        <v>70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36" t="s">
        <v>69</v>
      </c>
      <c r="C17" s="36" t="s">
        <v>54</v>
      </c>
      <c r="D17" s="36"/>
      <c r="E17" s="41" t="s">
        <v>68</v>
      </c>
      <c r="F17" s="49"/>
      <c r="G17" s="42"/>
      <c r="H17" s="41" t="s">
        <v>16</v>
      </c>
      <c r="I17" s="42"/>
      <c r="J17" s="40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1"/>
      <c r="B18" s="36"/>
      <c r="C18" s="36"/>
      <c r="D18" s="36"/>
      <c r="E18" s="43"/>
      <c r="F18" s="50"/>
      <c r="G18" s="44"/>
      <c r="H18" s="43"/>
      <c r="I18" s="44"/>
      <c r="J18" s="40"/>
      <c r="K18" s="7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 customHeight="1">
      <c r="A19" s="1"/>
      <c r="B19" s="32" t="s">
        <v>67</v>
      </c>
      <c r="C19" s="55" t="s">
        <v>63</v>
      </c>
      <c r="D19" s="56"/>
      <c r="E19" s="36"/>
      <c r="F19" s="36"/>
      <c r="G19" s="36"/>
      <c r="H19" s="51" t="s">
        <v>66</v>
      </c>
      <c r="I19" s="52"/>
      <c r="J19" s="31" t="s">
        <v>61</v>
      </c>
      <c r="K19" s="7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.5" customHeight="1">
      <c r="A20" s="1"/>
      <c r="B20" s="24" t="s">
        <v>48</v>
      </c>
      <c r="C20" s="45" t="s">
        <v>63</v>
      </c>
      <c r="D20" s="46"/>
      <c r="E20" s="36"/>
      <c r="F20" s="36"/>
      <c r="G20" s="36"/>
      <c r="H20" s="46" t="s">
        <v>65</v>
      </c>
      <c r="I20" s="53"/>
      <c r="J20" s="26" t="s">
        <v>64</v>
      </c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customHeight="1">
      <c r="A21" s="1"/>
      <c r="B21" s="27" t="s">
        <v>51</v>
      </c>
      <c r="C21" s="45" t="s">
        <v>63</v>
      </c>
      <c r="D21" s="46"/>
      <c r="E21" s="35"/>
      <c r="F21" s="35"/>
      <c r="G21" s="35"/>
      <c r="H21" s="47" t="s">
        <v>73</v>
      </c>
      <c r="I21" s="48"/>
      <c r="J21" s="25" t="s">
        <v>61</v>
      </c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>
      <c r="A22" s="1"/>
      <c r="B22" s="27" t="s">
        <v>52</v>
      </c>
      <c r="C22" s="36" t="s">
        <v>62</v>
      </c>
      <c r="D22" s="54"/>
      <c r="E22" s="37"/>
      <c r="F22" s="37"/>
      <c r="G22" s="37"/>
      <c r="H22" s="47" t="s">
        <v>73</v>
      </c>
      <c r="I22" s="48"/>
      <c r="J22" s="25" t="s">
        <v>61</v>
      </c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5" customHeight="1">
      <c r="A23" s="1"/>
      <c r="B23" s="27" t="s">
        <v>49</v>
      </c>
      <c r="C23" s="36" t="s">
        <v>60</v>
      </c>
      <c r="D23" s="54"/>
      <c r="E23" s="35"/>
      <c r="F23" s="35"/>
      <c r="G23" s="35"/>
      <c r="H23" s="47" t="s">
        <v>73</v>
      </c>
      <c r="I23" s="48"/>
      <c r="J23" s="25" t="s">
        <v>61</v>
      </c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8.5" customHeight="1">
      <c r="A24" s="1"/>
      <c r="B24" s="27" t="s">
        <v>50</v>
      </c>
      <c r="C24" s="36" t="s">
        <v>60</v>
      </c>
      <c r="D24" s="54"/>
      <c r="E24" s="35"/>
      <c r="F24" s="35"/>
      <c r="G24" s="35"/>
      <c r="H24" s="47" t="s">
        <v>73</v>
      </c>
      <c r="I24" s="48"/>
      <c r="J24" s="25" t="s">
        <v>61</v>
      </c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>
      <c r="A25" s="1"/>
      <c r="B25" s="24" t="s">
        <v>53</v>
      </c>
      <c r="C25" s="36" t="s">
        <v>59</v>
      </c>
      <c r="D25" s="54"/>
      <c r="E25" s="35"/>
      <c r="F25" s="35"/>
      <c r="G25" s="35"/>
      <c r="H25" s="47" t="s">
        <v>73</v>
      </c>
      <c r="I25" s="48"/>
      <c r="J25" s="25" t="s">
        <v>61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8"/>
      <c r="E26" s="8"/>
      <c r="F26" s="8"/>
      <c r="G26" s="8"/>
      <c r="H26" s="8"/>
      <c r="I26" s="8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0"/>
      <c r="B27" s="11" t="s">
        <v>18</v>
      </c>
      <c r="C27" s="12"/>
      <c r="D27" s="13"/>
      <c r="E27" s="13"/>
      <c r="F27" s="13"/>
      <c r="G27" s="13"/>
      <c r="H27" s="13"/>
      <c r="I27" s="13"/>
      <c r="J27" s="1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2.5" customHeight="1">
      <c r="A28" s="10"/>
      <c r="B28" s="15"/>
      <c r="C28" s="16"/>
      <c r="D28" s="16"/>
      <c r="E28" s="16"/>
      <c r="F28" s="16"/>
      <c r="G28" s="16"/>
      <c r="H28" s="16"/>
      <c r="I28" s="16"/>
      <c r="J28" s="1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1"/>
      <c r="B29" s="1" t="s">
        <v>40</v>
      </c>
      <c r="C29" s="1"/>
      <c r="D29" s="1"/>
      <c r="E29" s="1"/>
      <c r="F29" s="1" t="s">
        <v>39</v>
      </c>
      <c r="G29" s="1"/>
      <c r="H29" s="7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7"/>
      <c r="I30" s="7"/>
      <c r="J30" s="1"/>
      <c r="K30" s="1"/>
      <c r="L30" s="1"/>
      <c r="M30" s="1"/>
      <c r="N30" s="1"/>
      <c r="O30" s="1"/>
      <c r="P30" s="1"/>
      <c r="Q30" s="2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8"/>
      <c r="C34" s="1"/>
      <c r="D34" s="18"/>
      <c r="E34" s="18"/>
      <c r="F34" s="1"/>
      <c r="G34" s="1"/>
      <c r="H34" s="18"/>
      <c r="I34" s="18"/>
      <c r="J34" s="1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7"/>
      <c r="B35" s="7" t="s">
        <v>19</v>
      </c>
      <c r="C35" s="7"/>
      <c r="D35" s="7" t="s">
        <v>20</v>
      </c>
      <c r="E35" s="7"/>
      <c r="F35" s="7"/>
      <c r="G35" s="7"/>
      <c r="H35" s="7" t="s">
        <v>21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1"/>
      <c r="B36" s="7" t="s">
        <v>22</v>
      </c>
      <c r="C36" s="7"/>
      <c r="D36" s="19" t="s">
        <v>23</v>
      </c>
      <c r="E36" s="1"/>
      <c r="F36" s="1"/>
      <c r="G36" s="1"/>
      <c r="H36" s="7" t="s">
        <v>24</v>
      </c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7" t="s">
        <v>25</v>
      </c>
      <c r="B38" s="7"/>
      <c r="C38" s="7"/>
      <c r="D38" s="7"/>
      <c r="E38" s="7"/>
      <c r="F38" s="7"/>
      <c r="G38" s="7"/>
      <c r="H38" s="7"/>
      <c r="I38" s="7"/>
      <c r="J38" s="7" t="s">
        <v>26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 t="s">
        <v>27</v>
      </c>
      <c r="B39" s="7"/>
      <c r="C39" s="7"/>
      <c r="D39" s="7"/>
      <c r="E39" s="7"/>
      <c r="F39" s="7"/>
      <c r="G39" s="7"/>
      <c r="H39" s="7"/>
      <c r="I39" s="7"/>
      <c r="J39" s="7" t="s">
        <v>28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20" t="s">
        <v>41</v>
      </c>
      <c r="B40" s="20"/>
      <c r="C40" s="20"/>
      <c r="D40" s="20"/>
      <c r="E40" s="20"/>
      <c r="F40" s="20"/>
      <c r="G40" s="20" t="s">
        <v>29</v>
      </c>
      <c r="H40" s="20"/>
      <c r="I40" s="20"/>
      <c r="J40" s="20" t="s">
        <v>30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>
      <c r="A41" s="7" t="s">
        <v>55</v>
      </c>
      <c r="B41" s="7"/>
      <c r="C41" s="7"/>
      <c r="D41" s="7"/>
      <c r="E41" s="7"/>
      <c r="F41" s="7"/>
      <c r="G41" s="7" t="s">
        <v>31</v>
      </c>
      <c r="H41" s="7"/>
      <c r="I41" s="7"/>
      <c r="J41" s="7" t="s">
        <v>32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 t="s">
        <v>42</v>
      </c>
      <c r="B42" s="7"/>
      <c r="C42" s="7"/>
      <c r="D42" s="7"/>
      <c r="E42" s="7"/>
      <c r="F42" s="7"/>
      <c r="G42" s="7" t="s">
        <v>33</v>
      </c>
      <c r="H42" s="7"/>
      <c r="I42" s="7"/>
      <c r="J42" s="7" t="s">
        <v>34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>
      <c r="A43" s="7" t="s">
        <v>43</v>
      </c>
      <c r="B43" s="7"/>
      <c r="C43" s="7"/>
      <c r="D43" s="7"/>
      <c r="E43" s="7"/>
      <c r="F43" s="7"/>
      <c r="G43" s="7" t="s">
        <v>35</v>
      </c>
      <c r="H43" s="7"/>
      <c r="I43" s="7"/>
      <c r="J43" s="7" t="s">
        <v>36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 t="s">
        <v>44</v>
      </c>
      <c r="B44" s="7"/>
      <c r="C44" s="7"/>
      <c r="D44" s="7"/>
      <c r="E44" s="7"/>
      <c r="F44" s="7"/>
      <c r="G44" s="7" t="s">
        <v>37</v>
      </c>
      <c r="H44" s="7"/>
      <c r="I44" s="7"/>
      <c r="J44" s="7" t="s">
        <v>38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7" t="s">
        <v>56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8">
    <mergeCell ref="C20:D20"/>
    <mergeCell ref="H25:I25"/>
    <mergeCell ref="E17:G18"/>
    <mergeCell ref="H19:I19"/>
    <mergeCell ref="H20:I20"/>
    <mergeCell ref="H21:I21"/>
    <mergeCell ref="H22:I22"/>
    <mergeCell ref="H23:I23"/>
    <mergeCell ref="H24:I24"/>
    <mergeCell ref="C25:D25"/>
    <mergeCell ref="C22:D22"/>
    <mergeCell ref="C23:D23"/>
    <mergeCell ref="C24:D24"/>
    <mergeCell ref="C21:D21"/>
    <mergeCell ref="C19:D19"/>
    <mergeCell ref="E23:G23"/>
    <mergeCell ref="B3:J3"/>
    <mergeCell ref="B4:J4"/>
    <mergeCell ref="J17:J18"/>
    <mergeCell ref="C17:D18"/>
    <mergeCell ref="B17:B18"/>
    <mergeCell ref="H17:I18"/>
    <mergeCell ref="E24:G24"/>
    <mergeCell ref="E25:G25"/>
    <mergeCell ref="E19:G19"/>
    <mergeCell ref="E20:G20"/>
    <mergeCell ref="E22:G22"/>
    <mergeCell ref="E21:G21"/>
  </mergeCells>
  <phoneticPr fontId="17" type="noConversion"/>
  <conditionalFormatting sqref="E22">
    <cfRule type="cellIs" dxfId="17" priority="3" stopIfTrue="1" operator="greaterThanOrEqual">
      <formula>782</formula>
    </cfRule>
  </conditionalFormatting>
  <conditionalFormatting sqref="E19">
    <cfRule type="cellIs" dxfId="16" priority="2" stopIfTrue="1" operator="greaterThanOrEqual">
      <formula>447</formula>
    </cfRule>
  </conditionalFormatting>
  <conditionalFormatting sqref="E20">
    <cfRule type="cellIs" dxfId="15" priority="1" stopIfTrue="1" operator="greaterThan">
      <formula>14</formula>
    </cfRule>
  </conditionalFormatting>
  <printOptions horizontalCentered="1"/>
  <pageMargins left="0.39370078740157477" right="0.39370078740157477" top="0.39370078740157477" bottom="0.39370078740157477" header="0" footer="0"/>
  <pageSetup paperSize="9" scale="90" pageOrder="overThenDown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98"/>
  <sheetViews>
    <sheetView view="pageBreakPreview" topLeftCell="A13" zoomScaleNormal="100" zoomScaleSheetLayoutView="100" workbookViewId="0">
      <selection activeCell="E19" sqref="E19:G25"/>
    </sheetView>
  </sheetViews>
  <sheetFormatPr defaultColWidth="11.25" defaultRowHeight="15" customHeight="1"/>
  <cols>
    <col min="1" max="1" width="3.5" customWidth="1"/>
    <col min="2" max="2" width="12.625" customWidth="1"/>
    <col min="3" max="3" width="5.625" customWidth="1"/>
    <col min="4" max="5" width="6.5" customWidth="1"/>
    <col min="6" max="6" width="8.875" customWidth="1"/>
    <col min="7" max="7" width="6.25" customWidth="1"/>
    <col min="8" max="8" width="5.875" customWidth="1"/>
    <col min="9" max="9" width="12.125" customWidth="1"/>
    <col min="10" max="10" width="12.625" customWidth="1"/>
    <col min="11" max="11" width="5.5" customWidth="1"/>
    <col min="12" max="12" width="4.5" customWidth="1"/>
    <col min="13" max="13" width="11.625" bestFit="1" customWidth="1"/>
    <col min="14" max="14" width="4" customWidth="1"/>
    <col min="15" max="15" width="4.5" customWidth="1"/>
    <col min="16" max="16" width="4.625" customWidth="1"/>
    <col min="17" max="20" width="9" customWidth="1"/>
    <col min="21" max="26" width="8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38" t="s">
        <v>0</v>
      </c>
      <c r="C3" s="39"/>
      <c r="D3" s="39"/>
      <c r="E3" s="39"/>
      <c r="F3" s="39"/>
      <c r="G3" s="39"/>
      <c r="H3" s="39"/>
      <c r="I3" s="39"/>
      <c r="J3" s="3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38" t="s">
        <v>1</v>
      </c>
      <c r="C4" s="39"/>
      <c r="D4" s="39"/>
      <c r="E4" s="39"/>
      <c r="F4" s="39"/>
      <c r="G4" s="39"/>
      <c r="H4" s="39"/>
      <c r="I4" s="39"/>
      <c r="J4" s="3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3"/>
      <c r="B6" s="3" t="s">
        <v>74</v>
      </c>
      <c r="C6" s="3"/>
      <c r="D6" s="22"/>
      <c r="E6" s="3"/>
      <c r="F6" s="3"/>
      <c r="G6" s="3" t="s">
        <v>85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"/>
      <c r="B7" s="3" t="s">
        <v>2</v>
      </c>
      <c r="C7" s="3"/>
      <c r="D7" s="3"/>
      <c r="E7" s="23" t="s">
        <v>46</v>
      </c>
      <c r="F7" s="3"/>
      <c r="G7" s="3" t="s">
        <v>3</v>
      </c>
      <c r="H7" s="3"/>
      <c r="I7" s="3"/>
      <c r="J7" s="22" t="s">
        <v>47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>
      <c r="A8" s="3"/>
      <c r="B8" s="3" t="s">
        <v>4</v>
      </c>
      <c r="C8" s="4"/>
      <c r="D8" s="3"/>
      <c r="E8" s="23" t="s">
        <v>46</v>
      </c>
      <c r="F8" s="3"/>
      <c r="G8" s="3" t="s">
        <v>5</v>
      </c>
      <c r="H8" s="3"/>
      <c r="I8" s="3"/>
      <c r="J8" s="30">
        <f ca="1">TODAY()</f>
        <v>44820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>
      <c r="A9" s="3"/>
      <c r="B9" s="3" t="s">
        <v>6</v>
      </c>
      <c r="C9" s="3"/>
      <c r="D9" s="3" t="str">
        <f ca="1">TEXT(J10,"YYMMDD")&amp;"A"&amp;N10</f>
        <v>220916A01</v>
      </c>
      <c r="E9" s="23"/>
      <c r="F9" s="3"/>
      <c r="G9" s="3" t="s">
        <v>7</v>
      </c>
      <c r="H9" s="3"/>
      <c r="I9" s="3"/>
      <c r="J9" s="30">
        <f ca="1">J8</f>
        <v>44820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>
      <c r="A10" s="3"/>
      <c r="B10" s="3" t="s">
        <v>8</v>
      </c>
      <c r="C10" s="3"/>
      <c r="D10" s="3"/>
      <c r="E10" s="23" t="s">
        <v>46</v>
      </c>
      <c r="F10" s="3"/>
      <c r="G10" s="3" t="s">
        <v>9</v>
      </c>
      <c r="H10" s="3"/>
      <c r="I10" s="3"/>
      <c r="J10" s="30">
        <f ca="1">J8</f>
        <v>44820</v>
      </c>
      <c r="K10" s="3"/>
      <c r="L10" s="3"/>
      <c r="M10" s="28" t="s">
        <v>57</v>
      </c>
      <c r="N10" s="29" t="s">
        <v>58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>
      <c r="A11" s="3"/>
      <c r="B11" s="3" t="s">
        <v>10</v>
      </c>
      <c r="C11" s="5"/>
      <c r="D11" s="3"/>
      <c r="E11" s="23" t="s">
        <v>46</v>
      </c>
      <c r="F11" s="3"/>
      <c r="G11" s="3" t="s">
        <v>11</v>
      </c>
      <c r="H11" s="3"/>
      <c r="I11" s="3"/>
      <c r="J11" s="23" t="s">
        <v>46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>
      <c r="A12" s="3"/>
      <c r="B12" s="3" t="s">
        <v>12</v>
      </c>
      <c r="C12" s="3"/>
      <c r="D12" s="3"/>
      <c r="E12" s="23" t="s">
        <v>46</v>
      </c>
      <c r="F12" s="3"/>
      <c r="G12" s="3" t="s">
        <v>13</v>
      </c>
      <c r="H12" s="3"/>
      <c r="I12" s="3"/>
      <c r="J12" s="23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" customHeight="1">
      <c r="A13" s="1"/>
      <c r="B13" s="3" t="s">
        <v>14</v>
      </c>
      <c r="C13" s="3"/>
      <c r="D13" s="6"/>
      <c r="E13" s="23" t="s">
        <v>46</v>
      </c>
      <c r="F13" s="3"/>
      <c r="G13" s="3" t="s">
        <v>15</v>
      </c>
      <c r="H13" s="3"/>
      <c r="I13" s="3"/>
      <c r="J13" s="33">
        <v>0.99999000000000005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3" t="s">
        <v>75</v>
      </c>
      <c r="C14" s="3"/>
      <c r="D14" s="6"/>
      <c r="E14" s="3"/>
      <c r="F14" s="3"/>
      <c r="G14" s="3"/>
      <c r="H14" s="3"/>
      <c r="I14" s="3"/>
      <c r="J14" s="3" t="s">
        <v>86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36" t="s">
        <v>69</v>
      </c>
      <c r="C17" s="36" t="s">
        <v>76</v>
      </c>
      <c r="D17" s="36"/>
      <c r="E17" s="41" t="s">
        <v>68</v>
      </c>
      <c r="F17" s="49"/>
      <c r="G17" s="42"/>
      <c r="H17" s="41" t="s">
        <v>16</v>
      </c>
      <c r="I17" s="42"/>
      <c r="J17" s="40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1"/>
      <c r="B18" s="36"/>
      <c r="C18" s="36"/>
      <c r="D18" s="36"/>
      <c r="E18" s="43"/>
      <c r="F18" s="50"/>
      <c r="G18" s="44"/>
      <c r="H18" s="43"/>
      <c r="I18" s="44"/>
      <c r="J18" s="40"/>
      <c r="K18" s="7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 customHeight="1">
      <c r="A19" s="1"/>
      <c r="B19" s="32" t="s">
        <v>67</v>
      </c>
      <c r="C19" s="55" t="s">
        <v>63</v>
      </c>
      <c r="D19" s="57"/>
      <c r="E19" s="36"/>
      <c r="F19" s="36"/>
      <c r="G19" s="36"/>
      <c r="H19" s="51" t="s">
        <v>66</v>
      </c>
      <c r="I19" s="52"/>
      <c r="J19" s="31" t="s">
        <v>61</v>
      </c>
      <c r="K19" s="7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.5" customHeight="1">
      <c r="A20" s="1"/>
      <c r="B20" s="24" t="s">
        <v>48</v>
      </c>
      <c r="C20" s="45" t="s">
        <v>63</v>
      </c>
      <c r="D20" s="53"/>
      <c r="E20" s="36"/>
      <c r="F20" s="36"/>
      <c r="G20" s="36"/>
      <c r="H20" s="46" t="s">
        <v>65</v>
      </c>
      <c r="I20" s="53"/>
      <c r="J20" s="26" t="s">
        <v>64</v>
      </c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customHeight="1">
      <c r="A21" s="1"/>
      <c r="B21" s="27" t="s">
        <v>51</v>
      </c>
      <c r="C21" s="45" t="s">
        <v>63</v>
      </c>
      <c r="D21" s="53"/>
      <c r="E21" s="35"/>
      <c r="F21" s="35"/>
      <c r="G21" s="35"/>
      <c r="H21" s="47" t="s">
        <v>73</v>
      </c>
      <c r="I21" s="48"/>
      <c r="J21" s="25" t="s">
        <v>61</v>
      </c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>
      <c r="A22" s="1"/>
      <c r="B22" s="27" t="s">
        <v>52</v>
      </c>
      <c r="C22" s="36" t="s">
        <v>62</v>
      </c>
      <c r="D22" s="36"/>
      <c r="E22" s="37"/>
      <c r="F22" s="37"/>
      <c r="G22" s="37"/>
      <c r="H22" s="47" t="s">
        <v>73</v>
      </c>
      <c r="I22" s="48"/>
      <c r="J22" s="25" t="s">
        <v>61</v>
      </c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5" customHeight="1">
      <c r="A23" s="1"/>
      <c r="B23" s="27" t="s">
        <v>49</v>
      </c>
      <c r="C23" s="36" t="s">
        <v>60</v>
      </c>
      <c r="D23" s="36"/>
      <c r="E23" s="35"/>
      <c r="F23" s="35"/>
      <c r="G23" s="35"/>
      <c r="H23" s="47" t="s">
        <v>73</v>
      </c>
      <c r="I23" s="48"/>
      <c r="J23" s="25" t="s">
        <v>61</v>
      </c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8.5" customHeight="1">
      <c r="A24" s="1"/>
      <c r="B24" s="27" t="s">
        <v>50</v>
      </c>
      <c r="C24" s="36" t="s">
        <v>60</v>
      </c>
      <c r="D24" s="36"/>
      <c r="E24" s="35"/>
      <c r="F24" s="35"/>
      <c r="G24" s="35"/>
      <c r="H24" s="47" t="s">
        <v>73</v>
      </c>
      <c r="I24" s="48"/>
      <c r="J24" s="25" t="s">
        <v>61</v>
      </c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>
      <c r="A25" s="1"/>
      <c r="B25" s="24" t="s">
        <v>53</v>
      </c>
      <c r="C25" s="36" t="s">
        <v>59</v>
      </c>
      <c r="D25" s="36"/>
      <c r="E25" s="35"/>
      <c r="F25" s="35"/>
      <c r="G25" s="35"/>
      <c r="H25" s="47" t="s">
        <v>73</v>
      </c>
      <c r="I25" s="48"/>
      <c r="J25" s="25" t="s">
        <v>61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8"/>
      <c r="E26" s="8"/>
      <c r="F26" s="8"/>
      <c r="G26" s="8"/>
      <c r="H26" s="8"/>
      <c r="I26" s="8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0"/>
      <c r="B27" s="11" t="s">
        <v>18</v>
      </c>
      <c r="C27" s="12"/>
      <c r="D27" s="13"/>
      <c r="E27" s="13"/>
      <c r="F27" s="13"/>
      <c r="G27" s="13"/>
      <c r="H27" s="13"/>
      <c r="I27" s="13"/>
      <c r="J27" s="1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2.5" customHeight="1">
      <c r="A28" s="10"/>
      <c r="B28" s="15"/>
      <c r="C28" s="16"/>
      <c r="D28" s="16"/>
      <c r="E28" s="16"/>
      <c r="F28" s="16"/>
      <c r="G28" s="16"/>
      <c r="H28" s="16"/>
      <c r="I28" s="16"/>
      <c r="J28" s="1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1"/>
      <c r="B29" s="1" t="s">
        <v>77</v>
      </c>
      <c r="C29" s="1"/>
      <c r="D29" s="1"/>
      <c r="E29" s="1"/>
      <c r="F29" s="1" t="s">
        <v>78</v>
      </c>
      <c r="G29" s="1"/>
      <c r="H29" s="7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7"/>
      <c r="I30" s="7"/>
      <c r="J30" s="1"/>
      <c r="K30" s="1"/>
      <c r="L30" s="1"/>
      <c r="M30" s="1"/>
      <c r="N30" s="1"/>
      <c r="O30" s="1"/>
      <c r="P30" s="1"/>
      <c r="Q30" s="2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8"/>
      <c r="C34" s="1"/>
      <c r="D34" s="18"/>
      <c r="E34" s="18"/>
      <c r="F34" s="1"/>
      <c r="G34" s="1"/>
      <c r="H34" s="18"/>
      <c r="I34" s="18"/>
      <c r="J34" s="1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7"/>
      <c r="B35" s="7" t="s">
        <v>19</v>
      </c>
      <c r="C35" s="7"/>
      <c r="D35" s="7" t="s">
        <v>20</v>
      </c>
      <c r="E35" s="7"/>
      <c r="F35" s="7"/>
      <c r="G35" s="7"/>
      <c r="H35" s="7" t="s">
        <v>21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1"/>
      <c r="B36" s="7" t="s">
        <v>22</v>
      </c>
      <c r="C36" s="7"/>
      <c r="D36" s="19" t="s">
        <v>23</v>
      </c>
      <c r="E36" s="1"/>
      <c r="F36" s="1"/>
      <c r="G36" s="1"/>
      <c r="H36" s="7" t="s">
        <v>24</v>
      </c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7" t="s">
        <v>25</v>
      </c>
      <c r="B38" s="7"/>
      <c r="C38" s="7"/>
      <c r="D38" s="7"/>
      <c r="E38" s="7"/>
      <c r="F38" s="7"/>
      <c r="G38" s="7"/>
      <c r="H38" s="7"/>
      <c r="I38" s="7"/>
      <c r="J38" s="7" t="s">
        <v>26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 t="s">
        <v>27</v>
      </c>
      <c r="B39" s="7"/>
      <c r="C39" s="7"/>
      <c r="D39" s="7"/>
      <c r="E39" s="7"/>
      <c r="F39" s="7"/>
      <c r="G39" s="7"/>
      <c r="H39" s="7"/>
      <c r="I39" s="7"/>
      <c r="J39" s="7" t="s">
        <v>28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20" t="s">
        <v>79</v>
      </c>
      <c r="B40" s="20"/>
      <c r="C40" s="20"/>
      <c r="D40" s="20"/>
      <c r="E40" s="20"/>
      <c r="F40" s="20"/>
      <c r="G40" s="20" t="s">
        <v>29</v>
      </c>
      <c r="H40" s="20"/>
      <c r="I40" s="20"/>
      <c r="J40" s="20" t="s">
        <v>30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>
      <c r="A41" s="7" t="s">
        <v>80</v>
      </c>
      <c r="B41" s="7"/>
      <c r="C41" s="7"/>
      <c r="D41" s="7"/>
      <c r="E41" s="7"/>
      <c r="F41" s="7"/>
      <c r="G41" s="7" t="s">
        <v>31</v>
      </c>
      <c r="H41" s="7"/>
      <c r="I41" s="7"/>
      <c r="J41" s="7" t="s">
        <v>32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 t="s">
        <v>81</v>
      </c>
      <c r="B42" s="7"/>
      <c r="C42" s="7"/>
      <c r="D42" s="7"/>
      <c r="E42" s="7"/>
      <c r="F42" s="7"/>
      <c r="G42" s="7" t="s">
        <v>33</v>
      </c>
      <c r="H42" s="7"/>
      <c r="I42" s="7"/>
      <c r="J42" s="7" t="s">
        <v>34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>
      <c r="A43" s="7" t="s">
        <v>82</v>
      </c>
      <c r="B43" s="7"/>
      <c r="C43" s="7"/>
      <c r="D43" s="7"/>
      <c r="E43" s="7"/>
      <c r="F43" s="7"/>
      <c r="G43" s="7" t="s">
        <v>35</v>
      </c>
      <c r="H43" s="7"/>
      <c r="I43" s="7"/>
      <c r="J43" s="7" t="s">
        <v>36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 t="s">
        <v>83</v>
      </c>
      <c r="B44" s="7"/>
      <c r="C44" s="7"/>
      <c r="D44" s="7"/>
      <c r="E44" s="7"/>
      <c r="F44" s="7"/>
      <c r="G44" s="7" t="s">
        <v>37</v>
      </c>
      <c r="H44" s="7"/>
      <c r="I44" s="7"/>
      <c r="J44" s="7" t="s">
        <v>38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7" t="s">
        <v>84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8"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B3:J3"/>
    <mergeCell ref="B4:J4"/>
    <mergeCell ref="B17:B18"/>
    <mergeCell ref="C17:D18"/>
    <mergeCell ref="E17:G18"/>
    <mergeCell ref="H17:I18"/>
    <mergeCell ref="J17:J18"/>
  </mergeCells>
  <phoneticPr fontId="17" type="noConversion"/>
  <conditionalFormatting sqref="E22">
    <cfRule type="cellIs" dxfId="14" priority="3" stopIfTrue="1" operator="greaterThanOrEqual">
      <formula>782</formula>
    </cfRule>
  </conditionalFormatting>
  <conditionalFormatting sqref="E19">
    <cfRule type="cellIs" dxfId="13" priority="2" stopIfTrue="1" operator="greaterThanOrEqual">
      <formula>447</formula>
    </cfRule>
  </conditionalFormatting>
  <conditionalFormatting sqref="E20">
    <cfRule type="cellIs" dxfId="12" priority="1" stopIfTrue="1" operator="greaterThan">
      <formula>14</formula>
    </cfRule>
  </conditionalFormatting>
  <printOptions horizontalCentered="1"/>
  <pageMargins left="0.39370078740157477" right="0.39370078740157477" top="0.39370078740157477" bottom="0.39370078740157477" header="0" footer="0"/>
  <pageSetup paperSize="9" scale="90" pageOrder="overThenDown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998"/>
  <sheetViews>
    <sheetView tabSelected="1" view="pageBreakPreview" topLeftCell="A13" zoomScaleNormal="100" zoomScaleSheetLayoutView="100" workbookViewId="0">
      <selection activeCell="E19" sqref="E19:G25"/>
    </sheetView>
  </sheetViews>
  <sheetFormatPr defaultColWidth="11.25" defaultRowHeight="15" customHeight="1"/>
  <cols>
    <col min="1" max="1" width="3.5" customWidth="1"/>
    <col min="2" max="2" width="12.625" customWidth="1"/>
    <col min="3" max="3" width="5.625" customWidth="1"/>
    <col min="4" max="5" width="6.5" customWidth="1"/>
    <col min="6" max="6" width="8.875" customWidth="1"/>
    <col min="7" max="7" width="6.25" customWidth="1"/>
    <col min="8" max="8" width="5.875" customWidth="1"/>
    <col min="9" max="9" width="12.125" customWidth="1"/>
    <col min="10" max="10" width="12.625" customWidth="1"/>
    <col min="11" max="11" width="5.5" customWidth="1"/>
    <col min="12" max="12" width="4.5" customWidth="1"/>
    <col min="13" max="13" width="11.625" bestFit="1" customWidth="1"/>
    <col min="14" max="14" width="4" customWidth="1"/>
    <col min="15" max="15" width="4.5" customWidth="1"/>
    <col min="16" max="16" width="4.625" customWidth="1"/>
    <col min="17" max="20" width="9" customWidth="1"/>
    <col min="21" max="26" width="8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38" t="s">
        <v>0</v>
      </c>
      <c r="C3" s="39"/>
      <c r="D3" s="39"/>
      <c r="E3" s="39"/>
      <c r="F3" s="39"/>
      <c r="G3" s="39"/>
      <c r="H3" s="39"/>
      <c r="I3" s="39"/>
      <c r="J3" s="3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38" t="s">
        <v>1</v>
      </c>
      <c r="C4" s="39"/>
      <c r="D4" s="39"/>
      <c r="E4" s="39"/>
      <c r="F4" s="39"/>
      <c r="G4" s="39"/>
      <c r="H4" s="39"/>
      <c r="I4" s="39"/>
      <c r="J4" s="3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3"/>
      <c r="B6" s="3" t="s">
        <v>88</v>
      </c>
      <c r="C6" s="3"/>
      <c r="D6" s="22"/>
      <c r="E6" s="3"/>
      <c r="F6" s="3"/>
      <c r="G6" s="3" t="s">
        <v>85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"/>
      <c r="B7" s="3" t="s">
        <v>2</v>
      </c>
      <c r="C7" s="3"/>
      <c r="D7" s="3"/>
      <c r="E7" s="23" t="s">
        <v>46</v>
      </c>
      <c r="F7" s="3"/>
      <c r="G7" s="3" t="s">
        <v>3</v>
      </c>
      <c r="H7" s="3"/>
      <c r="I7" s="3"/>
      <c r="J7" s="22" t="s">
        <v>47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>
      <c r="A8" s="3"/>
      <c r="B8" s="3" t="s">
        <v>4</v>
      </c>
      <c r="C8" s="4"/>
      <c r="D8" s="3"/>
      <c r="E8" s="23" t="s">
        <v>46</v>
      </c>
      <c r="F8" s="3"/>
      <c r="G8" s="3" t="s">
        <v>5</v>
      </c>
      <c r="H8" s="3"/>
      <c r="I8" s="3"/>
      <c r="J8" s="30">
        <f ca="1">TODAY()</f>
        <v>44820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>
      <c r="A9" s="3"/>
      <c r="B9" s="3" t="s">
        <v>6</v>
      </c>
      <c r="C9" s="3"/>
      <c r="D9" s="3" t="str">
        <f ca="1">TEXT(J10,"YYMMDD")&amp;"A"&amp;N10</f>
        <v>220916A01</v>
      </c>
      <c r="E9" s="23"/>
      <c r="F9" s="3"/>
      <c r="G9" s="3" t="s">
        <v>7</v>
      </c>
      <c r="H9" s="3"/>
      <c r="I9" s="3"/>
      <c r="J9" s="30">
        <f ca="1">J8</f>
        <v>44820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>
      <c r="A10" s="3"/>
      <c r="B10" s="3" t="s">
        <v>8</v>
      </c>
      <c r="C10" s="3"/>
      <c r="D10" s="3"/>
      <c r="E10" s="23" t="s">
        <v>46</v>
      </c>
      <c r="F10" s="3"/>
      <c r="G10" s="3" t="s">
        <v>9</v>
      </c>
      <c r="H10" s="3"/>
      <c r="I10" s="3"/>
      <c r="J10" s="30">
        <f ca="1">J8</f>
        <v>44820</v>
      </c>
      <c r="K10" s="3"/>
      <c r="L10" s="3"/>
      <c r="M10" s="28" t="s">
        <v>57</v>
      </c>
      <c r="N10" s="29" t="s">
        <v>58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>
      <c r="A11" s="3"/>
      <c r="B11" s="3" t="s">
        <v>10</v>
      </c>
      <c r="C11" s="5"/>
      <c r="D11" s="3"/>
      <c r="E11" s="23" t="s">
        <v>46</v>
      </c>
      <c r="F11" s="3"/>
      <c r="G11" s="3" t="s">
        <v>11</v>
      </c>
      <c r="H11" s="3"/>
      <c r="I11" s="3"/>
      <c r="J11" s="23" t="s">
        <v>46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>
      <c r="A12" s="3"/>
      <c r="B12" s="3" t="s">
        <v>12</v>
      </c>
      <c r="C12" s="3"/>
      <c r="D12" s="3"/>
      <c r="E12" s="23" t="s">
        <v>46</v>
      </c>
      <c r="F12" s="3"/>
      <c r="G12" s="3" t="s">
        <v>13</v>
      </c>
      <c r="H12" s="3"/>
      <c r="I12" s="3"/>
      <c r="J12" s="23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" customHeight="1">
      <c r="A13" s="1"/>
      <c r="B13" s="3" t="s">
        <v>14</v>
      </c>
      <c r="C13" s="3"/>
      <c r="D13" s="6"/>
      <c r="E13" s="23" t="s">
        <v>46</v>
      </c>
      <c r="F13" s="3"/>
      <c r="G13" s="3" t="s">
        <v>15</v>
      </c>
      <c r="H13" s="3"/>
      <c r="I13" s="3"/>
      <c r="J13" s="33">
        <v>0.99999000000000005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3" t="s">
        <v>75</v>
      </c>
      <c r="C14" s="3"/>
      <c r="D14" s="6"/>
      <c r="E14" s="3"/>
      <c r="F14" s="3"/>
      <c r="G14" s="3"/>
      <c r="H14" s="3"/>
      <c r="I14" s="3"/>
      <c r="J14" s="3" t="s">
        <v>86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36" t="s">
        <v>69</v>
      </c>
      <c r="C17" s="36" t="s">
        <v>76</v>
      </c>
      <c r="D17" s="36"/>
      <c r="E17" s="41" t="s">
        <v>68</v>
      </c>
      <c r="F17" s="49"/>
      <c r="G17" s="42"/>
      <c r="H17" s="41" t="s">
        <v>16</v>
      </c>
      <c r="I17" s="42"/>
      <c r="J17" s="40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1"/>
      <c r="B18" s="36"/>
      <c r="C18" s="36"/>
      <c r="D18" s="36"/>
      <c r="E18" s="43"/>
      <c r="F18" s="50"/>
      <c r="G18" s="44"/>
      <c r="H18" s="43"/>
      <c r="I18" s="44"/>
      <c r="J18" s="40"/>
      <c r="K18" s="7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 customHeight="1">
      <c r="A19" s="1"/>
      <c r="B19" s="32" t="s">
        <v>67</v>
      </c>
      <c r="C19" s="55" t="s">
        <v>89</v>
      </c>
      <c r="D19" s="57"/>
      <c r="E19" s="36"/>
      <c r="F19" s="36"/>
      <c r="G19" s="36"/>
      <c r="H19" s="51" t="s">
        <v>66</v>
      </c>
      <c r="I19" s="52"/>
      <c r="J19" s="31" t="s">
        <v>61</v>
      </c>
      <c r="K19" s="7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.5" customHeight="1">
      <c r="A20" s="1"/>
      <c r="B20" s="24" t="s">
        <v>48</v>
      </c>
      <c r="C20" s="45" t="s">
        <v>63</v>
      </c>
      <c r="D20" s="53"/>
      <c r="E20" s="36"/>
      <c r="F20" s="36"/>
      <c r="G20" s="36"/>
      <c r="H20" s="46" t="s">
        <v>65</v>
      </c>
      <c r="I20" s="53"/>
      <c r="J20" s="26" t="s">
        <v>64</v>
      </c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customHeight="1">
      <c r="A21" s="1"/>
      <c r="B21" s="27" t="s">
        <v>51</v>
      </c>
      <c r="C21" s="45" t="s">
        <v>89</v>
      </c>
      <c r="D21" s="53"/>
      <c r="E21" s="35"/>
      <c r="F21" s="35"/>
      <c r="G21" s="35"/>
      <c r="H21" s="47" t="s">
        <v>73</v>
      </c>
      <c r="I21" s="48"/>
      <c r="J21" s="25" t="s">
        <v>61</v>
      </c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>
      <c r="A22" s="1"/>
      <c r="B22" s="27" t="s">
        <v>52</v>
      </c>
      <c r="C22" s="36" t="s">
        <v>89</v>
      </c>
      <c r="D22" s="36"/>
      <c r="E22" s="37"/>
      <c r="F22" s="37"/>
      <c r="G22" s="37"/>
      <c r="H22" s="47" t="s">
        <v>73</v>
      </c>
      <c r="I22" s="48"/>
      <c r="J22" s="25" t="s">
        <v>61</v>
      </c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5" customHeight="1">
      <c r="A23" s="1"/>
      <c r="B23" s="27" t="s">
        <v>49</v>
      </c>
      <c r="C23" s="36" t="s">
        <v>90</v>
      </c>
      <c r="D23" s="36"/>
      <c r="E23" s="35"/>
      <c r="F23" s="35"/>
      <c r="G23" s="35"/>
      <c r="H23" s="47" t="s">
        <v>73</v>
      </c>
      <c r="I23" s="48"/>
      <c r="J23" s="25" t="s">
        <v>61</v>
      </c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8.5" customHeight="1">
      <c r="A24" s="1"/>
      <c r="B24" s="27" t="s">
        <v>50</v>
      </c>
      <c r="C24" s="36" t="s">
        <v>90</v>
      </c>
      <c r="D24" s="36"/>
      <c r="E24" s="35"/>
      <c r="F24" s="35"/>
      <c r="G24" s="35"/>
      <c r="H24" s="47" t="s">
        <v>73</v>
      </c>
      <c r="I24" s="48"/>
      <c r="J24" s="25" t="s">
        <v>61</v>
      </c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>
      <c r="A25" s="1"/>
      <c r="B25" s="24" t="s">
        <v>53</v>
      </c>
      <c r="C25" s="36" t="s">
        <v>91</v>
      </c>
      <c r="D25" s="36"/>
      <c r="E25" s="35"/>
      <c r="F25" s="35"/>
      <c r="G25" s="35"/>
      <c r="H25" s="47" t="s">
        <v>73</v>
      </c>
      <c r="I25" s="48"/>
      <c r="J25" s="25" t="s">
        <v>61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8"/>
      <c r="E26" s="8"/>
      <c r="F26" s="8"/>
      <c r="G26" s="8"/>
      <c r="H26" s="8"/>
      <c r="I26" s="8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0"/>
      <c r="B27" s="11" t="s">
        <v>18</v>
      </c>
      <c r="C27" s="12"/>
      <c r="D27" s="13"/>
      <c r="E27" s="13"/>
      <c r="F27" s="13"/>
      <c r="G27" s="13"/>
      <c r="H27" s="13"/>
      <c r="I27" s="13"/>
      <c r="J27" s="1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2.5" customHeight="1">
      <c r="A28" s="10"/>
      <c r="B28" s="15"/>
      <c r="C28" s="16"/>
      <c r="D28" s="16"/>
      <c r="E28" s="16"/>
      <c r="F28" s="16"/>
      <c r="G28" s="16"/>
      <c r="H28" s="16"/>
      <c r="I28" s="16"/>
      <c r="J28" s="1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1"/>
      <c r="B29" s="1" t="s">
        <v>77</v>
      </c>
      <c r="C29" s="1"/>
      <c r="D29" s="1"/>
      <c r="E29" s="1"/>
      <c r="F29" s="1" t="s">
        <v>78</v>
      </c>
      <c r="G29" s="1"/>
      <c r="H29" s="7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7"/>
      <c r="I30" s="7"/>
      <c r="J30" s="1"/>
      <c r="K30" s="1"/>
      <c r="L30" s="1"/>
      <c r="M30" s="1"/>
      <c r="N30" s="1"/>
      <c r="O30" s="1"/>
      <c r="P30" s="1"/>
      <c r="Q30" s="2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8"/>
      <c r="C34" s="1"/>
      <c r="D34" s="18"/>
      <c r="E34" s="18"/>
      <c r="F34" s="1"/>
      <c r="G34" s="1"/>
      <c r="H34" s="18"/>
      <c r="I34" s="18"/>
      <c r="J34" s="1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7"/>
      <c r="B35" s="7" t="s">
        <v>19</v>
      </c>
      <c r="C35" s="7"/>
      <c r="D35" s="7" t="s">
        <v>20</v>
      </c>
      <c r="E35" s="7"/>
      <c r="F35" s="7"/>
      <c r="G35" s="7"/>
      <c r="H35" s="7" t="s">
        <v>21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1"/>
      <c r="B36" s="7" t="s">
        <v>22</v>
      </c>
      <c r="C36" s="7"/>
      <c r="D36" s="19" t="s">
        <v>23</v>
      </c>
      <c r="E36" s="1"/>
      <c r="F36" s="1"/>
      <c r="G36" s="1"/>
      <c r="H36" s="7" t="s">
        <v>24</v>
      </c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7" t="s">
        <v>25</v>
      </c>
      <c r="B38" s="7"/>
      <c r="C38" s="7"/>
      <c r="D38" s="7"/>
      <c r="E38" s="7"/>
      <c r="F38" s="7"/>
      <c r="G38" s="7"/>
      <c r="H38" s="7"/>
      <c r="I38" s="7"/>
      <c r="J38" s="7" t="s">
        <v>26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 t="s">
        <v>27</v>
      </c>
      <c r="B39" s="7"/>
      <c r="C39" s="7"/>
      <c r="D39" s="7"/>
      <c r="E39" s="7"/>
      <c r="F39" s="7"/>
      <c r="G39" s="7"/>
      <c r="H39" s="7"/>
      <c r="I39" s="7"/>
      <c r="J39" s="7" t="s">
        <v>28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20" t="s">
        <v>79</v>
      </c>
      <c r="B40" s="20"/>
      <c r="C40" s="20"/>
      <c r="D40" s="20"/>
      <c r="E40" s="20"/>
      <c r="F40" s="20"/>
      <c r="G40" s="20" t="s">
        <v>29</v>
      </c>
      <c r="H40" s="20"/>
      <c r="I40" s="20"/>
      <c r="J40" s="20" t="s">
        <v>30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>
      <c r="A41" s="7" t="s">
        <v>80</v>
      </c>
      <c r="B41" s="7"/>
      <c r="C41" s="7"/>
      <c r="D41" s="7"/>
      <c r="E41" s="7"/>
      <c r="F41" s="7"/>
      <c r="G41" s="7" t="s">
        <v>31</v>
      </c>
      <c r="H41" s="7"/>
      <c r="I41" s="7"/>
      <c r="J41" s="7" t="s">
        <v>32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 t="s">
        <v>81</v>
      </c>
      <c r="B42" s="7"/>
      <c r="C42" s="7"/>
      <c r="D42" s="7"/>
      <c r="E42" s="7"/>
      <c r="F42" s="7"/>
      <c r="G42" s="7" t="s">
        <v>33</v>
      </c>
      <c r="H42" s="7"/>
      <c r="I42" s="7"/>
      <c r="J42" s="7" t="s">
        <v>34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>
      <c r="A43" s="7" t="s">
        <v>82</v>
      </c>
      <c r="B43" s="7"/>
      <c r="C43" s="7"/>
      <c r="D43" s="7"/>
      <c r="E43" s="7"/>
      <c r="F43" s="7"/>
      <c r="G43" s="7" t="s">
        <v>35</v>
      </c>
      <c r="H43" s="7"/>
      <c r="I43" s="7"/>
      <c r="J43" s="7" t="s">
        <v>36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 t="s">
        <v>83</v>
      </c>
      <c r="B44" s="7"/>
      <c r="C44" s="7"/>
      <c r="D44" s="7"/>
      <c r="E44" s="7"/>
      <c r="F44" s="7"/>
      <c r="G44" s="7" t="s">
        <v>37</v>
      </c>
      <c r="H44" s="7"/>
      <c r="I44" s="7"/>
      <c r="J44" s="7" t="s">
        <v>38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7" t="s">
        <v>84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8"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B3:J3"/>
    <mergeCell ref="B4:J4"/>
    <mergeCell ref="B17:B18"/>
    <mergeCell ref="C17:D18"/>
    <mergeCell ref="E17:G18"/>
    <mergeCell ref="H17:I18"/>
    <mergeCell ref="J17:J18"/>
  </mergeCells>
  <phoneticPr fontId="17" type="noConversion"/>
  <conditionalFormatting sqref="E22">
    <cfRule type="cellIs" dxfId="11" priority="3" stopIfTrue="1" operator="greaterThanOrEqual">
      <formula>782</formula>
    </cfRule>
  </conditionalFormatting>
  <conditionalFormatting sqref="E19">
    <cfRule type="cellIs" dxfId="10" priority="2" stopIfTrue="1" operator="greaterThanOrEqual">
      <formula>447</formula>
    </cfRule>
  </conditionalFormatting>
  <conditionalFormatting sqref="E20">
    <cfRule type="cellIs" dxfId="9" priority="1" stopIfTrue="1" operator="greaterThan">
      <formula>14</formula>
    </cfRule>
  </conditionalFormatting>
  <printOptions horizontalCentered="1"/>
  <pageMargins left="0.39370078740157477" right="0.39370078740157477" top="0.39370078740157477" bottom="0.39370078740157477" header="0" footer="0"/>
  <pageSetup paperSize="9" scale="90" pageOrder="overThenDown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topLeftCell="A4" zoomScaleNormal="100" workbookViewId="0">
      <selection activeCell="J26" sqref="J26"/>
    </sheetView>
  </sheetViews>
  <sheetFormatPr defaultColWidth="11.25" defaultRowHeight="15" customHeight="1"/>
  <cols>
    <col min="1" max="1" width="3.5" customWidth="1"/>
    <col min="2" max="2" width="12.625" customWidth="1"/>
    <col min="3" max="3" width="5.625" customWidth="1"/>
    <col min="4" max="5" width="6.5" customWidth="1"/>
    <col min="6" max="6" width="8.875" customWidth="1"/>
    <col min="7" max="7" width="6.25" customWidth="1"/>
    <col min="8" max="8" width="5.875" customWidth="1"/>
    <col min="9" max="9" width="12.125" customWidth="1"/>
    <col min="10" max="10" width="12.625" customWidth="1"/>
    <col min="11" max="11" width="5.5" customWidth="1"/>
    <col min="12" max="12" width="4.5" customWidth="1"/>
    <col min="13" max="13" width="4.75" customWidth="1"/>
    <col min="14" max="14" width="4" customWidth="1"/>
    <col min="15" max="15" width="4.5" customWidth="1"/>
    <col min="16" max="16" width="4.625" customWidth="1"/>
    <col min="17" max="20" width="9" customWidth="1"/>
    <col min="21" max="26" width="8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38" t="s">
        <v>0</v>
      </c>
      <c r="C3" s="39"/>
      <c r="D3" s="39"/>
      <c r="E3" s="39"/>
      <c r="F3" s="39"/>
      <c r="G3" s="39"/>
      <c r="H3" s="39"/>
      <c r="I3" s="39"/>
      <c r="J3" s="3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38" t="s">
        <v>1</v>
      </c>
      <c r="C4" s="39"/>
      <c r="D4" s="39"/>
      <c r="E4" s="39"/>
      <c r="F4" s="39"/>
      <c r="G4" s="39"/>
      <c r="H4" s="39"/>
      <c r="I4" s="39"/>
      <c r="J4" s="3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3"/>
      <c r="B6" s="3" t="s">
        <v>87</v>
      </c>
      <c r="C6" s="3"/>
      <c r="D6" s="22"/>
      <c r="E6" s="3"/>
      <c r="F6" s="3"/>
      <c r="G6" s="3" t="s">
        <v>85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"/>
      <c r="B7" s="3" t="s">
        <v>2</v>
      </c>
      <c r="C7" s="3"/>
      <c r="D7" s="3"/>
      <c r="E7" s="23" t="s">
        <v>46</v>
      </c>
      <c r="F7" s="3"/>
      <c r="G7" s="3" t="s">
        <v>3</v>
      </c>
      <c r="H7" s="3"/>
      <c r="I7" s="3"/>
      <c r="J7" s="2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>
      <c r="A8" s="3"/>
      <c r="B8" s="3" t="s">
        <v>4</v>
      </c>
      <c r="C8" s="4"/>
      <c r="D8" s="3"/>
      <c r="E8" s="23" t="s">
        <v>46</v>
      </c>
      <c r="F8" s="3"/>
      <c r="G8" s="3" t="s">
        <v>5</v>
      </c>
      <c r="H8" s="3"/>
      <c r="I8" s="3"/>
      <c r="J8" s="23" t="s">
        <v>46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>
      <c r="A9" s="3"/>
      <c r="B9" s="3" t="s">
        <v>6</v>
      </c>
      <c r="C9" s="3"/>
      <c r="D9" s="3"/>
      <c r="E9" s="23" t="s">
        <v>46</v>
      </c>
      <c r="F9" s="3"/>
      <c r="G9" s="3" t="s">
        <v>7</v>
      </c>
      <c r="H9" s="3"/>
      <c r="I9" s="3"/>
      <c r="J9" s="30">
        <f ca="1">TODAY()</f>
        <v>44820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>
      <c r="A10" s="3"/>
      <c r="B10" s="3" t="s">
        <v>8</v>
      </c>
      <c r="C10" s="3"/>
      <c r="D10" s="3"/>
      <c r="E10" s="23" t="s">
        <v>46</v>
      </c>
      <c r="F10" s="3"/>
      <c r="G10" s="3" t="s">
        <v>9</v>
      </c>
      <c r="H10" s="3"/>
      <c r="I10" s="3"/>
      <c r="J10" s="34" t="str">
        <f>J8</f>
        <v>-----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>
      <c r="A11" s="3"/>
      <c r="B11" s="3" t="s">
        <v>10</v>
      </c>
      <c r="C11" s="5"/>
      <c r="D11" s="3"/>
      <c r="E11" s="23" t="s">
        <v>46</v>
      </c>
      <c r="F11" s="3"/>
      <c r="G11" s="3" t="s">
        <v>11</v>
      </c>
      <c r="H11" s="3"/>
      <c r="I11" s="3"/>
      <c r="J11" s="23" t="s">
        <v>46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>
      <c r="A12" s="3"/>
      <c r="B12" s="3" t="s">
        <v>12</v>
      </c>
      <c r="C12" s="3"/>
      <c r="D12" s="3"/>
      <c r="E12" s="23" t="s">
        <v>46</v>
      </c>
      <c r="F12" s="3"/>
      <c r="G12" s="3" t="s">
        <v>13</v>
      </c>
      <c r="H12" s="3"/>
      <c r="I12" s="3"/>
      <c r="J12" s="23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" customHeight="1">
      <c r="A13" s="1"/>
      <c r="B13" s="3" t="s">
        <v>14</v>
      </c>
      <c r="C13" s="3"/>
      <c r="D13" s="6"/>
      <c r="E13" s="23" t="s">
        <v>46</v>
      </c>
      <c r="F13" s="3"/>
      <c r="G13" s="3" t="s">
        <v>15</v>
      </c>
      <c r="H13" s="3"/>
      <c r="I13" s="3"/>
      <c r="J13" s="23" t="s">
        <v>46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3" t="s">
        <v>92</v>
      </c>
      <c r="C14" s="3"/>
      <c r="D14" s="6"/>
      <c r="E14" s="3"/>
      <c r="F14" s="3"/>
      <c r="G14" s="3"/>
      <c r="H14" s="3"/>
      <c r="I14" s="3"/>
      <c r="J14" s="22" t="s">
        <v>93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36" t="s">
        <v>69</v>
      </c>
      <c r="C17" s="36" t="s">
        <v>76</v>
      </c>
      <c r="D17" s="36"/>
      <c r="E17" s="41" t="s">
        <v>68</v>
      </c>
      <c r="F17" s="49"/>
      <c r="G17" s="42"/>
      <c r="H17" s="41" t="s">
        <v>16</v>
      </c>
      <c r="I17" s="42"/>
      <c r="J17" s="40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1"/>
      <c r="B18" s="36"/>
      <c r="C18" s="36"/>
      <c r="D18" s="36"/>
      <c r="E18" s="43"/>
      <c r="F18" s="50"/>
      <c r="G18" s="44"/>
      <c r="H18" s="43"/>
      <c r="I18" s="44"/>
      <c r="J18" s="40"/>
      <c r="K18" s="7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 customHeight="1">
      <c r="A19" s="1"/>
      <c r="B19" s="32" t="s">
        <v>67</v>
      </c>
      <c r="C19" s="55" t="s">
        <v>89</v>
      </c>
      <c r="D19" s="57"/>
      <c r="E19" s="58"/>
      <c r="F19" s="47"/>
      <c r="G19" s="59"/>
      <c r="H19" s="51" t="s">
        <v>66</v>
      </c>
      <c r="I19" s="52"/>
      <c r="J19" s="31" t="s">
        <v>61</v>
      </c>
      <c r="K19" s="7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.5" customHeight="1">
      <c r="A20" s="1"/>
      <c r="B20" s="24" t="s">
        <v>48</v>
      </c>
      <c r="C20" s="45" t="s">
        <v>63</v>
      </c>
      <c r="D20" s="53"/>
      <c r="E20" s="58"/>
      <c r="F20" s="47"/>
      <c r="G20" s="59"/>
      <c r="H20" s="46" t="s">
        <v>65</v>
      </c>
      <c r="I20" s="53"/>
      <c r="J20" s="26" t="s">
        <v>64</v>
      </c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customHeight="1">
      <c r="A21" s="1"/>
      <c r="B21" s="27" t="s">
        <v>51</v>
      </c>
      <c r="C21" s="45" t="s">
        <v>89</v>
      </c>
      <c r="D21" s="53"/>
      <c r="E21" s="60"/>
      <c r="F21" s="61"/>
      <c r="G21" s="62"/>
      <c r="H21" s="47" t="s">
        <v>73</v>
      </c>
      <c r="I21" s="48"/>
      <c r="J21" s="25" t="s">
        <v>61</v>
      </c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>
      <c r="A22" s="1"/>
      <c r="B22" s="27" t="s">
        <v>52</v>
      </c>
      <c r="C22" s="36" t="s">
        <v>89</v>
      </c>
      <c r="D22" s="36"/>
      <c r="E22" s="63"/>
      <c r="F22" s="64"/>
      <c r="G22" s="65"/>
      <c r="H22" s="47" t="s">
        <v>73</v>
      </c>
      <c r="I22" s="48"/>
      <c r="J22" s="25" t="s">
        <v>61</v>
      </c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5" customHeight="1">
      <c r="A23" s="1"/>
      <c r="B23" s="27" t="s">
        <v>49</v>
      </c>
      <c r="C23" s="36" t="s">
        <v>90</v>
      </c>
      <c r="D23" s="36"/>
      <c r="E23" s="60"/>
      <c r="F23" s="61"/>
      <c r="G23" s="62"/>
      <c r="H23" s="47" t="s">
        <v>73</v>
      </c>
      <c r="I23" s="48"/>
      <c r="J23" s="25" t="s">
        <v>61</v>
      </c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8.5" customHeight="1">
      <c r="A24" s="1"/>
      <c r="B24" s="27" t="s">
        <v>50</v>
      </c>
      <c r="C24" s="36" t="s">
        <v>90</v>
      </c>
      <c r="D24" s="36"/>
      <c r="E24" s="60"/>
      <c r="F24" s="61"/>
      <c r="G24" s="62"/>
      <c r="H24" s="47" t="s">
        <v>73</v>
      </c>
      <c r="I24" s="48"/>
      <c r="J24" s="25" t="s">
        <v>94</v>
      </c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>
      <c r="A25" s="1"/>
      <c r="B25" s="24" t="s">
        <v>53</v>
      </c>
      <c r="C25" s="36" t="s">
        <v>91</v>
      </c>
      <c r="D25" s="36"/>
      <c r="E25" s="60"/>
      <c r="F25" s="61"/>
      <c r="G25" s="62"/>
      <c r="H25" s="47" t="s">
        <v>73</v>
      </c>
      <c r="I25" s="48"/>
      <c r="J25" s="25" t="s">
        <v>94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8"/>
      <c r="E26" s="8"/>
      <c r="F26" s="8"/>
      <c r="G26" s="8"/>
      <c r="H26" s="8"/>
      <c r="I26" s="8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0"/>
      <c r="B27" s="11" t="s">
        <v>18</v>
      </c>
      <c r="C27" s="12"/>
      <c r="D27" s="13"/>
      <c r="E27" s="13"/>
      <c r="F27" s="13"/>
      <c r="G27" s="13"/>
      <c r="H27" s="13"/>
      <c r="I27" s="13"/>
      <c r="J27" s="1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2.5" customHeight="1">
      <c r="A28" s="10"/>
      <c r="B28" s="15"/>
      <c r="C28" s="16"/>
      <c r="D28" s="16"/>
      <c r="E28" s="16"/>
      <c r="F28" s="16"/>
      <c r="G28" s="16"/>
      <c r="H28" s="16"/>
      <c r="I28" s="16"/>
      <c r="J28" s="1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1"/>
      <c r="B29" s="1" t="s">
        <v>77</v>
      </c>
      <c r="C29" s="1"/>
      <c r="D29" s="1"/>
      <c r="E29" s="1"/>
      <c r="F29" s="1" t="s">
        <v>78</v>
      </c>
      <c r="G29" s="1"/>
      <c r="H29" s="7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7"/>
      <c r="I30" s="7"/>
      <c r="J30" s="1"/>
      <c r="K30" s="1"/>
      <c r="L30" s="1"/>
      <c r="M30" s="1"/>
      <c r="N30" s="1"/>
      <c r="O30" s="1"/>
      <c r="P30" s="1"/>
      <c r="Q30" s="2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8"/>
      <c r="C34" s="1"/>
      <c r="D34" s="18"/>
      <c r="E34" s="18"/>
      <c r="F34" s="1"/>
      <c r="G34" s="1"/>
      <c r="H34" s="18"/>
      <c r="I34" s="18"/>
      <c r="J34" s="1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7"/>
      <c r="B35" s="7" t="s">
        <v>19</v>
      </c>
      <c r="C35" s="7"/>
      <c r="D35" s="7" t="s">
        <v>20</v>
      </c>
      <c r="E35" s="7"/>
      <c r="F35" s="7"/>
      <c r="G35" s="7"/>
      <c r="H35" s="7" t="s">
        <v>21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1"/>
      <c r="B36" s="7" t="s">
        <v>22</v>
      </c>
      <c r="C36" s="7"/>
      <c r="D36" s="19" t="s">
        <v>23</v>
      </c>
      <c r="E36" s="1"/>
      <c r="F36" s="1"/>
      <c r="G36" s="1"/>
      <c r="H36" s="7" t="s">
        <v>24</v>
      </c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7" t="s">
        <v>25</v>
      </c>
      <c r="B38" s="7"/>
      <c r="C38" s="7"/>
      <c r="D38" s="7"/>
      <c r="E38" s="7"/>
      <c r="F38" s="7"/>
      <c r="G38" s="7"/>
      <c r="H38" s="7"/>
      <c r="I38" s="7"/>
      <c r="J38" s="7" t="s">
        <v>26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 t="s">
        <v>27</v>
      </c>
      <c r="B39" s="7"/>
      <c r="C39" s="7"/>
      <c r="D39" s="7"/>
      <c r="E39" s="7"/>
      <c r="F39" s="7"/>
      <c r="G39" s="7"/>
      <c r="H39" s="7"/>
      <c r="I39" s="7"/>
      <c r="J39" s="7" t="s">
        <v>28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20" t="s">
        <v>79</v>
      </c>
      <c r="B40" s="20"/>
      <c r="C40" s="20"/>
      <c r="D40" s="20"/>
      <c r="E40" s="20"/>
      <c r="F40" s="20"/>
      <c r="G40" s="20" t="s">
        <v>29</v>
      </c>
      <c r="H40" s="20"/>
      <c r="I40" s="20"/>
      <c r="J40" s="20" t="s">
        <v>30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>
      <c r="A41" s="7" t="s">
        <v>80</v>
      </c>
      <c r="B41" s="7"/>
      <c r="C41" s="7"/>
      <c r="D41" s="7"/>
      <c r="E41" s="7"/>
      <c r="F41" s="7"/>
      <c r="G41" s="7" t="s">
        <v>31</v>
      </c>
      <c r="H41" s="7"/>
      <c r="I41" s="7"/>
      <c r="J41" s="7" t="s">
        <v>32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 t="s">
        <v>81</v>
      </c>
      <c r="B42" s="7"/>
      <c r="C42" s="7"/>
      <c r="D42" s="7"/>
      <c r="E42" s="7"/>
      <c r="F42" s="7"/>
      <c r="G42" s="7" t="s">
        <v>33</v>
      </c>
      <c r="H42" s="7"/>
      <c r="I42" s="7"/>
      <c r="J42" s="7" t="s">
        <v>34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>
      <c r="A43" s="7" t="s">
        <v>82</v>
      </c>
      <c r="B43" s="7"/>
      <c r="C43" s="7"/>
      <c r="D43" s="7"/>
      <c r="E43" s="7"/>
      <c r="F43" s="7"/>
      <c r="G43" s="7" t="s">
        <v>35</v>
      </c>
      <c r="H43" s="7"/>
      <c r="I43" s="7"/>
      <c r="J43" s="7" t="s">
        <v>36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 t="s">
        <v>83</v>
      </c>
      <c r="B44" s="7"/>
      <c r="C44" s="7"/>
      <c r="D44" s="7"/>
      <c r="E44" s="7"/>
      <c r="F44" s="7"/>
      <c r="G44" s="7" t="s">
        <v>37</v>
      </c>
      <c r="H44" s="7"/>
      <c r="I44" s="7"/>
      <c r="J44" s="7" t="s">
        <v>38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7" t="s">
        <v>84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8"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B3:J3"/>
    <mergeCell ref="B4:J4"/>
    <mergeCell ref="B17:B18"/>
    <mergeCell ref="C17:D18"/>
    <mergeCell ref="E17:G18"/>
    <mergeCell ref="H17:I18"/>
    <mergeCell ref="J17:J18"/>
  </mergeCells>
  <phoneticPr fontId="17" type="noConversion"/>
  <pageMargins left="0.7" right="0.7" top="0.75" bottom="0.75" header="0.3" footer="0.3"/>
  <pageSetup paperSize="9" scale="84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998"/>
  <sheetViews>
    <sheetView view="pageBreakPreview" topLeftCell="A13" zoomScaleNormal="100" zoomScaleSheetLayoutView="100" workbookViewId="0">
      <selection activeCell="E19" sqref="E19:G25"/>
    </sheetView>
  </sheetViews>
  <sheetFormatPr defaultColWidth="11.25" defaultRowHeight="15" customHeight="1"/>
  <cols>
    <col min="1" max="1" width="3.5" customWidth="1"/>
    <col min="2" max="2" width="12.625" customWidth="1"/>
    <col min="3" max="3" width="5.625" customWidth="1"/>
    <col min="4" max="5" width="6.5" customWidth="1"/>
    <col min="6" max="6" width="8.875" customWidth="1"/>
    <col min="7" max="7" width="6.25" customWidth="1"/>
    <col min="8" max="8" width="5.875" customWidth="1"/>
    <col min="9" max="9" width="12.125" customWidth="1"/>
    <col min="10" max="10" width="12.625" customWidth="1"/>
    <col min="11" max="11" width="5.5" customWidth="1"/>
    <col min="12" max="12" width="4.5" customWidth="1"/>
    <col min="13" max="13" width="11.625" bestFit="1" customWidth="1"/>
    <col min="14" max="14" width="4" customWidth="1"/>
    <col min="15" max="15" width="4.5" customWidth="1"/>
    <col min="16" max="16" width="4.625" customWidth="1"/>
    <col min="17" max="20" width="9" customWidth="1"/>
    <col min="21" max="26" width="8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38" t="s">
        <v>0</v>
      </c>
      <c r="C3" s="39"/>
      <c r="D3" s="39"/>
      <c r="E3" s="39"/>
      <c r="F3" s="39"/>
      <c r="G3" s="39"/>
      <c r="H3" s="39"/>
      <c r="I3" s="39"/>
      <c r="J3" s="3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38" t="s">
        <v>1</v>
      </c>
      <c r="C4" s="39"/>
      <c r="D4" s="39"/>
      <c r="E4" s="39"/>
      <c r="F4" s="39"/>
      <c r="G4" s="39"/>
      <c r="H4" s="39"/>
      <c r="I4" s="39"/>
      <c r="J4" s="3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3"/>
      <c r="B6" s="3" t="s">
        <v>95</v>
      </c>
      <c r="C6" s="3"/>
      <c r="D6" s="22"/>
      <c r="E6" s="3"/>
      <c r="F6" s="3"/>
      <c r="G6" s="3" t="s">
        <v>85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"/>
      <c r="B7" s="3" t="s">
        <v>2</v>
      </c>
      <c r="C7" s="3"/>
      <c r="D7" s="3"/>
      <c r="E7" s="23" t="s">
        <v>46</v>
      </c>
      <c r="F7" s="3"/>
      <c r="G7" s="3" t="s">
        <v>3</v>
      </c>
      <c r="H7" s="3"/>
      <c r="I7" s="3"/>
      <c r="J7" s="22" t="s">
        <v>47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>
      <c r="A8" s="3"/>
      <c r="B8" s="3" t="s">
        <v>4</v>
      </c>
      <c r="C8" s="4"/>
      <c r="D8" s="3"/>
      <c r="E8" s="23" t="s">
        <v>46</v>
      </c>
      <c r="F8" s="3"/>
      <c r="G8" s="3" t="s">
        <v>5</v>
      </c>
      <c r="H8" s="3"/>
      <c r="I8" s="3"/>
      <c r="J8" s="30">
        <f ca="1">TODAY()</f>
        <v>44820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>
      <c r="A9" s="3"/>
      <c r="B9" s="3" t="s">
        <v>6</v>
      </c>
      <c r="C9" s="3"/>
      <c r="D9" s="3" t="str">
        <f ca="1">TEXT(J10,"YYMMDD")&amp;"A"&amp;N10</f>
        <v>220916A01</v>
      </c>
      <c r="E9" s="23"/>
      <c r="F9" s="3"/>
      <c r="G9" s="3" t="s">
        <v>7</v>
      </c>
      <c r="H9" s="3"/>
      <c r="I9" s="3"/>
      <c r="J9" s="30">
        <f ca="1">J8</f>
        <v>44820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>
      <c r="A10" s="3"/>
      <c r="B10" s="3" t="s">
        <v>8</v>
      </c>
      <c r="C10" s="3"/>
      <c r="D10" s="3"/>
      <c r="E10" s="23" t="s">
        <v>46</v>
      </c>
      <c r="F10" s="3"/>
      <c r="G10" s="3" t="s">
        <v>9</v>
      </c>
      <c r="H10" s="3"/>
      <c r="I10" s="3"/>
      <c r="J10" s="30">
        <f ca="1">J8</f>
        <v>44820</v>
      </c>
      <c r="K10" s="3"/>
      <c r="L10" s="3"/>
      <c r="M10" s="28" t="s">
        <v>96</v>
      </c>
      <c r="N10" s="29" t="s">
        <v>97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>
      <c r="A11" s="3"/>
      <c r="B11" s="3" t="s">
        <v>10</v>
      </c>
      <c r="C11" s="5"/>
      <c r="D11" s="3"/>
      <c r="E11" s="23" t="s">
        <v>46</v>
      </c>
      <c r="F11" s="3"/>
      <c r="G11" s="3" t="s">
        <v>11</v>
      </c>
      <c r="H11" s="3"/>
      <c r="I11" s="3"/>
      <c r="J11" s="23" t="s">
        <v>46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>
      <c r="A12" s="3"/>
      <c r="B12" s="3" t="s">
        <v>12</v>
      </c>
      <c r="C12" s="3"/>
      <c r="D12" s="3"/>
      <c r="E12" s="23" t="s">
        <v>46</v>
      </c>
      <c r="F12" s="3"/>
      <c r="G12" s="3" t="s">
        <v>13</v>
      </c>
      <c r="H12" s="3"/>
      <c r="I12" s="3"/>
      <c r="J12" s="23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" customHeight="1">
      <c r="A13" s="1"/>
      <c r="B13" s="3" t="s">
        <v>14</v>
      </c>
      <c r="C13" s="3"/>
      <c r="D13" s="6"/>
      <c r="E13" s="23" t="s">
        <v>46</v>
      </c>
      <c r="F13" s="3"/>
      <c r="G13" s="3" t="s">
        <v>15</v>
      </c>
      <c r="H13" s="3"/>
      <c r="I13" s="3"/>
      <c r="J13" s="33">
        <v>0.99999000000000005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3" t="s">
        <v>75</v>
      </c>
      <c r="C14" s="3"/>
      <c r="D14" s="6"/>
      <c r="E14" s="3"/>
      <c r="F14" s="3"/>
      <c r="G14" s="3"/>
      <c r="H14" s="3"/>
      <c r="I14" s="3"/>
      <c r="J14" s="3" t="s">
        <v>70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36" t="s">
        <v>69</v>
      </c>
      <c r="C17" s="36" t="s">
        <v>76</v>
      </c>
      <c r="D17" s="36"/>
      <c r="E17" s="41" t="s">
        <v>68</v>
      </c>
      <c r="F17" s="49"/>
      <c r="G17" s="42"/>
      <c r="H17" s="41" t="s">
        <v>16</v>
      </c>
      <c r="I17" s="42"/>
      <c r="J17" s="40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1"/>
      <c r="B18" s="36"/>
      <c r="C18" s="36"/>
      <c r="D18" s="36"/>
      <c r="E18" s="43"/>
      <c r="F18" s="50"/>
      <c r="G18" s="44"/>
      <c r="H18" s="43"/>
      <c r="I18" s="44"/>
      <c r="J18" s="40"/>
      <c r="K18" s="7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 customHeight="1">
      <c r="A19" s="1"/>
      <c r="B19" s="32" t="s">
        <v>67</v>
      </c>
      <c r="C19" s="55" t="s">
        <v>63</v>
      </c>
      <c r="D19" s="56"/>
      <c r="E19" s="36"/>
      <c r="F19" s="36"/>
      <c r="G19" s="36"/>
      <c r="H19" s="51" t="s">
        <v>66</v>
      </c>
      <c r="I19" s="52"/>
      <c r="J19" s="31" t="s">
        <v>61</v>
      </c>
      <c r="K19" s="7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.5" customHeight="1">
      <c r="A20" s="1"/>
      <c r="B20" s="24" t="s">
        <v>48</v>
      </c>
      <c r="C20" s="45" t="s">
        <v>63</v>
      </c>
      <c r="D20" s="46"/>
      <c r="E20" s="36"/>
      <c r="F20" s="36"/>
      <c r="G20" s="36"/>
      <c r="H20" s="46" t="s">
        <v>65</v>
      </c>
      <c r="I20" s="53"/>
      <c r="J20" s="26" t="s">
        <v>64</v>
      </c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customHeight="1">
      <c r="A21" s="1"/>
      <c r="B21" s="27" t="s">
        <v>51</v>
      </c>
      <c r="C21" s="45" t="s">
        <v>63</v>
      </c>
      <c r="D21" s="46"/>
      <c r="E21" s="35"/>
      <c r="F21" s="35"/>
      <c r="G21" s="35"/>
      <c r="H21" s="47" t="s">
        <v>73</v>
      </c>
      <c r="I21" s="48"/>
      <c r="J21" s="25" t="s">
        <v>61</v>
      </c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>
      <c r="A22" s="1"/>
      <c r="B22" s="27" t="s">
        <v>52</v>
      </c>
      <c r="C22" s="36" t="s">
        <v>62</v>
      </c>
      <c r="D22" s="54"/>
      <c r="E22" s="66"/>
      <c r="F22" s="66"/>
      <c r="G22" s="66"/>
      <c r="H22" s="47" t="s">
        <v>73</v>
      </c>
      <c r="I22" s="48"/>
      <c r="J22" s="25" t="s">
        <v>61</v>
      </c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5" customHeight="1">
      <c r="A23" s="1"/>
      <c r="B23" s="27" t="s">
        <v>49</v>
      </c>
      <c r="C23" s="36" t="s">
        <v>60</v>
      </c>
      <c r="D23" s="54"/>
      <c r="E23" s="35"/>
      <c r="F23" s="35"/>
      <c r="G23" s="35"/>
      <c r="H23" s="47" t="s">
        <v>73</v>
      </c>
      <c r="I23" s="48"/>
      <c r="J23" s="25" t="s">
        <v>61</v>
      </c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8.5" customHeight="1">
      <c r="A24" s="1"/>
      <c r="B24" s="27" t="s">
        <v>50</v>
      </c>
      <c r="C24" s="36" t="s">
        <v>60</v>
      </c>
      <c r="D24" s="36"/>
      <c r="E24" s="35"/>
      <c r="F24" s="35"/>
      <c r="G24" s="35"/>
      <c r="H24" s="47" t="s">
        <v>73</v>
      </c>
      <c r="I24" s="48"/>
      <c r="J24" s="25" t="s">
        <v>61</v>
      </c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>
      <c r="A25" s="1"/>
      <c r="B25" s="24" t="s">
        <v>53</v>
      </c>
      <c r="C25" s="36" t="s">
        <v>59</v>
      </c>
      <c r="D25" s="36"/>
      <c r="E25" s="35"/>
      <c r="F25" s="35"/>
      <c r="G25" s="35"/>
      <c r="H25" s="47" t="s">
        <v>73</v>
      </c>
      <c r="I25" s="48"/>
      <c r="J25" s="25" t="s">
        <v>61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8"/>
      <c r="E26" s="8"/>
      <c r="F26" s="8"/>
      <c r="G26" s="8"/>
      <c r="H26" s="8"/>
      <c r="I26" s="8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0"/>
      <c r="B27" s="11" t="s">
        <v>18</v>
      </c>
      <c r="C27" s="12"/>
      <c r="D27" s="13"/>
      <c r="E27" s="13"/>
      <c r="F27" s="13"/>
      <c r="G27" s="13"/>
      <c r="H27" s="13"/>
      <c r="I27" s="13"/>
      <c r="J27" s="1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2.5" customHeight="1">
      <c r="A28" s="10"/>
      <c r="B28" s="15"/>
      <c r="C28" s="16"/>
      <c r="D28" s="16"/>
      <c r="E28" s="16"/>
      <c r="F28" s="16"/>
      <c r="G28" s="16"/>
      <c r="H28" s="16"/>
      <c r="I28" s="16"/>
      <c r="J28" s="1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1"/>
      <c r="B29" s="1" t="s">
        <v>77</v>
      </c>
      <c r="C29" s="1"/>
      <c r="D29" s="1"/>
      <c r="E29" s="1"/>
      <c r="F29" s="1" t="s">
        <v>78</v>
      </c>
      <c r="G29" s="1"/>
      <c r="H29" s="7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7"/>
      <c r="I30" s="7"/>
      <c r="J30" s="1"/>
      <c r="K30" s="1"/>
      <c r="L30" s="1"/>
      <c r="M30" s="1"/>
      <c r="N30" s="1"/>
      <c r="O30" s="1"/>
      <c r="P30" s="1"/>
      <c r="Q30" s="2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8"/>
      <c r="C34" s="1"/>
      <c r="D34" s="18"/>
      <c r="E34" s="18"/>
      <c r="F34" s="1"/>
      <c r="G34" s="1"/>
      <c r="H34" s="18"/>
      <c r="I34" s="18"/>
      <c r="J34" s="1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7"/>
      <c r="B35" s="7" t="s">
        <v>19</v>
      </c>
      <c r="C35" s="7"/>
      <c r="D35" s="7" t="s">
        <v>20</v>
      </c>
      <c r="E35" s="7"/>
      <c r="F35" s="7"/>
      <c r="G35" s="7"/>
      <c r="H35" s="7" t="s">
        <v>21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1"/>
      <c r="B36" s="7" t="s">
        <v>22</v>
      </c>
      <c r="C36" s="7"/>
      <c r="D36" s="19" t="s">
        <v>23</v>
      </c>
      <c r="E36" s="1"/>
      <c r="F36" s="1"/>
      <c r="G36" s="1"/>
      <c r="H36" s="7" t="s">
        <v>24</v>
      </c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7" t="s">
        <v>25</v>
      </c>
      <c r="B38" s="7"/>
      <c r="C38" s="7"/>
      <c r="D38" s="7"/>
      <c r="E38" s="7"/>
      <c r="F38" s="7"/>
      <c r="G38" s="7"/>
      <c r="H38" s="7"/>
      <c r="I38" s="7"/>
      <c r="J38" s="7" t="s">
        <v>26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 t="s">
        <v>27</v>
      </c>
      <c r="B39" s="7"/>
      <c r="C39" s="7"/>
      <c r="D39" s="7"/>
      <c r="E39" s="7"/>
      <c r="F39" s="7"/>
      <c r="G39" s="7"/>
      <c r="H39" s="7"/>
      <c r="I39" s="7"/>
      <c r="J39" s="7" t="s">
        <v>28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20" t="s">
        <v>79</v>
      </c>
      <c r="B40" s="20"/>
      <c r="C40" s="20"/>
      <c r="D40" s="20"/>
      <c r="E40" s="20"/>
      <c r="F40" s="20"/>
      <c r="G40" s="20" t="s">
        <v>29</v>
      </c>
      <c r="H40" s="20"/>
      <c r="I40" s="20"/>
      <c r="J40" s="20" t="s">
        <v>30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>
      <c r="A41" s="7" t="s">
        <v>80</v>
      </c>
      <c r="B41" s="7"/>
      <c r="C41" s="7"/>
      <c r="D41" s="7"/>
      <c r="E41" s="7"/>
      <c r="F41" s="7"/>
      <c r="G41" s="7" t="s">
        <v>31</v>
      </c>
      <c r="H41" s="7"/>
      <c r="I41" s="7"/>
      <c r="J41" s="7" t="s">
        <v>32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 t="s">
        <v>81</v>
      </c>
      <c r="B42" s="7"/>
      <c r="C42" s="7"/>
      <c r="D42" s="7"/>
      <c r="E42" s="7"/>
      <c r="F42" s="7"/>
      <c r="G42" s="7" t="s">
        <v>33</v>
      </c>
      <c r="H42" s="7"/>
      <c r="I42" s="7"/>
      <c r="J42" s="7" t="s">
        <v>34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>
      <c r="A43" s="7" t="s">
        <v>82</v>
      </c>
      <c r="B43" s="7"/>
      <c r="C43" s="7"/>
      <c r="D43" s="7"/>
      <c r="E43" s="7"/>
      <c r="F43" s="7"/>
      <c r="G43" s="7" t="s">
        <v>35</v>
      </c>
      <c r="H43" s="7"/>
      <c r="I43" s="7"/>
      <c r="J43" s="7" t="s">
        <v>36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 t="s">
        <v>83</v>
      </c>
      <c r="B44" s="7"/>
      <c r="C44" s="7"/>
      <c r="D44" s="7"/>
      <c r="E44" s="7"/>
      <c r="F44" s="7"/>
      <c r="G44" s="7" t="s">
        <v>37</v>
      </c>
      <c r="H44" s="7"/>
      <c r="I44" s="7"/>
      <c r="J44" s="7" t="s">
        <v>38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7" t="s">
        <v>84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8"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B3:J3"/>
    <mergeCell ref="B4:J4"/>
    <mergeCell ref="B17:B18"/>
    <mergeCell ref="C17:D18"/>
    <mergeCell ref="E17:G18"/>
    <mergeCell ref="H17:I18"/>
    <mergeCell ref="J17:J18"/>
  </mergeCells>
  <phoneticPr fontId="17" type="noConversion"/>
  <conditionalFormatting sqref="E19">
    <cfRule type="cellIs" dxfId="8" priority="3" stopIfTrue="1" operator="greaterThanOrEqual">
      <formula>447</formula>
    </cfRule>
  </conditionalFormatting>
  <conditionalFormatting sqref="E22">
    <cfRule type="cellIs" dxfId="7" priority="2" stopIfTrue="1" operator="greaterThanOrEqual">
      <formula>799</formula>
    </cfRule>
  </conditionalFormatting>
  <conditionalFormatting sqref="E20">
    <cfRule type="cellIs" dxfId="6" priority="1" stopIfTrue="1" operator="greaterThan">
      <formula>14</formula>
    </cfRule>
  </conditionalFormatting>
  <printOptions horizontalCentered="1"/>
  <pageMargins left="0.39370078740157477" right="0.39370078740157477" top="0.39370078740157477" bottom="0.39370078740157477" header="0" footer="0"/>
  <pageSetup paperSize="9" scale="90" pageOrder="overThenDown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Z998"/>
  <sheetViews>
    <sheetView view="pageBreakPreview" topLeftCell="A13" zoomScaleNormal="100" zoomScaleSheetLayoutView="100" workbookViewId="0">
      <selection activeCell="E19" sqref="E19:G25"/>
    </sheetView>
  </sheetViews>
  <sheetFormatPr defaultColWidth="11.25" defaultRowHeight="15" customHeight="1"/>
  <cols>
    <col min="1" max="1" width="3.5" customWidth="1"/>
    <col min="2" max="2" width="12.625" customWidth="1"/>
    <col min="3" max="3" width="5.625" customWidth="1"/>
    <col min="4" max="5" width="6.5" customWidth="1"/>
    <col min="6" max="6" width="8.875" customWidth="1"/>
    <col min="7" max="7" width="6.25" customWidth="1"/>
    <col min="8" max="8" width="5.875" customWidth="1"/>
    <col min="9" max="9" width="12.125" customWidth="1"/>
    <col min="10" max="10" width="12.625" customWidth="1"/>
    <col min="11" max="11" width="5.5" customWidth="1"/>
    <col min="12" max="12" width="4.5" customWidth="1"/>
    <col min="13" max="13" width="11.625" bestFit="1" customWidth="1"/>
    <col min="14" max="14" width="4" customWidth="1"/>
    <col min="15" max="15" width="4.5" customWidth="1"/>
    <col min="16" max="16" width="4.625" customWidth="1"/>
    <col min="17" max="20" width="9" customWidth="1"/>
    <col min="21" max="26" width="8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38" t="s">
        <v>0</v>
      </c>
      <c r="C3" s="39"/>
      <c r="D3" s="39"/>
      <c r="E3" s="39"/>
      <c r="F3" s="39"/>
      <c r="G3" s="39"/>
      <c r="H3" s="39"/>
      <c r="I3" s="39"/>
      <c r="J3" s="3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38" t="s">
        <v>1</v>
      </c>
      <c r="C4" s="39"/>
      <c r="D4" s="39"/>
      <c r="E4" s="39"/>
      <c r="F4" s="39"/>
      <c r="G4" s="39"/>
      <c r="H4" s="39"/>
      <c r="I4" s="39"/>
      <c r="J4" s="3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3"/>
      <c r="B6" s="3" t="s">
        <v>100</v>
      </c>
      <c r="C6" s="3"/>
      <c r="D6" s="22"/>
      <c r="E6" s="3"/>
      <c r="F6" s="3"/>
      <c r="G6" s="3" t="s">
        <v>85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"/>
      <c r="B7" s="3" t="s">
        <v>2</v>
      </c>
      <c r="C7" s="3"/>
      <c r="D7" s="3"/>
      <c r="E7" s="23" t="s">
        <v>46</v>
      </c>
      <c r="F7" s="3"/>
      <c r="G7" s="3" t="s">
        <v>3</v>
      </c>
      <c r="H7" s="3"/>
      <c r="I7" s="3"/>
      <c r="J7" s="22" t="s">
        <v>47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>
      <c r="A8" s="3"/>
      <c r="B8" s="3" t="s">
        <v>4</v>
      </c>
      <c r="C8" s="4"/>
      <c r="D8" s="3"/>
      <c r="E8" s="23" t="s">
        <v>46</v>
      </c>
      <c r="F8" s="3"/>
      <c r="G8" s="3" t="s">
        <v>5</v>
      </c>
      <c r="H8" s="3"/>
      <c r="I8" s="3"/>
      <c r="J8" s="30">
        <f ca="1">TODAY()</f>
        <v>44820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>
      <c r="A9" s="3"/>
      <c r="B9" s="3" t="s">
        <v>6</v>
      </c>
      <c r="C9" s="3"/>
      <c r="D9" s="3" t="str">
        <f ca="1">TEXT(J10,"YYMMDD")&amp;"A"&amp;N10</f>
        <v>220916A01</v>
      </c>
      <c r="E9" s="23"/>
      <c r="F9" s="3"/>
      <c r="G9" s="3" t="s">
        <v>7</v>
      </c>
      <c r="H9" s="3"/>
      <c r="I9" s="3"/>
      <c r="J9" s="30">
        <f ca="1">J8</f>
        <v>44820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>
      <c r="A10" s="3"/>
      <c r="B10" s="3" t="s">
        <v>8</v>
      </c>
      <c r="C10" s="3"/>
      <c r="D10" s="3"/>
      <c r="E10" s="23" t="s">
        <v>46</v>
      </c>
      <c r="F10" s="3"/>
      <c r="G10" s="3" t="s">
        <v>9</v>
      </c>
      <c r="H10" s="3"/>
      <c r="I10" s="3"/>
      <c r="J10" s="30">
        <f ca="1">J8</f>
        <v>44820</v>
      </c>
      <c r="K10" s="3"/>
      <c r="L10" s="3"/>
      <c r="M10" s="28" t="s">
        <v>101</v>
      </c>
      <c r="N10" s="29" t="s">
        <v>102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>
      <c r="A11" s="3"/>
      <c r="B11" s="3" t="s">
        <v>10</v>
      </c>
      <c r="C11" s="5"/>
      <c r="D11" s="3"/>
      <c r="E11" s="23" t="s">
        <v>46</v>
      </c>
      <c r="F11" s="3"/>
      <c r="G11" s="3" t="s">
        <v>11</v>
      </c>
      <c r="H11" s="3"/>
      <c r="I11" s="3"/>
      <c r="J11" s="23" t="s">
        <v>46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>
      <c r="A12" s="3"/>
      <c r="B12" s="3" t="s">
        <v>12</v>
      </c>
      <c r="C12" s="3"/>
      <c r="D12" s="3"/>
      <c r="E12" s="23" t="s">
        <v>46</v>
      </c>
      <c r="F12" s="3"/>
      <c r="G12" s="3" t="s">
        <v>13</v>
      </c>
      <c r="H12" s="3"/>
      <c r="I12" s="3"/>
      <c r="J12" s="23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" customHeight="1">
      <c r="A13" s="1"/>
      <c r="B13" s="3" t="s">
        <v>14</v>
      </c>
      <c r="C13" s="3"/>
      <c r="D13" s="6"/>
      <c r="E13" s="23" t="s">
        <v>46</v>
      </c>
      <c r="F13" s="3"/>
      <c r="G13" s="3" t="s">
        <v>15</v>
      </c>
      <c r="H13" s="3"/>
      <c r="I13" s="3"/>
      <c r="J13" s="33">
        <v>0.99999000000000005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3" t="s">
        <v>75</v>
      </c>
      <c r="C14" s="3"/>
      <c r="D14" s="6"/>
      <c r="E14" s="3"/>
      <c r="F14" s="3"/>
      <c r="G14" s="3"/>
      <c r="H14" s="3"/>
      <c r="I14" s="3"/>
      <c r="J14" s="3" t="s">
        <v>70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36" t="s">
        <v>69</v>
      </c>
      <c r="C17" s="36" t="s">
        <v>76</v>
      </c>
      <c r="D17" s="36"/>
      <c r="E17" s="41" t="s">
        <v>68</v>
      </c>
      <c r="F17" s="49"/>
      <c r="G17" s="42"/>
      <c r="H17" s="41" t="s">
        <v>16</v>
      </c>
      <c r="I17" s="42"/>
      <c r="J17" s="40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1"/>
      <c r="B18" s="36"/>
      <c r="C18" s="36"/>
      <c r="D18" s="36"/>
      <c r="E18" s="43"/>
      <c r="F18" s="50"/>
      <c r="G18" s="44"/>
      <c r="H18" s="43"/>
      <c r="I18" s="44"/>
      <c r="J18" s="40"/>
      <c r="K18" s="7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 customHeight="1">
      <c r="A19" s="1"/>
      <c r="B19" s="32" t="s">
        <v>67</v>
      </c>
      <c r="C19" s="55" t="s">
        <v>103</v>
      </c>
      <c r="D19" s="56"/>
      <c r="E19" s="36"/>
      <c r="F19" s="36"/>
      <c r="G19" s="36"/>
      <c r="H19" s="51" t="s">
        <v>66</v>
      </c>
      <c r="I19" s="52"/>
      <c r="J19" s="31" t="s">
        <v>61</v>
      </c>
      <c r="K19" s="7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.5" customHeight="1">
      <c r="A20" s="1"/>
      <c r="B20" s="24" t="s">
        <v>48</v>
      </c>
      <c r="C20" s="45" t="s">
        <v>104</v>
      </c>
      <c r="D20" s="46"/>
      <c r="E20" s="36"/>
      <c r="F20" s="36"/>
      <c r="G20" s="36"/>
      <c r="H20" s="46" t="s">
        <v>65</v>
      </c>
      <c r="I20" s="53"/>
      <c r="J20" s="26" t="s">
        <v>64</v>
      </c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customHeight="1">
      <c r="A21" s="1"/>
      <c r="B21" s="27" t="s">
        <v>51</v>
      </c>
      <c r="C21" s="45" t="s">
        <v>103</v>
      </c>
      <c r="D21" s="53"/>
      <c r="E21" s="35"/>
      <c r="F21" s="35"/>
      <c r="G21" s="35"/>
      <c r="H21" s="47" t="s">
        <v>73</v>
      </c>
      <c r="I21" s="48"/>
      <c r="J21" s="25" t="s">
        <v>61</v>
      </c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>
      <c r="A22" s="1"/>
      <c r="B22" s="27" t="s">
        <v>52</v>
      </c>
      <c r="C22" s="36" t="s">
        <v>105</v>
      </c>
      <c r="D22" s="36"/>
      <c r="E22" s="67"/>
      <c r="F22" s="68"/>
      <c r="G22" s="69"/>
      <c r="H22" s="47" t="s">
        <v>73</v>
      </c>
      <c r="I22" s="48"/>
      <c r="J22" s="25" t="s">
        <v>61</v>
      </c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5" customHeight="1">
      <c r="A23" s="1"/>
      <c r="B23" s="27" t="s">
        <v>49</v>
      </c>
      <c r="C23" s="36" t="s">
        <v>104</v>
      </c>
      <c r="D23" s="36"/>
      <c r="E23" s="35"/>
      <c r="F23" s="35"/>
      <c r="G23" s="35"/>
      <c r="H23" s="47" t="s">
        <v>73</v>
      </c>
      <c r="I23" s="48"/>
      <c r="J23" s="25" t="s">
        <v>61</v>
      </c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8.5" customHeight="1">
      <c r="A24" s="1"/>
      <c r="B24" s="27" t="s">
        <v>50</v>
      </c>
      <c r="C24" s="36" t="s">
        <v>104</v>
      </c>
      <c r="D24" s="36"/>
      <c r="E24" s="35"/>
      <c r="F24" s="35"/>
      <c r="G24" s="35"/>
      <c r="H24" s="47" t="s">
        <v>73</v>
      </c>
      <c r="I24" s="48"/>
      <c r="J24" s="25" t="s">
        <v>61</v>
      </c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>
      <c r="A25" s="1"/>
      <c r="B25" s="24" t="s">
        <v>53</v>
      </c>
      <c r="C25" s="36" t="s">
        <v>59</v>
      </c>
      <c r="D25" s="36"/>
      <c r="E25" s="35"/>
      <c r="F25" s="35"/>
      <c r="G25" s="35"/>
      <c r="H25" s="47" t="s">
        <v>73</v>
      </c>
      <c r="I25" s="48"/>
      <c r="J25" s="25" t="s">
        <v>61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8"/>
      <c r="E26" s="8"/>
      <c r="F26" s="8"/>
      <c r="G26" s="8"/>
      <c r="H26" s="8"/>
      <c r="I26" s="8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0"/>
      <c r="B27" s="11" t="s">
        <v>18</v>
      </c>
      <c r="C27" s="12"/>
      <c r="D27" s="13"/>
      <c r="E27" s="13"/>
      <c r="F27" s="13"/>
      <c r="G27" s="13"/>
      <c r="H27" s="13"/>
      <c r="I27" s="13"/>
      <c r="J27" s="1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2.5" customHeight="1">
      <c r="A28" s="10"/>
      <c r="B28" s="15"/>
      <c r="C28" s="16"/>
      <c r="D28" s="16"/>
      <c r="E28" s="16"/>
      <c r="F28" s="16"/>
      <c r="G28" s="16"/>
      <c r="H28" s="16"/>
      <c r="I28" s="16"/>
      <c r="J28" s="1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1"/>
      <c r="B29" s="1" t="s">
        <v>77</v>
      </c>
      <c r="C29" s="1"/>
      <c r="D29" s="1"/>
      <c r="E29" s="1"/>
      <c r="F29" s="1" t="s">
        <v>78</v>
      </c>
      <c r="G29" s="1"/>
      <c r="H29" s="7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7"/>
      <c r="I30" s="7"/>
      <c r="J30" s="1"/>
      <c r="K30" s="1"/>
      <c r="L30" s="1"/>
      <c r="M30" s="1"/>
      <c r="N30" s="1"/>
      <c r="O30" s="1"/>
      <c r="P30" s="1"/>
      <c r="Q30" s="2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8"/>
      <c r="C34" s="1"/>
      <c r="D34" s="18"/>
      <c r="E34" s="18"/>
      <c r="F34" s="1"/>
      <c r="G34" s="1"/>
      <c r="H34" s="18"/>
      <c r="I34" s="18"/>
      <c r="J34" s="1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7"/>
      <c r="B35" s="7" t="s">
        <v>19</v>
      </c>
      <c r="C35" s="7"/>
      <c r="D35" s="7" t="s">
        <v>20</v>
      </c>
      <c r="E35" s="7"/>
      <c r="F35" s="7"/>
      <c r="G35" s="7"/>
      <c r="H35" s="7" t="s">
        <v>21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1"/>
      <c r="B36" s="7" t="s">
        <v>22</v>
      </c>
      <c r="C36" s="7"/>
      <c r="D36" s="19" t="s">
        <v>23</v>
      </c>
      <c r="E36" s="1"/>
      <c r="F36" s="1"/>
      <c r="G36" s="1"/>
      <c r="H36" s="7" t="s">
        <v>24</v>
      </c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7" t="s">
        <v>25</v>
      </c>
      <c r="B38" s="7"/>
      <c r="C38" s="7"/>
      <c r="D38" s="7"/>
      <c r="E38" s="7"/>
      <c r="F38" s="7"/>
      <c r="G38" s="7"/>
      <c r="H38" s="7"/>
      <c r="I38" s="7"/>
      <c r="J38" s="7" t="s">
        <v>26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 t="s">
        <v>27</v>
      </c>
      <c r="B39" s="7"/>
      <c r="C39" s="7"/>
      <c r="D39" s="7"/>
      <c r="E39" s="7"/>
      <c r="F39" s="7"/>
      <c r="G39" s="7"/>
      <c r="H39" s="7"/>
      <c r="I39" s="7"/>
      <c r="J39" s="7" t="s">
        <v>28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20" t="s">
        <v>79</v>
      </c>
      <c r="B40" s="20"/>
      <c r="C40" s="20"/>
      <c r="D40" s="20"/>
      <c r="E40" s="20"/>
      <c r="F40" s="20"/>
      <c r="G40" s="20" t="s">
        <v>29</v>
      </c>
      <c r="H40" s="20"/>
      <c r="I40" s="20"/>
      <c r="J40" s="20" t="s">
        <v>30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>
      <c r="A41" s="7" t="s">
        <v>80</v>
      </c>
      <c r="B41" s="7"/>
      <c r="C41" s="7"/>
      <c r="D41" s="7"/>
      <c r="E41" s="7"/>
      <c r="F41" s="7"/>
      <c r="G41" s="7" t="s">
        <v>31</v>
      </c>
      <c r="H41" s="7"/>
      <c r="I41" s="7"/>
      <c r="J41" s="7" t="s">
        <v>32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 t="s">
        <v>81</v>
      </c>
      <c r="B42" s="7"/>
      <c r="C42" s="7"/>
      <c r="D42" s="7"/>
      <c r="E42" s="7"/>
      <c r="F42" s="7"/>
      <c r="G42" s="7" t="s">
        <v>33</v>
      </c>
      <c r="H42" s="7"/>
      <c r="I42" s="7"/>
      <c r="J42" s="7" t="s">
        <v>34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>
      <c r="A43" s="7" t="s">
        <v>82</v>
      </c>
      <c r="B43" s="7"/>
      <c r="C43" s="7"/>
      <c r="D43" s="7"/>
      <c r="E43" s="7"/>
      <c r="F43" s="7"/>
      <c r="G43" s="7" t="s">
        <v>35</v>
      </c>
      <c r="H43" s="7"/>
      <c r="I43" s="7"/>
      <c r="J43" s="7" t="s">
        <v>36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 t="s">
        <v>83</v>
      </c>
      <c r="B44" s="7"/>
      <c r="C44" s="7"/>
      <c r="D44" s="7"/>
      <c r="E44" s="7"/>
      <c r="F44" s="7"/>
      <c r="G44" s="7" t="s">
        <v>37</v>
      </c>
      <c r="H44" s="7"/>
      <c r="I44" s="7"/>
      <c r="J44" s="7" t="s">
        <v>38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7" t="s">
        <v>84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8"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B3:J3"/>
    <mergeCell ref="B4:J4"/>
    <mergeCell ref="B17:B18"/>
    <mergeCell ref="C17:D18"/>
    <mergeCell ref="E17:G18"/>
    <mergeCell ref="H17:I18"/>
    <mergeCell ref="J17:J18"/>
  </mergeCells>
  <phoneticPr fontId="17" type="noConversion"/>
  <conditionalFormatting sqref="E19">
    <cfRule type="cellIs" dxfId="5" priority="3" stopIfTrue="1" operator="greaterThanOrEqual">
      <formula>447</formula>
    </cfRule>
  </conditionalFormatting>
  <conditionalFormatting sqref="E22">
    <cfRule type="cellIs" dxfId="4" priority="2" stopIfTrue="1" operator="greaterThanOrEqual">
      <formula>799</formula>
    </cfRule>
  </conditionalFormatting>
  <conditionalFormatting sqref="E20">
    <cfRule type="cellIs" dxfId="3" priority="1" stopIfTrue="1" operator="greaterThan">
      <formula>14</formula>
    </cfRule>
  </conditionalFormatting>
  <printOptions horizontalCentered="1"/>
  <pageMargins left="0.39370078740157477" right="0.39370078740157477" top="0.39370078740157477" bottom="0.39370078740157477" header="0" footer="0"/>
  <pageSetup paperSize="9" scale="90" pageOrder="overThenDown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998"/>
  <sheetViews>
    <sheetView view="pageBreakPreview" topLeftCell="A7" zoomScaleNormal="100" zoomScaleSheetLayoutView="100" workbookViewId="0">
      <selection activeCell="E19" sqref="E19:G25"/>
    </sheetView>
  </sheetViews>
  <sheetFormatPr defaultColWidth="11.25" defaultRowHeight="15" customHeight="1"/>
  <cols>
    <col min="1" max="1" width="3.5" customWidth="1"/>
    <col min="2" max="2" width="12.625" customWidth="1"/>
    <col min="3" max="3" width="5.625" customWidth="1"/>
    <col min="4" max="5" width="6.5" customWidth="1"/>
    <col min="6" max="6" width="8.875" customWidth="1"/>
    <col min="7" max="7" width="6.25" customWidth="1"/>
    <col min="8" max="8" width="5.875" customWidth="1"/>
    <col min="9" max="9" width="12.125" customWidth="1"/>
    <col min="10" max="10" width="12.625" customWidth="1"/>
    <col min="11" max="11" width="5.5" customWidth="1"/>
    <col min="12" max="12" width="4.5" customWidth="1"/>
    <col min="13" max="13" width="11.625" bestFit="1" customWidth="1"/>
    <col min="14" max="14" width="4" customWidth="1"/>
    <col min="15" max="15" width="4.5" customWidth="1"/>
    <col min="16" max="16" width="4.625" customWidth="1"/>
    <col min="17" max="20" width="9" customWidth="1"/>
    <col min="21" max="26" width="8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38" t="s">
        <v>0</v>
      </c>
      <c r="C3" s="39"/>
      <c r="D3" s="39"/>
      <c r="E3" s="39"/>
      <c r="F3" s="39"/>
      <c r="G3" s="39"/>
      <c r="H3" s="39"/>
      <c r="I3" s="39"/>
      <c r="J3" s="3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38" t="s">
        <v>1</v>
      </c>
      <c r="C4" s="39"/>
      <c r="D4" s="39"/>
      <c r="E4" s="39"/>
      <c r="F4" s="39"/>
      <c r="G4" s="39"/>
      <c r="H4" s="39"/>
      <c r="I4" s="39"/>
      <c r="J4" s="3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3"/>
      <c r="B6" s="3" t="s">
        <v>106</v>
      </c>
      <c r="C6" s="3"/>
      <c r="D6" s="22"/>
      <c r="E6" s="3"/>
      <c r="F6" s="3"/>
      <c r="G6" s="3" t="s">
        <v>85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"/>
      <c r="B7" s="3" t="s">
        <v>2</v>
      </c>
      <c r="C7" s="3"/>
      <c r="D7" s="3"/>
      <c r="E7" s="23" t="s">
        <v>46</v>
      </c>
      <c r="F7" s="3"/>
      <c r="G7" s="3" t="s">
        <v>3</v>
      </c>
      <c r="H7" s="3"/>
      <c r="I7" s="3"/>
      <c r="J7" s="22" t="s">
        <v>47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>
      <c r="A8" s="3"/>
      <c r="B8" s="3" t="s">
        <v>4</v>
      </c>
      <c r="C8" s="4"/>
      <c r="D8" s="3"/>
      <c r="E8" s="23" t="s">
        <v>46</v>
      </c>
      <c r="F8" s="3"/>
      <c r="G8" s="3" t="s">
        <v>5</v>
      </c>
      <c r="H8" s="3"/>
      <c r="I8" s="3"/>
      <c r="J8" s="30">
        <f ca="1">TODAY()</f>
        <v>44820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>
      <c r="A9" s="3"/>
      <c r="B9" s="3" t="s">
        <v>6</v>
      </c>
      <c r="C9" s="3"/>
      <c r="D9" s="3" t="str">
        <f ca="1">TEXT(J10,"YYMMDD")&amp;"A"&amp;N10</f>
        <v>220916A01</v>
      </c>
      <c r="E9" s="23"/>
      <c r="F9" s="3"/>
      <c r="G9" s="3" t="s">
        <v>7</v>
      </c>
      <c r="H9" s="3"/>
      <c r="I9" s="3"/>
      <c r="J9" s="30">
        <f ca="1">J8</f>
        <v>44820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>
      <c r="A10" s="3"/>
      <c r="B10" s="3" t="s">
        <v>8</v>
      </c>
      <c r="C10" s="3"/>
      <c r="D10" s="3"/>
      <c r="E10" s="23" t="s">
        <v>46</v>
      </c>
      <c r="F10" s="3"/>
      <c r="G10" s="3" t="s">
        <v>9</v>
      </c>
      <c r="H10" s="3"/>
      <c r="I10" s="3"/>
      <c r="J10" s="30">
        <f ca="1">J8</f>
        <v>44820</v>
      </c>
      <c r="K10" s="3"/>
      <c r="L10" s="3"/>
      <c r="M10" s="28" t="s">
        <v>98</v>
      </c>
      <c r="N10" s="29" t="s">
        <v>99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>
      <c r="A11" s="3"/>
      <c r="B11" s="3" t="s">
        <v>10</v>
      </c>
      <c r="C11" s="5"/>
      <c r="D11" s="3"/>
      <c r="E11" s="23" t="s">
        <v>46</v>
      </c>
      <c r="F11" s="3"/>
      <c r="G11" s="3" t="s">
        <v>11</v>
      </c>
      <c r="H11" s="3"/>
      <c r="I11" s="3"/>
      <c r="J11" s="23" t="s">
        <v>46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>
      <c r="A12" s="3"/>
      <c r="B12" s="3" t="s">
        <v>12</v>
      </c>
      <c r="C12" s="3"/>
      <c r="D12" s="3"/>
      <c r="E12" s="23" t="s">
        <v>46</v>
      </c>
      <c r="F12" s="3"/>
      <c r="G12" s="3" t="s">
        <v>13</v>
      </c>
      <c r="H12" s="3"/>
      <c r="I12" s="3"/>
      <c r="J12" s="23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" customHeight="1">
      <c r="A13" s="1"/>
      <c r="B13" s="3" t="s">
        <v>14</v>
      </c>
      <c r="C13" s="3"/>
      <c r="D13" s="6"/>
      <c r="E13" s="23" t="s">
        <v>46</v>
      </c>
      <c r="F13" s="3"/>
      <c r="G13" s="3" t="s">
        <v>15</v>
      </c>
      <c r="H13" s="3"/>
      <c r="I13" s="3"/>
      <c r="J13" s="33">
        <v>0.99999000000000005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3" t="s">
        <v>75</v>
      </c>
      <c r="C14" s="3"/>
      <c r="D14" s="6"/>
      <c r="E14" s="3"/>
      <c r="F14" s="3"/>
      <c r="G14" s="3"/>
      <c r="H14" s="3"/>
      <c r="I14" s="3"/>
      <c r="J14" s="3" t="s">
        <v>86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36" t="s">
        <v>69</v>
      </c>
      <c r="C17" s="36" t="s">
        <v>76</v>
      </c>
      <c r="D17" s="54"/>
      <c r="E17" s="36" t="s">
        <v>68</v>
      </c>
      <c r="F17" s="36"/>
      <c r="G17" s="36"/>
      <c r="H17" s="41" t="s">
        <v>16</v>
      </c>
      <c r="I17" s="42"/>
      <c r="J17" s="40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1"/>
      <c r="B18" s="36"/>
      <c r="C18" s="36"/>
      <c r="D18" s="54"/>
      <c r="E18" s="36"/>
      <c r="F18" s="36"/>
      <c r="G18" s="36"/>
      <c r="H18" s="43"/>
      <c r="I18" s="44"/>
      <c r="J18" s="40"/>
      <c r="K18" s="7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 customHeight="1">
      <c r="A19" s="1"/>
      <c r="B19" s="32" t="s">
        <v>67</v>
      </c>
      <c r="C19" s="55" t="s">
        <v>63</v>
      </c>
      <c r="D19" s="56"/>
      <c r="E19" s="36"/>
      <c r="F19" s="36"/>
      <c r="G19" s="36"/>
      <c r="H19" s="51" t="s">
        <v>66</v>
      </c>
      <c r="I19" s="52"/>
      <c r="J19" s="31" t="s">
        <v>61</v>
      </c>
      <c r="K19" s="7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.5" customHeight="1">
      <c r="A20" s="1"/>
      <c r="B20" s="24" t="s">
        <v>48</v>
      </c>
      <c r="C20" s="45" t="s">
        <v>63</v>
      </c>
      <c r="D20" s="46"/>
      <c r="E20" s="36"/>
      <c r="F20" s="36"/>
      <c r="G20" s="36"/>
      <c r="H20" s="46" t="s">
        <v>65</v>
      </c>
      <c r="I20" s="53"/>
      <c r="J20" s="26" t="s">
        <v>64</v>
      </c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customHeight="1">
      <c r="A21" s="1"/>
      <c r="B21" s="27" t="s">
        <v>51</v>
      </c>
      <c r="C21" s="45" t="s">
        <v>63</v>
      </c>
      <c r="D21" s="46"/>
      <c r="E21" s="35"/>
      <c r="F21" s="35"/>
      <c r="G21" s="35"/>
      <c r="H21" s="47" t="s">
        <v>73</v>
      </c>
      <c r="I21" s="48"/>
      <c r="J21" s="25" t="s">
        <v>61</v>
      </c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>
      <c r="A22" s="1"/>
      <c r="B22" s="27" t="s">
        <v>52</v>
      </c>
      <c r="C22" s="36" t="s">
        <v>62</v>
      </c>
      <c r="D22" s="54"/>
      <c r="E22" s="66"/>
      <c r="F22" s="66"/>
      <c r="G22" s="66"/>
      <c r="H22" s="47" t="s">
        <v>73</v>
      </c>
      <c r="I22" s="48"/>
      <c r="J22" s="25" t="s">
        <v>61</v>
      </c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5" customHeight="1">
      <c r="A23" s="1"/>
      <c r="B23" s="27" t="s">
        <v>49</v>
      </c>
      <c r="C23" s="36" t="s">
        <v>60</v>
      </c>
      <c r="D23" s="36"/>
      <c r="E23" s="60"/>
      <c r="F23" s="61"/>
      <c r="G23" s="62"/>
      <c r="H23" s="47" t="s">
        <v>73</v>
      </c>
      <c r="I23" s="48"/>
      <c r="J23" s="25" t="s">
        <v>61</v>
      </c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8.5" customHeight="1">
      <c r="A24" s="1"/>
      <c r="B24" s="27" t="s">
        <v>50</v>
      </c>
      <c r="C24" s="36" t="s">
        <v>60</v>
      </c>
      <c r="D24" s="36"/>
      <c r="E24" s="35"/>
      <c r="F24" s="35"/>
      <c r="G24" s="35"/>
      <c r="H24" s="47" t="s">
        <v>73</v>
      </c>
      <c r="I24" s="48"/>
      <c r="J24" s="25" t="s">
        <v>61</v>
      </c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>
      <c r="A25" s="1"/>
      <c r="B25" s="24" t="s">
        <v>53</v>
      </c>
      <c r="C25" s="36" t="s">
        <v>59</v>
      </c>
      <c r="D25" s="36"/>
      <c r="E25" s="35"/>
      <c r="F25" s="35"/>
      <c r="G25" s="35"/>
      <c r="H25" s="47" t="s">
        <v>73</v>
      </c>
      <c r="I25" s="48"/>
      <c r="J25" s="25" t="s">
        <v>61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8"/>
      <c r="E26" s="8"/>
      <c r="F26" s="8"/>
      <c r="G26" s="8"/>
      <c r="H26" s="8"/>
      <c r="I26" s="8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0"/>
      <c r="B27" s="11" t="s">
        <v>18</v>
      </c>
      <c r="C27" s="12"/>
      <c r="D27" s="13"/>
      <c r="E27" s="13"/>
      <c r="F27" s="13"/>
      <c r="G27" s="13"/>
      <c r="H27" s="13"/>
      <c r="I27" s="13"/>
      <c r="J27" s="1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2.5" customHeight="1">
      <c r="A28" s="10"/>
      <c r="B28" s="15"/>
      <c r="C28" s="16"/>
      <c r="D28" s="16"/>
      <c r="E28" s="16"/>
      <c r="F28" s="16"/>
      <c r="G28" s="16"/>
      <c r="H28" s="16"/>
      <c r="I28" s="16"/>
      <c r="J28" s="1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1"/>
      <c r="B29" s="1" t="s">
        <v>77</v>
      </c>
      <c r="C29" s="1"/>
      <c r="D29" s="1"/>
      <c r="E29" s="1"/>
      <c r="F29" s="1" t="s">
        <v>78</v>
      </c>
      <c r="G29" s="1"/>
      <c r="H29" s="7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7"/>
      <c r="I30" s="7"/>
      <c r="J30" s="1"/>
      <c r="K30" s="1"/>
      <c r="L30" s="1"/>
      <c r="M30" s="1"/>
      <c r="N30" s="1"/>
      <c r="O30" s="1"/>
      <c r="P30" s="1"/>
      <c r="Q30" s="2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8"/>
      <c r="C34" s="1"/>
      <c r="D34" s="18"/>
      <c r="E34" s="18"/>
      <c r="F34" s="1"/>
      <c r="G34" s="1"/>
      <c r="H34" s="18"/>
      <c r="I34" s="18"/>
      <c r="J34" s="1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7"/>
      <c r="B35" s="7" t="s">
        <v>19</v>
      </c>
      <c r="C35" s="7"/>
      <c r="D35" s="7" t="s">
        <v>20</v>
      </c>
      <c r="E35" s="7"/>
      <c r="F35" s="7"/>
      <c r="G35" s="7"/>
      <c r="H35" s="7" t="s">
        <v>21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1"/>
      <c r="B36" s="7" t="s">
        <v>22</v>
      </c>
      <c r="C36" s="7"/>
      <c r="D36" s="19" t="s">
        <v>23</v>
      </c>
      <c r="E36" s="1"/>
      <c r="F36" s="1"/>
      <c r="G36" s="1"/>
      <c r="H36" s="7" t="s">
        <v>24</v>
      </c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7" t="s">
        <v>25</v>
      </c>
      <c r="B38" s="7"/>
      <c r="C38" s="7"/>
      <c r="D38" s="7"/>
      <c r="E38" s="7"/>
      <c r="F38" s="7"/>
      <c r="G38" s="7"/>
      <c r="H38" s="7"/>
      <c r="I38" s="7"/>
      <c r="J38" s="7" t="s">
        <v>26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 t="s">
        <v>27</v>
      </c>
      <c r="B39" s="7"/>
      <c r="C39" s="7"/>
      <c r="D39" s="7"/>
      <c r="E39" s="7"/>
      <c r="F39" s="7"/>
      <c r="G39" s="7"/>
      <c r="H39" s="7"/>
      <c r="I39" s="7"/>
      <c r="J39" s="7" t="s">
        <v>28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20" t="s">
        <v>79</v>
      </c>
      <c r="B40" s="20"/>
      <c r="C40" s="20"/>
      <c r="D40" s="20"/>
      <c r="E40" s="20"/>
      <c r="F40" s="20"/>
      <c r="G40" s="20" t="s">
        <v>29</v>
      </c>
      <c r="H40" s="20"/>
      <c r="I40" s="20"/>
      <c r="J40" s="20" t="s">
        <v>30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>
      <c r="A41" s="7" t="s">
        <v>80</v>
      </c>
      <c r="B41" s="7"/>
      <c r="C41" s="7"/>
      <c r="D41" s="7"/>
      <c r="E41" s="7"/>
      <c r="F41" s="7"/>
      <c r="G41" s="7" t="s">
        <v>31</v>
      </c>
      <c r="H41" s="7"/>
      <c r="I41" s="7"/>
      <c r="J41" s="7" t="s">
        <v>32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 t="s">
        <v>81</v>
      </c>
      <c r="B42" s="7"/>
      <c r="C42" s="7"/>
      <c r="D42" s="7"/>
      <c r="E42" s="7"/>
      <c r="F42" s="7"/>
      <c r="G42" s="7" t="s">
        <v>33</v>
      </c>
      <c r="H42" s="7"/>
      <c r="I42" s="7"/>
      <c r="J42" s="7" t="s">
        <v>34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>
      <c r="A43" s="7" t="s">
        <v>82</v>
      </c>
      <c r="B43" s="7"/>
      <c r="C43" s="7"/>
      <c r="D43" s="7"/>
      <c r="E43" s="7"/>
      <c r="F43" s="7"/>
      <c r="G43" s="7" t="s">
        <v>35</v>
      </c>
      <c r="H43" s="7"/>
      <c r="I43" s="7"/>
      <c r="J43" s="7" t="s">
        <v>36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 t="s">
        <v>83</v>
      </c>
      <c r="B44" s="7"/>
      <c r="C44" s="7"/>
      <c r="D44" s="7"/>
      <c r="E44" s="7"/>
      <c r="F44" s="7"/>
      <c r="G44" s="7" t="s">
        <v>37</v>
      </c>
      <c r="H44" s="7"/>
      <c r="I44" s="7"/>
      <c r="J44" s="7" t="s">
        <v>38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7" t="s">
        <v>84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8"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B3:J3"/>
    <mergeCell ref="B4:J4"/>
    <mergeCell ref="B17:B18"/>
    <mergeCell ref="C17:D18"/>
    <mergeCell ref="E17:G18"/>
    <mergeCell ref="H17:I18"/>
    <mergeCell ref="J17:J18"/>
  </mergeCells>
  <phoneticPr fontId="17" type="noConversion"/>
  <conditionalFormatting sqref="E19">
    <cfRule type="cellIs" dxfId="2" priority="3" stopIfTrue="1" operator="greaterThanOrEqual">
      <formula>447</formula>
    </cfRule>
  </conditionalFormatting>
  <conditionalFormatting sqref="E22">
    <cfRule type="cellIs" dxfId="1" priority="2" stopIfTrue="1" operator="greaterThanOrEqual">
      <formula>799</formula>
    </cfRule>
  </conditionalFormatting>
  <conditionalFormatting sqref="E20">
    <cfRule type="cellIs" dxfId="0" priority="1" stopIfTrue="1" operator="greaterThan">
      <formula>14</formula>
    </cfRule>
  </conditionalFormatting>
  <printOptions horizontalCentered="1"/>
  <pageMargins left="0.39370078740157477" right="0.39370078740157477" top="0.39370078740157477" bottom="0.39370078740157477" header="0" footer="0"/>
  <pageSetup paperSize="9" scale="90" pageOrder="overThenDown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6</vt:i4>
      </vt:variant>
    </vt:vector>
  </HeadingPairs>
  <TitlesOfParts>
    <vt:vector size="13" baseType="lpstr">
      <vt:lpstr>TSMC-7-LAR</vt:lpstr>
      <vt:lpstr>TSMC-8-LAR</vt:lpstr>
      <vt:lpstr>TSMC-12P8-LAR</vt:lpstr>
      <vt:lpstr>TSMC-12P8-AR取樣瓶</vt:lpstr>
      <vt:lpstr>TSMC-15P1-LAR</vt:lpstr>
      <vt:lpstr>TSMC-AP06-LAR</vt:lpstr>
      <vt:lpstr>TSMC-BP03-LAR</vt:lpstr>
      <vt:lpstr>'TSMC-12P8-LAR'!Print_Area</vt:lpstr>
      <vt:lpstr>'TSMC-15P1-LAR'!Print_Area</vt:lpstr>
      <vt:lpstr>'TSMC-7-LAR'!Print_Area</vt:lpstr>
      <vt:lpstr>'TSMC-8-LAR'!Print_Area</vt:lpstr>
      <vt:lpstr>'TSMC-AP06-LAR'!Print_Area</vt:lpstr>
      <vt:lpstr>'TSMC-BP03-LAR'!Print_Area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Chia-Yu</dc:creator>
  <cp:lastModifiedBy>user</cp:lastModifiedBy>
  <cp:lastPrinted>2019-11-05T03:49:21Z</cp:lastPrinted>
  <dcterms:created xsi:type="dcterms:W3CDTF">2019-11-14T07:09:20Z</dcterms:created>
  <dcterms:modified xsi:type="dcterms:W3CDTF">2022-09-16T10:42:24Z</dcterms:modified>
</cp:coreProperties>
</file>