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yk2\Documents\PKS\ACP-KR\Paper and Figures\"/>
    </mc:Choice>
  </mc:AlternateContent>
  <xr:revisionPtr revIDLastSave="0" documentId="13_ncr:1_{30281280-6EE2-44CF-BBBA-DBAC2340512E}" xr6:coauthVersionLast="47" xr6:coauthVersionMax="47" xr10:uidLastSave="{00000000-0000-0000-0000-000000000000}"/>
  <bookViews>
    <workbookView xWindow="-108" yWindow="-108" windowWidth="23256" windowHeight="12576" xr2:uid="{D4BE437A-345B-4583-8CD7-6A3AAAD9E94B}"/>
  </bookViews>
  <sheets>
    <sheet name="Sheet1" sheetId="9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" i="9" l="1"/>
  <c r="F12" i="9"/>
  <c r="E11" i="9"/>
  <c r="F11" i="9"/>
  <c r="E13" i="9"/>
  <c r="F13" i="9"/>
  <c r="E14" i="9"/>
  <c r="F14" i="9"/>
  <c r="E15" i="9"/>
  <c r="F15" i="9"/>
  <c r="E16" i="9"/>
  <c r="F16" i="9"/>
  <c r="E17" i="9"/>
  <c r="F17" i="9"/>
  <c r="E18" i="9"/>
  <c r="F18" i="9"/>
  <c r="E19" i="9"/>
  <c r="F19" i="9"/>
  <c r="E20" i="9"/>
  <c r="F20" i="9"/>
  <c r="E21" i="9"/>
  <c r="F21" i="9"/>
  <c r="E22" i="9"/>
  <c r="F22" i="9"/>
  <c r="E23" i="9"/>
  <c r="F23" i="9"/>
  <c r="E24" i="9"/>
  <c r="F24" i="9"/>
  <c r="F3" i="9"/>
  <c r="F4" i="9"/>
  <c r="F5" i="9"/>
  <c r="F6" i="9"/>
  <c r="F7" i="9"/>
  <c r="F8" i="9"/>
  <c r="F9" i="9"/>
  <c r="F10" i="9"/>
  <c r="F2" i="9"/>
  <c r="E3" i="9"/>
  <c r="E4" i="9"/>
  <c r="E5" i="9"/>
  <c r="E6" i="9"/>
  <c r="E7" i="9"/>
  <c r="E8" i="9"/>
  <c r="E9" i="9"/>
  <c r="E10" i="9"/>
  <c r="E2" i="9"/>
</calcChain>
</file>

<file path=xl/sharedStrings.xml><?xml version="1.0" encoding="utf-8"?>
<sst xmlns="http://schemas.openxmlformats.org/spreadsheetml/2006/main" count="28" uniqueCount="28">
  <si>
    <t>WT</t>
  </si>
  <si>
    <t>K108A</t>
  </si>
  <si>
    <t>L144A</t>
  </si>
  <si>
    <t>E145A</t>
  </si>
  <si>
    <t>H146A</t>
  </si>
  <si>
    <t>P147A</t>
  </si>
  <si>
    <t>E148A</t>
  </si>
  <si>
    <t>R149A</t>
  </si>
  <si>
    <t>I305A</t>
  </si>
  <si>
    <t>D307A</t>
  </si>
  <si>
    <t>T308A</t>
  </si>
  <si>
    <t>P353A</t>
  </si>
  <si>
    <t>D396A</t>
  </si>
  <si>
    <t>E400A</t>
  </si>
  <si>
    <t>R401A</t>
  </si>
  <si>
    <t>N404A</t>
  </si>
  <si>
    <t>D436A</t>
  </si>
  <si>
    <t>D438A</t>
  </si>
  <si>
    <t>R439A</t>
  </si>
  <si>
    <t>L442A</t>
  </si>
  <si>
    <t>S446A</t>
  </si>
  <si>
    <t>Replicate A EIC Peak Area</t>
  </si>
  <si>
    <t>Replicate B EIC Peak Area</t>
  </si>
  <si>
    <t>Replicate C EIC Peak Area</t>
  </si>
  <si>
    <t>Average EIC Peak Area</t>
  </si>
  <si>
    <t>Standard Deviation</t>
  </si>
  <si>
    <t>I305D</t>
  </si>
  <si>
    <t>I305E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</si>
</sst>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Relative triketide lactone production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Sheet1!$A$2:$A$22</c:f>
              <c:strCache>
                <c:ptCount val="21"/>
                <c:pt idx="0">
                  <c:v>WT</c:v>
                </c:pt>
                <c:pt idx="1">
                  <c:v>K108A</c:v>
                </c:pt>
                <c:pt idx="2">
                  <c:v>L144A</c:v>
                </c:pt>
                <c:pt idx="3">
                  <c:v>E145A</c:v>
                </c:pt>
                <c:pt idx="4">
                  <c:v>H146A</c:v>
                </c:pt>
                <c:pt idx="5">
                  <c:v>P147A</c:v>
                </c:pt>
                <c:pt idx="6">
                  <c:v>E148A</c:v>
                </c:pt>
                <c:pt idx="7">
                  <c:v>R149A</c:v>
                </c:pt>
                <c:pt idx="8">
                  <c:v>I305A</c:v>
                </c:pt>
                <c:pt idx="9">
                  <c:v>I305D</c:v>
                </c:pt>
                <c:pt idx="10">
                  <c:v>I305E</c:v>
                </c:pt>
                <c:pt idx="11">
                  <c:v>D307A</c:v>
                </c:pt>
                <c:pt idx="12">
                  <c:v>T308A</c:v>
                </c:pt>
                <c:pt idx="13">
                  <c:v>P353A</c:v>
                </c:pt>
                <c:pt idx="14">
                  <c:v>D396A</c:v>
                </c:pt>
                <c:pt idx="15">
                  <c:v>E400A</c:v>
                </c:pt>
                <c:pt idx="16">
                  <c:v>R401A</c:v>
                </c:pt>
                <c:pt idx="17">
                  <c:v>N404A</c:v>
                </c:pt>
                <c:pt idx="18">
                  <c:v>D436A</c:v>
                </c:pt>
                <c:pt idx="19">
                  <c:v>D438A</c:v>
                </c:pt>
                <c:pt idx="20">
                  <c:v>R439A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Sheet1!$F$2:$F$22</c:f>
                <c:numCache>
                  <c:formatCode>General</c:formatCode>
                  <c:ptCount val="21"/>
                  <c:pt idx="0">
                    <c:v>10842982.484795868</c:v>
                  </c:pt>
                  <c:pt idx="1">
                    <c:v>10584896.668685151</c:v>
                  </c:pt>
                  <c:pt idx="2">
                    <c:v>7292319.5208866159</c:v>
                  </c:pt>
                  <c:pt idx="3">
                    <c:v>218483.11173406517</c:v>
                  </c:pt>
                  <c:pt idx="4">
                    <c:v>4695185.8415734731</c:v>
                  </c:pt>
                  <c:pt idx="5">
                    <c:v>19475302.28803404</c:v>
                  </c:pt>
                  <c:pt idx="6">
                    <c:v>4220871.3763563083</c:v>
                  </c:pt>
                  <c:pt idx="7">
                    <c:v>9474485.8859582096</c:v>
                  </c:pt>
                  <c:pt idx="8">
                    <c:v>12925968.313723424</c:v>
                  </c:pt>
                  <c:pt idx="9">
                    <c:v>3618313.2115975437</c:v>
                  </c:pt>
                  <c:pt idx="10">
                    <c:v>8542365.8689087424</c:v>
                  </c:pt>
                  <c:pt idx="11">
                    <c:v>842830.31044056162</c:v>
                  </c:pt>
                  <c:pt idx="12">
                    <c:v>11349284.344618298</c:v>
                  </c:pt>
                  <c:pt idx="13">
                    <c:v>12549476.079287056</c:v>
                  </c:pt>
                  <c:pt idx="14">
                    <c:v>10012979.973879755</c:v>
                  </c:pt>
                  <c:pt idx="15">
                    <c:v>6334789.387982944</c:v>
                  </c:pt>
                  <c:pt idx="16">
                    <c:v>10821275.614765802</c:v>
                  </c:pt>
                  <c:pt idx="17">
                    <c:v>8123921.7120101135</c:v>
                  </c:pt>
                  <c:pt idx="18">
                    <c:v>1576481.7826760109</c:v>
                  </c:pt>
                  <c:pt idx="19">
                    <c:v>14152673.622863138</c:v>
                  </c:pt>
                  <c:pt idx="20">
                    <c:v>9077389.4368813429</c:v>
                  </c:pt>
                </c:numCache>
              </c:numRef>
            </c:plus>
            <c:minus>
              <c:numRef>
                <c:f>Sheet1!$F$2:$F$22</c:f>
                <c:numCache>
                  <c:formatCode>General</c:formatCode>
                  <c:ptCount val="21"/>
                  <c:pt idx="0">
                    <c:v>10842982.484795868</c:v>
                  </c:pt>
                  <c:pt idx="1">
                    <c:v>10584896.668685151</c:v>
                  </c:pt>
                  <c:pt idx="2">
                    <c:v>7292319.5208866159</c:v>
                  </c:pt>
                  <c:pt idx="3">
                    <c:v>218483.11173406517</c:v>
                  </c:pt>
                  <c:pt idx="4">
                    <c:v>4695185.8415734731</c:v>
                  </c:pt>
                  <c:pt idx="5">
                    <c:v>19475302.28803404</c:v>
                  </c:pt>
                  <c:pt idx="6">
                    <c:v>4220871.3763563083</c:v>
                  </c:pt>
                  <c:pt idx="7">
                    <c:v>9474485.8859582096</c:v>
                  </c:pt>
                  <c:pt idx="8">
                    <c:v>12925968.313723424</c:v>
                  </c:pt>
                  <c:pt idx="9">
                    <c:v>3618313.2115975437</c:v>
                  </c:pt>
                  <c:pt idx="10">
                    <c:v>8542365.8689087424</c:v>
                  </c:pt>
                  <c:pt idx="11">
                    <c:v>842830.31044056162</c:v>
                  </c:pt>
                  <c:pt idx="12">
                    <c:v>11349284.344618298</c:v>
                  </c:pt>
                  <c:pt idx="13">
                    <c:v>12549476.079287056</c:v>
                  </c:pt>
                  <c:pt idx="14">
                    <c:v>10012979.973879755</c:v>
                  </c:pt>
                  <c:pt idx="15">
                    <c:v>6334789.387982944</c:v>
                  </c:pt>
                  <c:pt idx="16">
                    <c:v>10821275.614765802</c:v>
                  </c:pt>
                  <c:pt idx="17">
                    <c:v>8123921.7120101135</c:v>
                  </c:pt>
                  <c:pt idx="18">
                    <c:v>1576481.7826760109</c:v>
                  </c:pt>
                  <c:pt idx="19">
                    <c:v>14152673.622863138</c:v>
                  </c:pt>
                  <c:pt idx="20">
                    <c:v>9077389.4368813429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Sheet1!$A$2:$A$22</c:f>
              <c:strCache>
                <c:ptCount val="21"/>
                <c:pt idx="0">
                  <c:v>WT</c:v>
                </c:pt>
                <c:pt idx="1">
                  <c:v>K108A</c:v>
                </c:pt>
                <c:pt idx="2">
                  <c:v>L144A</c:v>
                </c:pt>
                <c:pt idx="3">
                  <c:v>E145A</c:v>
                </c:pt>
                <c:pt idx="4">
                  <c:v>H146A</c:v>
                </c:pt>
                <c:pt idx="5">
                  <c:v>P147A</c:v>
                </c:pt>
                <c:pt idx="6">
                  <c:v>E148A</c:v>
                </c:pt>
                <c:pt idx="7">
                  <c:v>R149A</c:v>
                </c:pt>
                <c:pt idx="8">
                  <c:v>I305A</c:v>
                </c:pt>
                <c:pt idx="9">
                  <c:v>I305D</c:v>
                </c:pt>
                <c:pt idx="10">
                  <c:v>I305E</c:v>
                </c:pt>
                <c:pt idx="11">
                  <c:v>D307A</c:v>
                </c:pt>
                <c:pt idx="12">
                  <c:v>T308A</c:v>
                </c:pt>
                <c:pt idx="13">
                  <c:v>P353A</c:v>
                </c:pt>
                <c:pt idx="14">
                  <c:v>D396A</c:v>
                </c:pt>
                <c:pt idx="15">
                  <c:v>E400A</c:v>
                </c:pt>
                <c:pt idx="16">
                  <c:v>R401A</c:v>
                </c:pt>
                <c:pt idx="17">
                  <c:v>N404A</c:v>
                </c:pt>
                <c:pt idx="18">
                  <c:v>D436A</c:v>
                </c:pt>
                <c:pt idx="19">
                  <c:v>D438A</c:v>
                </c:pt>
                <c:pt idx="20">
                  <c:v>R439A</c:v>
                </c:pt>
              </c:strCache>
            </c:strRef>
          </c:cat>
          <c:val>
            <c:numRef>
              <c:f>Sheet1!$E$2:$E$22</c:f>
              <c:numCache>
                <c:formatCode>0</c:formatCode>
                <c:ptCount val="21"/>
                <c:pt idx="0">
                  <c:v>86891922.666666672</c:v>
                </c:pt>
                <c:pt idx="1">
                  <c:v>84490314.666666672</c:v>
                </c:pt>
                <c:pt idx="2">
                  <c:v>57943568</c:v>
                </c:pt>
                <c:pt idx="3">
                  <c:v>731339</c:v>
                </c:pt>
                <c:pt idx="4">
                  <c:v>77127104</c:v>
                </c:pt>
                <c:pt idx="5">
                  <c:v>93461000</c:v>
                </c:pt>
                <c:pt idx="6">
                  <c:v>85085320</c:v>
                </c:pt>
                <c:pt idx="7">
                  <c:v>78584117.333333328</c:v>
                </c:pt>
                <c:pt idx="8">
                  <c:v>81500682.666666672</c:v>
                </c:pt>
                <c:pt idx="9">
                  <c:v>29757890.666666668</c:v>
                </c:pt>
                <c:pt idx="10">
                  <c:v>8094403</c:v>
                </c:pt>
                <c:pt idx="11">
                  <c:v>34900197.333333336</c:v>
                </c:pt>
                <c:pt idx="12">
                  <c:v>89657477.333333328</c:v>
                </c:pt>
                <c:pt idx="13">
                  <c:v>83328797.333333328</c:v>
                </c:pt>
                <c:pt idx="14">
                  <c:v>71279325.333333328</c:v>
                </c:pt>
                <c:pt idx="15">
                  <c:v>106179314.66666667</c:v>
                </c:pt>
                <c:pt idx="16">
                  <c:v>72168358.666666672</c:v>
                </c:pt>
                <c:pt idx="17">
                  <c:v>75270485.333333328</c:v>
                </c:pt>
                <c:pt idx="18">
                  <c:v>67230057.333333328</c:v>
                </c:pt>
                <c:pt idx="19">
                  <c:v>88174874.666666672</c:v>
                </c:pt>
                <c:pt idx="20">
                  <c:v>71104801.333333328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E877-4EE8-8B87-28A833BF00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2646207"/>
        <c:axId val="952590175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ormulaRef>
                            <c15:sqref>Sheet1!$F$2:$F$22</c15:sqref>
                          </c15:formulaRef>
                        </c:ext>
                      </c:extLst>
                      <c:numCache>
                        <c:formatCode>General</c:formatCode>
                        <c:ptCount val="21"/>
                        <c:pt idx="0">
                          <c:v>10842982.484795868</c:v>
                        </c:pt>
                        <c:pt idx="1">
                          <c:v>10584896.668685151</c:v>
                        </c:pt>
                        <c:pt idx="2">
                          <c:v>7292319.5208866159</c:v>
                        </c:pt>
                        <c:pt idx="3">
                          <c:v>218483.11173406517</c:v>
                        </c:pt>
                        <c:pt idx="4">
                          <c:v>4695185.8415734731</c:v>
                        </c:pt>
                        <c:pt idx="5">
                          <c:v>19475302.28803404</c:v>
                        </c:pt>
                        <c:pt idx="6">
                          <c:v>4220871.3763563083</c:v>
                        </c:pt>
                        <c:pt idx="7">
                          <c:v>9474485.8859582096</c:v>
                        </c:pt>
                        <c:pt idx="8">
                          <c:v>12925968.313723424</c:v>
                        </c:pt>
                        <c:pt idx="9">
                          <c:v>3618313.2115975437</c:v>
                        </c:pt>
                        <c:pt idx="10">
                          <c:v>8542365.8689087424</c:v>
                        </c:pt>
                        <c:pt idx="11">
                          <c:v>842830.31044056162</c:v>
                        </c:pt>
                        <c:pt idx="12">
                          <c:v>11349284.344618298</c:v>
                        </c:pt>
                        <c:pt idx="13">
                          <c:v>12549476.079287056</c:v>
                        </c:pt>
                        <c:pt idx="14">
                          <c:v>10012979.973879755</c:v>
                        </c:pt>
                        <c:pt idx="15">
                          <c:v>6334789.387982944</c:v>
                        </c:pt>
                        <c:pt idx="16">
                          <c:v>10821275.614765802</c:v>
                        </c:pt>
                        <c:pt idx="17">
                          <c:v>8123921.7120101135</c:v>
                        </c:pt>
                        <c:pt idx="18">
                          <c:v>1576481.7826760109</c:v>
                        </c:pt>
                        <c:pt idx="19">
                          <c:v>14152673.622863138</c:v>
                        </c:pt>
                        <c:pt idx="20">
                          <c:v>9077389.4368813429</c:v>
                        </c:pt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ormulaRef>
                            <c15:sqref>Sheet1!$F$2:$F$22</c15:sqref>
                          </c15:formulaRef>
                        </c:ext>
                      </c:extLst>
                      <c:numCache>
                        <c:formatCode>General</c:formatCode>
                        <c:ptCount val="21"/>
                        <c:pt idx="0">
                          <c:v>10842982.484795868</c:v>
                        </c:pt>
                        <c:pt idx="1">
                          <c:v>10584896.668685151</c:v>
                        </c:pt>
                        <c:pt idx="2">
                          <c:v>7292319.5208866159</c:v>
                        </c:pt>
                        <c:pt idx="3">
                          <c:v>218483.11173406517</c:v>
                        </c:pt>
                        <c:pt idx="4">
                          <c:v>4695185.8415734731</c:v>
                        </c:pt>
                        <c:pt idx="5">
                          <c:v>19475302.28803404</c:v>
                        </c:pt>
                        <c:pt idx="6">
                          <c:v>4220871.3763563083</c:v>
                        </c:pt>
                        <c:pt idx="7">
                          <c:v>9474485.8859582096</c:v>
                        </c:pt>
                        <c:pt idx="8">
                          <c:v>12925968.313723424</c:v>
                        </c:pt>
                        <c:pt idx="9">
                          <c:v>3618313.2115975437</c:v>
                        </c:pt>
                        <c:pt idx="10">
                          <c:v>8542365.8689087424</c:v>
                        </c:pt>
                        <c:pt idx="11">
                          <c:v>842830.31044056162</c:v>
                        </c:pt>
                        <c:pt idx="12">
                          <c:v>11349284.344618298</c:v>
                        </c:pt>
                        <c:pt idx="13">
                          <c:v>12549476.079287056</c:v>
                        </c:pt>
                        <c:pt idx="14">
                          <c:v>10012979.973879755</c:v>
                        </c:pt>
                        <c:pt idx="15">
                          <c:v>6334789.387982944</c:v>
                        </c:pt>
                        <c:pt idx="16">
                          <c:v>10821275.614765802</c:v>
                        </c:pt>
                        <c:pt idx="17">
                          <c:v>8123921.7120101135</c:v>
                        </c:pt>
                        <c:pt idx="18">
                          <c:v>1576481.7826760109</c:v>
                        </c:pt>
                        <c:pt idx="19">
                          <c:v>14152673.622863138</c:v>
                        </c:pt>
                        <c:pt idx="20">
                          <c:v>9077389.4368813429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uri="{02D57815-91ED-43cb-92C2-25804820EDAC}">
                        <c15:formulaRef>
                          <c15:sqref>Sheet1!$A$2:$A$22</c15:sqref>
                        </c15:formulaRef>
                      </c:ext>
                    </c:extLst>
                    <c:strCache>
                      <c:ptCount val="21"/>
                      <c:pt idx="0">
                        <c:v>WT</c:v>
                      </c:pt>
                      <c:pt idx="1">
                        <c:v>K108A</c:v>
                      </c:pt>
                      <c:pt idx="2">
                        <c:v>L144A</c:v>
                      </c:pt>
                      <c:pt idx="3">
                        <c:v>E145A</c:v>
                      </c:pt>
                      <c:pt idx="4">
                        <c:v>H146A</c:v>
                      </c:pt>
                      <c:pt idx="5">
                        <c:v>P147A</c:v>
                      </c:pt>
                      <c:pt idx="6">
                        <c:v>E148A</c:v>
                      </c:pt>
                      <c:pt idx="7">
                        <c:v>R149A</c:v>
                      </c:pt>
                      <c:pt idx="8">
                        <c:v>I305A</c:v>
                      </c:pt>
                      <c:pt idx="9">
                        <c:v>I305D</c:v>
                      </c:pt>
                      <c:pt idx="10">
                        <c:v>I305E</c:v>
                      </c:pt>
                      <c:pt idx="11">
                        <c:v>D307A</c:v>
                      </c:pt>
                      <c:pt idx="12">
                        <c:v>T308A</c:v>
                      </c:pt>
                      <c:pt idx="13">
                        <c:v>P353A</c:v>
                      </c:pt>
                      <c:pt idx="14">
                        <c:v>D396A</c:v>
                      </c:pt>
                      <c:pt idx="15">
                        <c:v>E400A</c:v>
                      </c:pt>
                      <c:pt idx="16">
                        <c:v>R401A</c:v>
                      </c:pt>
                      <c:pt idx="17">
                        <c:v>N404A</c:v>
                      </c:pt>
                      <c:pt idx="18">
                        <c:v>D436A</c:v>
                      </c:pt>
                      <c:pt idx="19">
                        <c:v>D438A</c:v>
                      </c:pt>
                      <c:pt idx="20">
                        <c:v>R439A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Sheet1!$L$2:$L$22</c15:sqref>
                        </c15:formulaRef>
                      </c:ext>
                    </c:extLst>
                    <c:numCache>
                      <c:formatCode>General</c:formatCode>
                      <c:ptCount val="2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36DE-4B77-95E9-0D1C7E1B1541}"/>
                  </c:ext>
                </c:extLst>
              </c15:ser>
            </c15:filteredBarSeries>
          </c:ext>
        </c:extLst>
      </c:barChart>
      <c:catAx>
        <c:axId val="8826462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P1-P2-P7</a:t>
                </a:r>
                <a:r>
                  <a:rPr lang="en-US" b="0" baseline="0"/>
                  <a:t> Variant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2590175"/>
        <c:crosses val="autoZero"/>
        <c:auto val="1"/>
        <c:lblAlgn val="ctr"/>
        <c:lblOffset val="100"/>
        <c:noMultiLvlLbl val="0"/>
      </c:catAx>
      <c:valAx>
        <c:axId val="952590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EIC Peak 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6462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468582</xdr:colOff>
      <xdr:row>4</xdr:row>
      <xdr:rowOff>9405</xdr:rowOff>
    </xdr:from>
    <xdr:to>
      <xdr:col>15</xdr:col>
      <xdr:colOff>165711</xdr:colOff>
      <xdr:row>19</xdr:row>
      <xdr:rowOff>9404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11D86C-A6E4-D624-704E-FAD3A8CC3D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53FD2-5BD3-48B7-ACA8-2D1B0A49D946}">
  <dimension ref="A1:F24"/>
  <sheetViews>
    <sheetView tabSelected="1" zoomScale="79" zoomScaleNormal="79" workbookViewId="0">
      <selection activeCell="L30" sqref="L30"/>
    </sheetView>
  </sheetViews>
  <sheetFormatPr defaultRowHeight="14.4" x14ac:dyDescent="0.3"/>
  <cols>
    <col min="2" max="2" width="24.44140625" customWidth="1"/>
    <col min="3" max="3" width="24.77734375" customWidth="1"/>
    <col min="4" max="4" width="23.33203125" customWidth="1"/>
    <col min="5" max="5" width="20.77734375" customWidth="1"/>
    <col min="6" max="6" width="19.6640625" customWidth="1"/>
    <col min="7" max="7" width="11" bestFit="1" customWidth="1"/>
  </cols>
  <sheetData>
    <row r="1" spans="1:6" x14ac:dyDescent="0.3">
      <c r="B1" t="s">
        <v>21</v>
      </c>
      <c r="C1" t="s">
        <v>22</v>
      </c>
      <c r="D1" t="s">
        <v>23</v>
      </c>
      <c r="E1" t="s">
        <v>24</v>
      </c>
      <c r="F1" t="s">
        <v>25</v>
      </c>
    </row>
    <row r="2" spans="1:6" x14ac:dyDescent="0.3">
      <c r="A2" t="s">
        <v>0</v>
      </c>
      <c r="B2">
        <v>77683680</v>
      </c>
      <c r="C2">
        <v>98842912</v>
      </c>
      <c r="D2">
        <v>84149176</v>
      </c>
      <c r="E2" s="1">
        <f>AVERAGE(B2:D2)</f>
        <v>86891922.666666672</v>
      </c>
      <c r="F2" s="1">
        <f>_xlfn.STDEV.S(B2:D2)</f>
        <v>10842982.484795868</v>
      </c>
    </row>
    <row r="3" spans="1:6" x14ac:dyDescent="0.3">
      <c r="A3" t="s">
        <v>1</v>
      </c>
      <c r="B3">
        <v>83357560</v>
      </c>
      <c r="C3">
        <v>74517352</v>
      </c>
      <c r="D3">
        <v>95596032</v>
      </c>
      <c r="E3" s="1">
        <f t="shared" ref="E3:E22" si="0">AVERAGE(B3:D3)</f>
        <v>84490314.666666672</v>
      </c>
      <c r="F3" s="1">
        <f t="shared" ref="F3:F22" si="1">_xlfn.STDEV.S(B3:D3)</f>
        <v>10584896.668685151</v>
      </c>
    </row>
    <row r="4" spans="1:6" x14ac:dyDescent="0.3">
      <c r="A4" t="s">
        <v>2</v>
      </c>
      <c r="B4">
        <v>59553440</v>
      </c>
      <c r="C4">
        <v>49980828</v>
      </c>
      <c r="D4">
        <v>64296436</v>
      </c>
      <c r="E4" s="1">
        <f t="shared" si="0"/>
        <v>57943568</v>
      </c>
      <c r="F4" s="1">
        <f t="shared" si="1"/>
        <v>7292319.5208866159</v>
      </c>
    </row>
    <row r="5" spans="1:6" x14ac:dyDescent="0.3">
      <c r="A5" t="s">
        <v>3</v>
      </c>
      <c r="B5">
        <v>512558</v>
      </c>
      <c r="C5">
        <v>731936</v>
      </c>
      <c r="D5">
        <v>949523</v>
      </c>
      <c r="E5" s="1">
        <f t="shared" si="0"/>
        <v>731339</v>
      </c>
      <c r="F5" s="1">
        <f t="shared" si="1"/>
        <v>218483.11173406517</v>
      </c>
    </row>
    <row r="6" spans="1:6" x14ac:dyDescent="0.3">
      <c r="A6" t="s">
        <v>4</v>
      </c>
      <c r="B6">
        <v>77217856</v>
      </c>
      <c r="C6">
        <v>81776256</v>
      </c>
      <c r="D6">
        <v>72387200</v>
      </c>
      <c r="E6" s="1">
        <f t="shared" si="0"/>
        <v>77127104</v>
      </c>
      <c r="F6" s="1">
        <f t="shared" si="1"/>
        <v>4695185.8415734731</v>
      </c>
    </row>
    <row r="7" spans="1:6" x14ac:dyDescent="0.3">
      <c r="A7" t="s">
        <v>5</v>
      </c>
      <c r="B7">
        <v>86837952</v>
      </c>
      <c r="C7">
        <v>115384048</v>
      </c>
      <c r="D7">
        <v>78161000</v>
      </c>
      <c r="E7" s="1">
        <f t="shared" si="0"/>
        <v>93461000</v>
      </c>
      <c r="F7" s="1">
        <f t="shared" si="1"/>
        <v>19475302.28803404</v>
      </c>
    </row>
    <row r="8" spans="1:6" x14ac:dyDescent="0.3">
      <c r="A8" t="s">
        <v>6</v>
      </c>
      <c r="B8">
        <v>89610560</v>
      </c>
      <c r="C8">
        <v>84390312</v>
      </c>
      <c r="D8">
        <v>81255088</v>
      </c>
      <c r="E8" s="1">
        <f t="shared" si="0"/>
        <v>85085320</v>
      </c>
      <c r="F8" s="1">
        <f t="shared" si="1"/>
        <v>4220871.3763563083</v>
      </c>
    </row>
    <row r="9" spans="1:6" x14ac:dyDescent="0.3">
      <c r="A9" t="s">
        <v>7</v>
      </c>
      <c r="B9">
        <v>85428912</v>
      </c>
      <c r="C9">
        <v>82552760</v>
      </c>
      <c r="D9">
        <v>67770680</v>
      </c>
      <c r="E9" s="1">
        <f t="shared" si="0"/>
        <v>78584117.333333328</v>
      </c>
      <c r="F9" s="1">
        <f t="shared" si="1"/>
        <v>9474485.8859582096</v>
      </c>
    </row>
    <row r="10" spans="1:6" x14ac:dyDescent="0.3">
      <c r="A10" t="s">
        <v>8</v>
      </c>
      <c r="B10">
        <v>96151632</v>
      </c>
      <c r="C10">
        <v>71706824</v>
      </c>
      <c r="D10">
        <v>76643592</v>
      </c>
      <c r="E10" s="1">
        <f t="shared" si="0"/>
        <v>81500682.666666672</v>
      </c>
      <c r="F10" s="1">
        <f t="shared" si="1"/>
        <v>12925968.313723424</v>
      </c>
    </row>
    <row r="11" spans="1:6" x14ac:dyDescent="0.3">
      <c r="A11" t="s">
        <v>26</v>
      </c>
      <c r="B11">
        <v>27704260</v>
      </c>
      <c r="C11">
        <v>33935760</v>
      </c>
      <c r="D11">
        <v>27633652</v>
      </c>
      <c r="E11" s="1">
        <f t="shared" si="0"/>
        <v>29757890.666666668</v>
      </c>
      <c r="F11" s="1">
        <f t="shared" si="1"/>
        <v>3618313.2115975437</v>
      </c>
    </row>
    <row r="12" spans="1:6" x14ac:dyDescent="0.3">
      <c r="A12" t="s">
        <v>27</v>
      </c>
      <c r="B12">
        <v>5810971</v>
      </c>
      <c r="C12">
        <v>17546442</v>
      </c>
      <c r="D12">
        <v>925796</v>
      </c>
      <c r="E12" s="1">
        <f t="shared" si="0"/>
        <v>8094403</v>
      </c>
      <c r="F12" s="1">
        <f t="shared" si="1"/>
        <v>8542365.8689087424</v>
      </c>
    </row>
    <row r="13" spans="1:6" x14ac:dyDescent="0.3">
      <c r="A13" t="s">
        <v>9</v>
      </c>
      <c r="B13">
        <v>35848724</v>
      </c>
      <c r="C13">
        <v>34237292</v>
      </c>
      <c r="D13">
        <v>34614576</v>
      </c>
      <c r="E13" s="1">
        <f t="shared" ref="E13:E24" si="2">AVERAGE(B13:D13)</f>
        <v>34900197.333333336</v>
      </c>
      <c r="F13" s="1">
        <f t="shared" ref="F13:F24" si="3">_xlfn.STDEV.S(B13:D13)</f>
        <v>842830.31044056162</v>
      </c>
    </row>
    <row r="14" spans="1:6" x14ac:dyDescent="0.3">
      <c r="A14" t="s">
        <v>10</v>
      </c>
      <c r="B14">
        <v>76555192</v>
      </c>
      <c r="C14">
        <v>95976576</v>
      </c>
      <c r="D14">
        <v>96440664</v>
      </c>
      <c r="E14" s="1">
        <f t="shared" si="2"/>
        <v>89657477.333333328</v>
      </c>
      <c r="F14" s="1">
        <f t="shared" si="3"/>
        <v>11349284.344618298</v>
      </c>
    </row>
    <row r="15" spans="1:6" x14ac:dyDescent="0.3">
      <c r="A15" t="s">
        <v>11</v>
      </c>
      <c r="B15">
        <v>82513384</v>
      </c>
      <c r="C15">
        <v>96266096</v>
      </c>
      <c r="D15">
        <v>71206912</v>
      </c>
      <c r="E15" s="1">
        <f t="shared" si="2"/>
        <v>83328797.333333328</v>
      </c>
      <c r="F15" s="1">
        <f t="shared" si="3"/>
        <v>12549476.079287056</v>
      </c>
    </row>
    <row r="16" spans="1:6" x14ac:dyDescent="0.3">
      <c r="A16" t="s">
        <v>12</v>
      </c>
      <c r="B16">
        <v>65423220</v>
      </c>
      <c r="C16">
        <v>65573764</v>
      </c>
      <c r="D16">
        <v>82840992</v>
      </c>
      <c r="E16" s="1">
        <f t="shared" si="2"/>
        <v>71279325.333333328</v>
      </c>
      <c r="F16" s="1">
        <f t="shared" si="3"/>
        <v>10012979.973879755</v>
      </c>
    </row>
    <row r="17" spans="1:6" x14ac:dyDescent="0.3">
      <c r="A17" t="s">
        <v>13</v>
      </c>
      <c r="B17">
        <v>106421232</v>
      </c>
      <c r="C17">
        <v>99727032</v>
      </c>
      <c r="D17">
        <v>112389680</v>
      </c>
      <c r="E17" s="1">
        <f t="shared" si="2"/>
        <v>106179314.66666667</v>
      </c>
      <c r="F17" s="1">
        <f t="shared" si="3"/>
        <v>6334789.387982944</v>
      </c>
    </row>
    <row r="18" spans="1:6" x14ac:dyDescent="0.3">
      <c r="A18" t="s">
        <v>14</v>
      </c>
      <c r="B18">
        <v>83965776</v>
      </c>
      <c r="C18">
        <v>62703740</v>
      </c>
      <c r="D18">
        <v>69835560</v>
      </c>
      <c r="E18" s="1">
        <f t="shared" si="2"/>
        <v>72168358.666666672</v>
      </c>
      <c r="F18" s="1">
        <f t="shared" si="3"/>
        <v>10821275.614765802</v>
      </c>
    </row>
    <row r="19" spans="1:6" x14ac:dyDescent="0.3">
      <c r="A19" t="s">
        <v>15</v>
      </c>
      <c r="B19">
        <v>65890192</v>
      </c>
      <c r="C19">
        <v>80035976</v>
      </c>
      <c r="D19">
        <v>79885288</v>
      </c>
      <c r="E19" s="1">
        <f t="shared" si="2"/>
        <v>75270485.333333328</v>
      </c>
      <c r="F19" s="1">
        <f t="shared" si="3"/>
        <v>8123921.7120101135</v>
      </c>
    </row>
    <row r="20" spans="1:6" x14ac:dyDescent="0.3">
      <c r="A20" t="s">
        <v>16</v>
      </c>
      <c r="B20">
        <v>66926964</v>
      </c>
      <c r="C20">
        <v>65827128</v>
      </c>
      <c r="D20">
        <v>68936080</v>
      </c>
      <c r="E20" s="1">
        <f t="shared" si="2"/>
        <v>67230057.333333328</v>
      </c>
      <c r="F20" s="1">
        <f t="shared" si="3"/>
        <v>1576481.7826760109</v>
      </c>
    </row>
    <row r="21" spans="1:6" x14ac:dyDescent="0.3">
      <c r="A21" t="s">
        <v>17</v>
      </c>
      <c r="B21">
        <v>99380256</v>
      </c>
      <c r="C21">
        <v>72270352</v>
      </c>
      <c r="D21">
        <v>92874016</v>
      </c>
      <c r="E21" s="1">
        <f t="shared" si="2"/>
        <v>88174874.666666672</v>
      </c>
      <c r="F21" s="1">
        <f t="shared" si="3"/>
        <v>14152673.622863138</v>
      </c>
    </row>
    <row r="22" spans="1:6" x14ac:dyDescent="0.3">
      <c r="A22" t="s">
        <v>18</v>
      </c>
      <c r="B22">
        <v>78347720</v>
      </c>
      <c r="C22">
        <v>74044904</v>
      </c>
      <c r="D22">
        <v>60921780</v>
      </c>
      <c r="E22" s="1">
        <f t="shared" si="2"/>
        <v>71104801.333333328</v>
      </c>
      <c r="F22" s="1">
        <f t="shared" si="3"/>
        <v>9077389.4368813429</v>
      </c>
    </row>
    <row r="23" spans="1:6" x14ac:dyDescent="0.3">
      <c r="A23" t="s">
        <v>19</v>
      </c>
      <c r="B23">
        <v>59182716</v>
      </c>
      <c r="C23">
        <v>62991888</v>
      </c>
      <c r="D23">
        <v>61811732</v>
      </c>
      <c r="E23" s="1">
        <f t="shared" si="2"/>
        <v>61328778.666666664</v>
      </c>
      <c r="F23" s="1">
        <f t="shared" si="3"/>
        <v>1949969.4287422388</v>
      </c>
    </row>
    <row r="24" spans="1:6" x14ac:dyDescent="0.3">
      <c r="A24" t="s">
        <v>20</v>
      </c>
      <c r="B24">
        <v>74526864</v>
      </c>
      <c r="C24">
        <v>65745984</v>
      </c>
      <c r="D24">
        <v>91113808</v>
      </c>
      <c r="E24" s="1">
        <f t="shared" si="2"/>
        <v>77128885.333333328</v>
      </c>
      <c r="F24" s="1">
        <f t="shared" si="3"/>
        <v>12882527.30981328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Kate Ray</dc:creator>
  <cp:lastModifiedBy>Ray, Katherine</cp:lastModifiedBy>
  <dcterms:created xsi:type="dcterms:W3CDTF">2023-02-08T18:41:06Z</dcterms:created>
  <dcterms:modified xsi:type="dcterms:W3CDTF">2024-11-07T12:42:30Z</dcterms:modified>
</cp:coreProperties>
</file>