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\Documents\Desktop\projeto dados\Trabalho-de-dados\Trabalho-de-dados\I\"/>
    </mc:Choice>
  </mc:AlternateContent>
  <bookViews>
    <workbookView xWindow="1488" yWindow="-108" windowWidth="19416" windowHeight="11016" firstSheet="2" activeTab="5"/>
  </bookViews>
  <sheets>
    <sheet name="Transformado" sheetId="3" r:id="rId1"/>
    <sheet name="Tabela dinâmica de cruzamentos" sheetId="6" r:id="rId2"/>
    <sheet name="Tabela de frequencias dinamica" sheetId="5" r:id="rId3"/>
    <sheet name="Tabela de frequencias" sheetId="4" r:id="rId4"/>
    <sheet name="Dados" sheetId="1" r:id="rId5"/>
    <sheet name="Variáveis e códigos" sheetId="2" r:id="rId6"/>
  </sheets>
  <definedNames>
    <definedName name="_xlnm._FilterDatabase" localSheetId="4" hidden="1">Dados!$A$1:$L$861</definedName>
    <definedName name="_xlnm._FilterDatabase" localSheetId="0" hidden="1">Transformado!$A$1:$L$861</definedName>
    <definedName name="codigos">'Variáveis e códigos'!$A$15:$B$20</definedName>
    <definedName name="codigosCom0">'Variáveis e códigos'!$A$16:$B$20</definedName>
    <definedName name="codigosT">'Variáveis e códigos'!$A$15:$B$20</definedName>
    <definedName name="codigosV">'Variáveis e códigos'!$A$16:$B$20</definedName>
  </definedNames>
  <calcPr calcId="162913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4" l="1"/>
  <c r="D4" i="4" s="1"/>
  <c r="C2" i="4"/>
  <c r="D2" i="4" s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2" i="3"/>
  <c r="C5" i="4" s="1"/>
  <c r="D5" i="4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2" i="3"/>
  <c r="C3" i="4" l="1"/>
  <c r="D3" i="4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C2" i="3"/>
  <c r="D2" i="3"/>
  <c r="E2" i="3"/>
  <c r="F2" i="3"/>
  <c r="G2" i="3"/>
  <c r="J2" i="3"/>
  <c r="K2" i="3"/>
  <c r="B2" i="3"/>
  <c r="J15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J3" i="3"/>
  <c r="J4" i="3"/>
  <c r="J5" i="3"/>
  <c r="J6" i="3"/>
  <c r="J7" i="3"/>
  <c r="J8" i="3"/>
  <c r="J9" i="3"/>
  <c r="J10" i="3"/>
  <c r="J11" i="3"/>
  <c r="J12" i="3"/>
  <c r="J13" i="3"/>
  <c r="J14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</calcChain>
</file>

<file path=xl/sharedStrings.xml><?xml version="1.0" encoding="utf-8"?>
<sst xmlns="http://schemas.openxmlformats.org/spreadsheetml/2006/main" count="1165" uniqueCount="46">
  <si>
    <t>Nome</t>
  </si>
  <si>
    <t>Etiqueta</t>
  </si>
  <si>
    <t>sexo</t>
  </si>
  <si>
    <t>Masculino</t>
  </si>
  <si>
    <t>Feminino</t>
  </si>
  <si>
    <t>Sexo</t>
  </si>
  <si>
    <t>idade</t>
  </si>
  <si>
    <t>Idade</t>
  </si>
  <si>
    <t>Concordo totalmente</t>
  </si>
  <si>
    <t>Discordo totalmente</t>
  </si>
  <si>
    <t>v12</t>
  </si>
  <si>
    <t>v13</t>
  </si>
  <si>
    <t>v14</t>
  </si>
  <si>
    <t>v15</t>
  </si>
  <si>
    <t>v16</t>
  </si>
  <si>
    <t>v72</t>
  </si>
  <si>
    <t>urbrural</t>
  </si>
  <si>
    <t>Quase tudo o que fazemos hoje prejudica o ambiente</t>
  </si>
  <si>
    <t>As pessoas preocupam-se demasiado com os efeitos negativos do progresso sobre o ambiente.</t>
  </si>
  <si>
    <t>Para proteger o ambiente, Portugal precisa de crescimento económico.</t>
  </si>
  <si>
    <t>É correcto usar animais em experiências médicas se isso contribuir para salvar vidas humanas.</t>
  </si>
  <si>
    <t>O crescimento económico prejudica sempre o ambiente.</t>
  </si>
  <si>
    <t>De uma forma geral, o mundo tem vindo a melhorar.</t>
  </si>
  <si>
    <t>Tipo de aglomerado – urbana/rural</t>
  </si>
  <si>
    <t>Anos de escolaridade</t>
  </si>
  <si>
    <t>anos_esc</t>
  </si>
  <si>
    <t>agregado</t>
  </si>
  <si>
    <t>Nº de pessoas do agregado familiar</t>
  </si>
  <si>
    <t>Urbanna</t>
  </si>
  <si>
    <t>Suburbana</t>
  </si>
  <si>
    <t>Rural</t>
  </si>
  <si>
    <t>ID</t>
  </si>
  <si>
    <t>Discordo parcialmente</t>
  </si>
  <si>
    <t>Concordo parcialmente</t>
  </si>
  <si>
    <t>v12Texto</t>
  </si>
  <si>
    <t>absoluto</t>
  </si>
  <si>
    <t>%</t>
  </si>
  <si>
    <t>NA</t>
  </si>
  <si>
    <t>Total Geral</t>
  </si>
  <si>
    <t>Rótulos de Coluna</t>
  </si>
  <si>
    <t>Contagem de idade</t>
  </si>
  <si>
    <t>Rótulos de Linha</t>
  </si>
  <si>
    <t>(em branco)</t>
  </si>
  <si>
    <t>Contagem de anos_esc</t>
  </si>
  <si>
    <t>Urbana</t>
  </si>
  <si>
    <t>Nao condordo nem discordo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</si>
</sst>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  <xf numFmtId="9" fontId="0" fillId="0" borderId="0" xfId="1" applyFont="1"/>
    <xf numFmtId="10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más Ribeiro" refreshedDate="44646.382643055556" createdVersion="7" refreshedVersion="7" minRefreshableVersion="3" recordCount="860">
  <cacheSource type="worksheet">
    <worksheetSource ref="A1:L861" sheet="Transformado"/>
  </cacheSource>
  <cacheFields count="12">
    <cacheField name="ID" numFmtId="0">
      <sharedItems containsSemiMixedTypes="0" containsString="0" containsNumber="1" containsInteger="1" minValue="1" maxValue="860"/>
    </cacheField>
    <cacheField name="v12" numFmtId="0">
      <sharedItems/>
    </cacheField>
    <cacheField name="v13" numFmtId="0">
      <sharedItems/>
    </cacheField>
    <cacheField name="v14" numFmtId="0">
      <sharedItems/>
    </cacheField>
    <cacheField name="v15" numFmtId="0">
      <sharedItems/>
    </cacheField>
    <cacheField name="v16" numFmtId="0">
      <sharedItems/>
    </cacheField>
    <cacheField name="v72" numFmtId="0">
      <sharedItems/>
    </cacheField>
    <cacheField name="sexo" numFmtId="0">
      <sharedItems/>
    </cacheField>
    <cacheField name="idade" numFmtId="0">
      <sharedItems containsMixedTypes="1" containsNumber="1" containsInteger="1" minValue="18" maxValue="87" count="70">
        <n v="72"/>
        <n v="45"/>
        <n v="49"/>
        <n v="24"/>
        <n v="29"/>
        <n v="62"/>
        <n v="30"/>
        <n v="36"/>
        <n v="46"/>
        <n v="53"/>
        <n v="55"/>
        <n v="57"/>
        <n v="21"/>
        <n v="38"/>
        <n v="27"/>
        <n v="44"/>
        <n v="47"/>
        <n v="70"/>
        <n v="86"/>
        <n v="20"/>
        <n v="42"/>
        <n v="60"/>
        <n v="37"/>
        <n v="25"/>
        <n v="59"/>
        <n v="54"/>
        <n v="77"/>
        <n v="19"/>
        <n v="32"/>
        <n v="68"/>
        <n v="28"/>
        <n v="31"/>
        <n v="18"/>
        <n v="50"/>
        <n v="76"/>
        <n v="64"/>
        <n v="61"/>
        <n v="56"/>
        <n v="41"/>
        <n v="79"/>
        <n v="66"/>
        <n v="35"/>
        <n v="22"/>
        <n v="34"/>
        <n v="63"/>
        <n v="69"/>
        <n v="67"/>
        <n v="71"/>
        <s v="NA"/>
        <n v="51"/>
        <n v="40"/>
        <n v="58"/>
        <n v="39"/>
        <n v="33"/>
        <n v="80"/>
        <n v="74"/>
        <n v="82"/>
        <n v="43"/>
        <n v="65"/>
        <n v="48"/>
        <n v="73"/>
        <n v="23"/>
        <n v="26"/>
        <n v="75"/>
        <n v="78"/>
        <n v="52"/>
        <n v="84"/>
        <n v="81"/>
        <n v="83"/>
        <n v="87"/>
      </sharedItems>
    </cacheField>
    <cacheField name="anos_esc" numFmtId="0">
      <sharedItems containsMixedTypes="1" containsNumber="1" containsInteger="1" minValue="1" maxValue="24"/>
    </cacheField>
    <cacheField name="agregado" numFmtId="0">
      <sharedItems containsSemiMixedTypes="0" containsString="0" containsNumber="1" containsInteger="1" minValue="1" maxValue="20"/>
    </cacheField>
    <cacheField name="urbrur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más Ribeiro" refreshedDate="44646.39232013889" createdVersion="7" refreshedVersion="7" minRefreshableVersion="3" recordCount="861">
  <cacheSource type="worksheet">
    <worksheetSource ref="A1:L1048576" sheet="Transformado"/>
  </cacheSource>
  <cacheFields count="12">
    <cacheField name="ID" numFmtId="0">
      <sharedItems containsString="0" containsBlank="1" containsNumber="1" containsInteger="1" minValue="1" maxValue="860"/>
    </cacheField>
    <cacheField name="v12" numFmtId="0">
      <sharedItems containsBlank="1"/>
    </cacheField>
    <cacheField name="v13" numFmtId="0">
      <sharedItems containsBlank="1"/>
    </cacheField>
    <cacheField name="v14" numFmtId="0">
      <sharedItems containsBlank="1"/>
    </cacheField>
    <cacheField name="v15" numFmtId="0">
      <sharedItems containsBlank="1"/>
    </cacheField>
    <cacheField name="v16" numFmtId="0">
      <sharedItems containsBlank="1"/>
    </cacheField>
    <cacheField name="v72" numFmtId="0">
      <sharedItems containsBlank="1"/>
    </cacheField>
    <cacheField name="sexo" numFmtId="0">
      <sharedItems containsBlank="1"/>
    </cacheField>
    <cacheField name="idade" numFmtId="0">
      <sharedItems containsBlank="1" containsMixedTypes="1" containsNumber="1" containsInteger="1" minValue="18" maxValue="87"/>
    </cacheField>
    <cacheField name="anos_esc" numFmtId="0">
      <sharedItems containsBlank="1" containsMixedTypes="1" containsNumber="1" containsInteger="1" minValue="1" maxValue="24" count="23">
        <n v="4"/>
        <n v="6"/>
        <n v="5"/>
        <n v="9"/>
        <n v="7"/>
        <n v="8"/>
        <n v="3"/>
        <s v="NA"/>
        <n v="12"/>
        <n v="10"/>
        <n v="11"/>
        <n v="2"/>
        <n v="14"/>
        <n v="1"/>
        <n v="16"/>
        <n v="15"/>
        <n v="18"/>
        <n v="19"/>
        <n v="17"/>
        <n v="13"/>
        <n v="20"/>
        <n v="24"/>
        <m/>
      </sharedItems>
    </cacheField>
    <cacheField name="agregado" numFmtId="0">
      <sharedItems containsString="0" containsBlank="1" containsNumber="1" containsInteger="1" minValue="1" maxValue="20" count="18">
        <n v="5"/>
        <n v="12"/>
        <n v="7"/>
        <n v="15"/>
        <n v="9"/>
        <n v="6"/>
        <n v="11"/>
        <n v="3"/>
        <n v="10"/>
        <n v="1"/>
        <n v="20"/>
        <n v="14"/>
        <n v="16"/>
        <n v="13"/>
        <n v="8"/>
        <n v="2"/>
        <n v="19"/>
        <m/>
      </sharedItems>
    </cacheField>
    <cacheField name="urbrur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0">
  <r>
    <n v="1"/>
    <s v="Concordo totalmente"/>
    <s v="Concordo parcialmente"/>
    <s v="Concordo parcialmente"/>
    <s v="Concordo parcialmente"/>
    <s v="Concordo totalmente"/>
    <s v="Concordo totalmente"/>
    <s v="Masculino"/>
    <x v="0"/>
    <n v="4"/>
    <n v="5"/>
    <s v="Rural"/>
  </r>
  <r>
    <n v="2"/>
    <s v="Concordo totalmente"/>
    <s v="Concordo totalmente"/>
    <s v="Concordo parcialmente"/>
    <s v="Concordo totalmente"/>
    <s v="Concordo totalmente"/>
    <s v="Concordo totalmente"/>
    <s v="Feminino"/>
    <x v="1"/>
    <n v="6"/>
    <n v="12"/>
    <s v="Rural"/>
  </r>
  <r>
    <n v="3"/>
    <s v="Concordo totalmente"/>
    <s v="Concordo totalmente"/>
    <s v="Concordo parcialmente"/>
    <s v="Concordo parcialmente"/>
    <s v="Concordo totalmente"/>
    <s v="Concordo totalmente"/>
    <s v="Feminino"/>
    <x v="2"/>
    <n v="5"/>
    <n v="7"/>
    <s v="Rural"/>
  </r>
  <r>
    <n v="4"/>
    <s v="Concordo totalmente"/>
    <s v="Concordo totalmente"/>
    <s v="Concordo parcialmente"/>
    <s v="Concordo parcialmente"/>
    <s v="Concordo totalmente"/>
    <s v="Concordo totalmente"/>
    <s v="Feminino"/>
    <x v="3"/>
    <n v="9"/>
    <n v="15"/>
    <s v="Rural"/>
  </r>
  <r>
    <n v="5"/>
    <s v="Concordo parcialmente"/>
    <s v="Concordo totalmente"/>
    <s v="Concordo parcialmente"/>
    <s v="Concordo parcialmente"/>
    <s v="Concordo totalmente"/>
    <s v="Discordo parcialmente"/>
    <s v="Masculino"/>
    <x v="4"/>
    <n v="7"/>
    <n v="5"/>
    <s v="Rural"/>
  </r>
  <r>
    <n v="6"/>
    <s v="Concordo parcialmente"/>
    <s v="Concordo parcialmente"/>
    <s v="Concordo parcialmente"/>
    <s v="Concordo totalmente"/>
    <s v="Concordo totalmente"/>
    <s v="Concordo parcialmente"/>
    <s v="Masculino"/>
    <x v="5"/>
    <n v="5"/>
    <n v="9"/>
    <s v="Rural"/>
  </r>
  <r>
    <n v="7"/>
    <s v="Não condordo nem discordo"/>
    <s v="Discordo totalmente"/>
    <s v="Concordo totalmente"/>
    <s v="Concordo totalmente"/>
    <s v="Não condordo nem discordo"/>
    <s v="Concordo parcialmente"/>
    <s v="Feminino"/>
    <x v="6"/>
    <n v="6"/>
    <n v="6"/>
    <s v="Rural"/>
  </r>
  <r>
    <n v="8"/>
    <s v="Concordo parcialmente"/>
    <s v="Discordo totalmente"/>
    <s v="Concordo totalmente"/>
    <s v="Concordo totalmente"/>
    <s v="Não condordo nem discordo"/>
    <s v="Discordo parcialmente"/>
    <s v="Feminino"/>
    <x v="7"/>
    <n v="8"/>
    <n v="7"/>
    <s v="Rural"/>
  </r>
  <r>
    <n v="9"/>
    <s v="Concordo totalmente"/>
    <s v="Discordo totalmente"/>
    <s v="Concordo parcialmente"/>
    <s v="Concordo parcialmente"/>
    <s v="Concordo parcialmente"/>
    <s v="Discordo totalmente"/>
    <s v="Masculino"/>
    <x v="8"/>
    <n v="6"/>
    <n v="12"/>
    <s v="Rural"/>
  </r>
  <r>
    <n v="10"/>
    <s v="Concordo parcialmente"/>
    <s v="NA"/>
    <s v="Concordo parcialmente"/>
    <s v="Concordo parcialmente"/>
    <s v="Concordo totalmente"/>
    <s v="Não condordo nem discordo"/>
    <s v="Masculino"/>
    <x v="9"/>
    <n v="3"/>
    <n v="11"/>
    <s v="Rural"/>
  </r>
  <r>
    <n v="11"/>
    <s v="Concordo totalmente"/>
    <s v="Discordo totalmente"/>
    <s v="Não condordo nem discordo"/>
    <s v="Discordo parcialmente"/>
    <s v="Concordo parcialmente"/>
    <s v="Discordo totalmente"/>
    <s v="Masculino"/>
    <x v="10"/>
    <n v="4"/>
    <n v="5"/>
    <s v="Rural"/>
  </r>
  <r>
    <n v="12"/>
    <s v="Concordo parcialmente"/>
    <s v="Discordo totalmente"/>
    <s v="Concordo parcialmente"/>
    <s v="Concordo parcialmente"/>
    <s v="Não condordo nem discordo"/>
    <s v="Discordo totalmente"/>
    <s v="Masculino"/>
    <x v="11"/>
    <n v="5"/>
    <n v="9"/>
    <s v="Rural"/>
  </r>
  <r>
    <n v="13"/>
    <s v="Concordo parcialmente"/>
    <s v="Discordo totalmente"/>
    <s v="Concordo parcialmente"/>
    <s v="Concordo parcialmente"/>
    <s v="Não condordo nem discordo"/>
    <s v="Concordo totalmente"/>
    <s v="Feminino"/>
    <x v="1"/>
    <n v="9"/>
    <n v="9"/>
    <s v="Rural"/>
  </r>
  <r>
    <n v="14"/>
    <s v="Concordo totalmente"/>
    <s v="Discordo totalmente"/>
    <s v="Não condordo nem discordo"/>
    <s v="Discordo parcialmente"/>
    <s v="Concordo parcialmente"/>
    <s v="Discordo totalmente"/>
    <s v="Masculino"/>
    <x v="12"/>
    <s v="NA"/>
    <n v="12"/>
    <s v="Rural"/>
  </r>
  <r>
    <n v="15"/>
    <s v="Concordo parcialmente"/>
    <s v="Discordo totalmente"/>
    <s v="Discordo totalmente"/>
    <s v="Discordo totalmente"/>
    <s v="Concordo totalmente"/>
    <s v="Concordo parcialmente"/>
    <s v="Masculino"/>
    <x v="13"/>
    <n v="6"/>
    <n v="7"/>
    <s v="Rural"/>
  </r>
  <r>
    <n v="16"/>
    <s v="Concordo parcialmente"/>
    <s v="Não condordo nem discordo"/>
    <s v="Discordo parcialmente"/>
    <s v="Não condordo nem discordo"/>
    <s v="Concordo parcialmente"/>
    <s v="Discordo parcialmente"/>
    <s v="Feminino"/>
    <x v="14"/>
    <n v="5"/>
    <n v="3"/>
    <s v="Rural"/>
  </r>
  <r>
    <n v="17"/>
    <s v="Concordo parcialmente"/>
    <s v="Discordo totalmente"/>
    <s v="Concordo parcialmente"/>
    <s v="Não condordo nem discordo"/>
    <s v="Concordo parcialmente"/>
    <s v="Não condordo nem discordo"/>
    <s v="Feminino"/>
    <x v="6"/>
    <n v="5"/>
    <n v="9"/>
    <s v="Rural"/>
  </r>
  <r>
    <n v="18"/>
    <s v="Concordo parcialmente"/>
    <s v="Discordo totalmente"/>
    <s v="Concordo parcialmente"/>
    <s v="Concordo parcialmente"/>
    <s v="Não condordo nem discordo"/>
    <s v="Discordo totalmente"/>
    <s v="Masculino"/>
    <x v="15"/>
    <n v="5"/>
    <n v="7"/>
    <s v="Rural"/>
  </r>
  <r>
    <n v="19"/>
    <s v="Concordo parcialmente"/>
    <s v="Discordo totalmente"/>
    <s v="Não condordo nem discordo"/>
    <s v="Concordo parcialmente"/>
    <s v="Concordo parcialmente"/>
    <s v="Não condordo nem discordo"/>
    <s v="Feminino"/>
    <x v="1"/>
    <n v="5"/>
    <n v="11"/>
    <s v="Rural"/>
  </r>
  <r>
    <n v="20"/>
    <s v="Concordo parcialmente"/>
    <s v="Discordo parcialmente"/>
    <s v="Discordo parcialmente"/>
    <s v="Concordo parcialmente"/>
    <s v="Concordo parcialmente"/>
    <s v="Discordo totalmente"/>
    <s v="Masculino"/>
    <x v="8"/>
    <n v="5"/>
    <n v="6"/>
    <s v="Rural"/>
  </r>
  <r>
    <n v="21"/>
    <s v="Concordo parcialmente"/>
    <s v="Discordo totalmente"/>
    <s v="Concordo parcialmente"/>
    <s v="Concordo totalmente"/>
    <s v="Discordo parcialmente"/>
    <s v="Discordo parcialmente"/>
    <s v="Feminino"/>
    <x v="15"/>
    <n v="12"/>
    <n v="5"/>
    <s v="Rural"/>
  </r>
  <r>
    <n v="22"/>
    <s v="Concordo parcialmente"/>
    <s v="Discordo totalmente"/>
    <s v="Concordo totalmente"/>
    <s v="Concordo parcialmente"/>
    <s v="Discordo parcialmente"/>
    <s v="Discordo parcialmente"/>
    <s v="Feminino"/>
    <x v="16"/>
    <n v="4"/>
    <n v="10"/>
    <s v="Rural"/>
  </r>
  <r>
    <n v="23"/>
    <s v="Concordo parcialmente"/>
    <s v="Discordo totalmente"/>
    <s v="Concordo totalmente"/>
    <s v="Concordo totalmente"/>
    <s v="Concordo totalmente"/>
    <s v="Discordo parcialmente"/>
    <s v="Masculino"/>
    <x v="17"/>
    <n v="4"/>
    <n v="5"/>
    <s v="Rural"/>
  </r>
  <r>
    <n v="24"/>
    <s v="Concordo parcialmente"/>
    <s v="Concordo totalmente"/>
    <s v="Concordo parcialmente"/>
    <s v="Concordo totalmente"/>
    <s v="Concordo totalmente"/>
    <s v="Concordo totalmente"/>
    <s v="Masculino"/>
    <x v="18"/>
    <n v="4"/>
    <n v="1"/>
    <s v="Rural"/>
  </r>
  <r>
    <n v="25"/>
    <s v="Concordo totalmente"/>
    <s v="Concordo parcialmente"/>
    <s v="Concordo totalmente"/>
    <s v="Concordo totalmente"/>
    <s v="Concordo totalmente"/>
    <s v="Concordo totalmente"/>
    <s v="Masculino"/>
    <x v="19"/>
    <n v="10"/>
    <n v="11"/>
    <s v="Rural"/>
  </r>
  <r>
    <n v="26"/>
    <s v="Concordo totalmente"/>
    <s v="Concordo parcialmente"/>
    <s v="Concordo totalmente"/>
    <s v="Concordo totalmente"/>
    <s v="Concordo parcialmente"/>
    <s v="Concordo parcialmente"/>
    <s v="Feminino"/>
    <x v="20"/>
    <n v="6"/>
    <n v="7"/>
    <s v="Rural"/>
  </r>
  <r>
    <n v="27"/>
    <s v="Concordo totalmente"/>
    <s v="Concordo parcialmente"/>
    <s v="Concordo totalmente"/>
    <s v="Concordo parcialmente"/>
    <s v="Concordo totalmente"/>
    <s v="Concordo totalmente"/>
    <s v="Masculino"/>
    <x v="17"/>
    <n v="3"/>
    <n v="5"/>
    <s v="Rural"/>
  </r>
  <r>
    <n v="28"/>
    <s v="Concordo parcialmente"/>
    <s v="Concordo totalmente"/>
    <s v="Concordo parcialmente"/>
    <s v="Concordo parcialmente"/>
    <s v="Concordo totalmente"/>
    <s v="Concordo parcialmente"/>
    <s v="Masculino"/>
    <x v="21"/>
    <n v="4"/>
    <n v="5"/>
    <s v="Rural"/>
  </r>
  <r>
    <n v="29"/>
    <s v="Concordo totalmente"/>
    <s v="Concordo parcialmente"/>
    <s v="Concordo parcialmente"/>
    <s v="Concordo totalmente"/>
    <s v="Concordo parcialmente"/>
    <s v="Concordo parcialmente"/>
    <s v="Feminino"/>
    <x v="22"/>
    <n v="4"/>
    <n v="7"/>
    <s v="Rural"/>
  </r>
  <r>
    <n v="30"/>
    <s v="Concordo parcialmente"/>
    <s v="Concordo totalmente"/>
    <s v="Concordo totalmente"/>
    <s v="Concordo parcialmente"/>
    <s v="Concordo parcialmente"/>
    <s v="Concordo totalmente"/>
    <s v="Feminino"/>
    <x v="23"/>
    <n v="6"/>
    <n v="9"/>
    <s v="Rural"/>
  </r>
  <r>
    <n v="31"/>
    <s v="Concordo totalmente"/>
    <s v="Concordo parcialmente"/>
    <s v="Concordo parcialmente"/>
    <s v="Concordo totalmente"/>
    <s v="Concordo totalmente"/>
    <s v="Concordo totalmente"/>
    <s v="Feminino"/>
    <x v="24"/>
    <n v="4"/>
    <n v="9"/>
    <s v="Rural"/>
  </r>
  <r>
    <n v="32"/>
    <s v="Concordo parcialmente"/>
    <s v="Concordo totalmente"/>
    <s v="Concordo totalmente"/>
    <s v="Concordo parcialmente"/>
    <s v="Concordo totalmente"/>
    <s v="Concordo totalmente"/>
    <s v="Feminino"/>
    <x v="25"/>
    <n v="4"/>
    <n v="5"/>
    <s v="Rural"/>
  </r>
  <r>
    <n v="33"/>
    <s v="Concordo totalmente"/>
    <s v="Concordo totalmente"/>
    <s v="Concordo parcialmente"/>
    <s v="Concordo parcialmente"/>
    <s v="Concordo totalmente"/>
    <s v="Concordo parcialmente"/>
    <s v="Feminino"/>
    <x v="26"/>
    <s v="NA"/>
    <n v="5"/>
    <s v="Rural"/>
  </r>
  <r>
    <n v="34"/>
    <s v="Concordo totalmente"/>
    <s v="Concordo parcialmente"/>
    <s v="Discordo parcialmente"/>
    <s v="Concordo totalmente"/>
    <s v="Concordo totalmente"/>
    <s v="Concordo parcialmente"/>
    <s v="Feminino"/>
    <x v="27"/>
    <n v="10"/>
    <n v="9"/>
    <s v="Rural"/>
  </r>
  <r>
    <n v="35"/>
    <s v="Concordo totalmente"/>
    <s v="NA"/>
    <s v="Discordo parcialmente"/>
    <s v="Concordo totalmente"/>
    <s v="Concordo totalmente"/>
    <s v="Concordo parcialmente"/>
    <s v="Feminino"/>
    <x v="28"/>
    <n v="11"/>
    <n v="11"/>
    <s v="Rural"/>
  </r>
  <r>
    <n v="36"/>
    <s v="Concordo totalmente"/>
    <s v="Discordo totalmente"/>
    <s v="Discordo totalmente"/>
    <s v="Concordo totalmente"/>
    <s v="Concordo totalmente"/>
    <s v="Discordo parcialmente"/>
    <s v="Masculino"/>
    <x v="29"/>
    <n v="4"/>
    <n v="5"/>
    <s v="Rural"/>
  </r>
  <r>
    <n v="37"/>
    <s v="Concordo totalmente"/>
    <s v="Concordo parcialmente"/>
    <s v="Concordo parcialmente"/>
    <s v="Concordo totalmente"/>
    <s v="Concordo totalmente"/>
    <s v="Não condordo nem discordo"/>
    <s v="Feminino"/>
    <x v="22"/>
    <n v="9"/>
    <n v="6"/>
    <s v="Rural"/>
  </r>
  <r>
    <n v="38"/>
    <s v="Concordo parcialmente"/>
    <s v="Concordo parcialmente"/>
    <s v="Discordo parcialmente"/>
    <s v="Concordo totalmente"/>
    <s v="Discordo parcialmente"/>
    <s v="Concordo parcialmente"/>
    <s v="Masculino"/>
    <x v="30"/>
    <n v="12"/>
    <n v="5"/>
    <s v="Rural"/>
  </r>
  <r>
    <n v="39"/>
    <s v="Não condordo nem discordo"/>
    <s v="Concordo parcialmente"/>
    <s v="Discordo parcialmente"/>
    <s v="Concordo totalmente"/>
    <s v="Discordo parcialmente"/>
    <s v="Concordo parcialmente"/>
    <s v="Feminino"/>
    <x v="20"/>
    <n v="5"/>
    <n v="9"/>
    <s v="Rural"/>
  </r>
  <r>
    <n v="40"/>
    <s v="Não condordo nem discordo"/>
    <s v="Concordo parcialmente"/>
    <s v="Discordo parcialmente"/>
    <s v="Concordo totalmente"/>
    <s v="Discordo parcialmente"/>
    <s v="Concordo parcialmente"/>
    <s v="Feminino"/>
    <x v="20"/>
    <n v="7"/>
    <n v="7"/>
    <s v="Rural"/>
  </r>
  <r>
    <n v="41"/>
    <s v="Não condordo nem discordo"/>
    <s v="Concordo parcialmente"/>
    <s v="Discordo parcialmente"/>
    <s v="Concordo totalmente"/>
    <s v="Discordo parcialmente"/>
    <s v="Não condordo nem discordo"/>
    <s v="Feminino"/>
    <x v="3"/>
    <n v="8"/>
    <n v="7"/>
    <s v="Rural"/>
  </r>
  <r>
    <n v="42"/>
    <s v="Discordo parcialmente"/>
    <s v="Discordo parcialmente"/>
    <s v="Discordo parcialmente"/>
    <s v="Concordo parcialmente"/>
    <s v="Discordo parcialmente"/>
    <s v="Concordo parcialmente"/>
    <s v="Masculino"/>
    <x v="31"/>
    <n v="6"/>
    <n v="6"/>
    <s v="Rural"/>
  </r>
  <r>
    <n v="43"/>
    <s v="Concordo totalmente"/>
    <s v="Discordo parcialmente"/>
    <s v="Discordo parcialmente"/>
    <s v="Concordo totalmente"/>
    <s v="NA"/>
    <s v="Concordo parcialmente"/>
    <s v="Feminino"/>
    <x v="32"/>
    <n v="9"/>
    <n v="9"/>
    <s v="Rural"/>
  </r>
  <r>
    <n v="44"/>
    <s v="Concordo totalmente"/>
    <s v="Discordo parcialmente"/>
    <s v="Discordo parcialmente"/>
    <s v="Concordo totalmente"/>
    <s v="Concordo totalmente"/>
    <s v="Concordo parcialmente"/>
    <s v="Masculino"/>
    <x v="33"/>
    <n v="12"/>
    <n v="11"/>
    <s v="Rural"/>
  </r>
  <r>
    <n v="45"/>
    <s v="Concordo totalmente"/>
    <s v="Concordo parcialmente"/>
    <s v="Discordo parcialmente"/>
    <s v="Concordo totalmente"/>
    <s v="Concordo totalmente"/>
    <s v="Concordo parcialmente"/>
    <s v="Feminino"/>
    <x v="1"/>
    <n v="4"/>
    <n v="9"/>
    <s v="Rural"/>
  </r>
  <r>
    <n v="46"/>
    <s v="Concordo totalmente"/>
    <s v="Concordo parcialmente"/>
    <s v="Discordo parcialmente"/>
    <s v="Concordo totalmente"/>
    <s v="Concordo totalmente"/>
    <s v="Concordo parcialmente"/>
    <s v="Feminino"/>
    <x v="28"/>
    <n v="6"/>
    <n v="11"/>
    <s v="Rural"/>
  </r>
  <r>
    <n v="47"/>
    <s v="Concordo totalmente"/>
    <s v="Concordo parcialmente"/>
    <s v="Concordo parcialmente"/>
    <s v="Concordo parcialmente"/>
    <s v="Concordo totalmente"/>
    <s v="Concordo parcialmente"/>
    <s v="Masculino"/>
    <x v="19"/>
    <n v="10"/>
    <n v="10"/>
    <s v="Rural"/>
  </r>
  <r>
    <n v="48"/>
    <s v="Concordo totalmente"/>
    <s v="Concordo parcialmente"/>
    <s v="Concordo parcialmente"/>
    <s v="Concordo totalmente"/>
    <s v="Concordo totalmente"/>
    <s v="Concordo parcialmente"/>
    <s v="Feminino"/>
    <x v="8"/>
    <n v="4"/>
    <n v="6"/>
    <s v="Rural"/>
  </r>
  <r>
    <n v="49"/>
    <s v="Concordo totalmente"/>
    <s v="Concordo totalmente"/>
    <s v="Concordo parcialmente"/>
    <s v="Concordo totalmente"/>
    <s v="Concordo parcialmente"/>
    <s v="Concordo totalmente"/>
    <s v="Feminino"/>
    <x v="31"/>
    <n v="4"/>
    <n v="6"/>
    <s v="Rural"/>
  </r>
  <r>
    <n v="50"/>
    <s v="Concordo parcialmente"/>
    <s v="Concordo totalmente"/>
    <s v="Concordo totalmente"/>
    <s v="Concordo totalmente"/>
    <s v="Concordo totalmente"/>
    <s v="Concordo totalmente"/>
    <s v="Feminino"/>
    <x v="34"/>
    <n v="4"/>
    <n v="1"/>
    <s v="Rural"/>
  </r>
  <r>
    <n v="51"/>
    <s v="Concordo totalmente"/>
    <s v="Concordo parcialmente"/>
    <s v="Concordo parcialmente"/>
    <s v="Concordo totalmente"/>
    <s v="Concordo totalmente"/>
    <s v="Concordo parcialmente"/>
    <s v="Masculino"/>
    <x v="35"/>
    <n v="4"/>
    <n v="5"/>
    <s v="Rural"/>
  </r>
  <r>
    <n v="52"/>
    <s v="Concordo parcialmente"/>
    <s v="Concordo totalmente"/>
    <s v="Concordo totalmente"/>
    <s v="Concordo totalmente"/>
    <s v="Concordo parcialmente"/>
    <s v="Concordo totalmente"/>
    <s v="Feminino"/>
    <x v="36"/>
    <n v="4"/>
    <n v="5"/>
    <s v="Rural"/>
  </r>
  <r>
    <n v="53"/>
    <s v="Concordo parcialmente"/>
    <s v="Não condordo nem discordo"/>
    <s v="Não condordo nem discordo"/>
    <s v="Concordo parcialmente"/>
    <s v="Concordo totalmente"/>
    <s v="Concordo parcialmente"/>
    <s v="Feminino"/>
    <x v="37"/>
    <n v="4"/>
    <n v="5"/>
    <s v="Rural"/>
  </r>
  <r>
    <n v="54"/>
    <s v="Concordo totalmente"/>
    <s v="Concordo totalmente"/>
    <s v="Concordo parcialmente"/>
    <s v="Concordo totalmente"/>
    <s v="Concordo totalmente"/>
    <s v="Concordo parcialmente"/>
    <s v="Masculino"/>
    <x v="38"/>
    <n v="6"/>
    <n v="7"/>
    <s v="Rural"/>
  </r>
  <r>
    <n v="55"/>
    <s v="Não condordo nem discordo"/>
    <s v="Concordo parcialmente"/>
    <s v="Não condordo nem discordo"/>
    <s v="Concordo parcialmente"/>
    <s v="Concordo parcialmente"/>
    <s v="Concordo totalmente"/>
    <s v="Feminino"/>
    <x v="39"/>
    <n v="3"/>
    <n v="1"/>
    <s v="Rural"/>
  </r>
  <r>
    <n v="56"/>
    <s v="Discordo parcialmente"/>
    <s v="Concordo parcialmente"/>
    <s v="Concordo parcialmente"/>
    <s v="Concordo totalmente"/>
    <s v="Não condordo nem discordo"/>
    <s v="Concordo parcialmente"/>
    <s v="Masculino"/>
    <x v="19"/>
    <n v="8"/>
    <n v="6"/>
    <s v="Rural"/>
  </r>
  <r>
    <n v="57"/>
    <s v="Concordo parcialmente"/>
    <s v="Concordo parcialmente"/>
    <s v="Concordo parcialmente"/>
    <s v="Não condordo nem discordo"/>
    <s v="Concordo parcialmente"/>
    <s v="Não condordo nem discordo"/>
    <s v="Feminino"/>
    <x v="40"/>
    <n v="4"/>
    <n v="5"/>
    <s v="Rural"/>
  </r>
  <r>
    <n v="58"/>
    <s v="Concordo parcialmente"/>
    <s v="Concordo totalmente"/>
    <s v="Concordo totalmente"/>
    <s v="Concordo totalmente"/>
    <s v="Concordo parcialmente"/>
    <s v="Concordo totalmente"/>
    <s v="Masculino"/>
    <x v="41"/>
    <n v="7"/>
    <n v="6"/>
    <s v="Rural"/>
  </r>
  <r>
    <n v="59"/>
    <s v="Concordo totalmente"/>
    <s v="Concordo parcialmente"/>
    <s v="Concordo parcialmente"/>
    <s v="Concordo totalmente"/>
    <s v="Não condordo nem discordo"/>
    <s v="Concordo parcialmente"/>
    <s v="Feminino"/>
    <x v="42"/>
    <n v="4"/>
    <n v="6"/>
    <s v="Rural"/>
  </r>
  <r>
    <n v="60"/>
    <s v="Concordo totalmente"/>
    <s v="Concordo parcialmente"/>
    <s v="Concordo totalmente"/>
    <s v="Concordo parcialmente"/>
    <s v="Concordo totalmente"/>
    <s v="Concordo totalmente"/>
    <s v="Feminino"/>
    <x v="23"/>
    <n v="5"/>
    <n v="7"/>
    <s v="Rural"/>
  </r>
  <r>
    <n v="61"/>
    <s v="Concordo parcialmente"/>
    <s v="Concordo totalmente"/>
    <s v="Concordo totalmente"/>
    <s v="Concordo totalmente"/>
    <s v="Concordo parcialmente"/>
    <s v="Concordo totalmente"/>
    <s v="Feminino"/>
    <x v="43"/>
    <n v="8"/>
    <n v="7"/>
    <s v="Rural"/>
  </r>
  <r>
    <n v="62"/>
    <s v="Concordo parcialmente"/>
    <s v="Concordo totalmente"/>
    <s v="Concordo parcialmente"/>
    <s v="Concordo totalmente"/>
    <s v="Concordo totalmente"/>
    <s v="Concordo totalmente"/>
    <s v="Feminino"/>
    <x v="44"/>
    <n v="4"/>
    <n v="5"/>
    <s v="Rural"/>
  </r>
  <r>
    <n v="63"/>
    <s v="Concordo totalmente"/>
    <s v="Concordo parcialmente"/>
    <s v="Concordo parcialmente"/>
    <s v="Concordo totalmente"/>
    <s v="Concordo totalmente"/>
    <s v="Concordo totalmente"/>
    <s v="Masculino"/>
    <x v="31"/>
    <n v="4"/>
    <n v="6"/>
    <s v="Rural"/>
  </r>
  <r>
    <n v="64"/>
    <s v="Concordo totalmente"/>
    <s v="Concordo parcialmente"/>
    <s v="Concordo parcialmente"/>
    <s v="Concordo totalmente"/>
    <s v="Concordo parcialmente"/>
    <s v="Concordo parcialmente"/>
    <s v="Masculino"/>
    <x v="45"/>
    <n v="4"/>
    <n v="1"/>
    <s v="Rural"/>
  </r>
  <r>
    <n v="65"/>
    <s v="Concordo parcialmente"/>
    <s v="Concordo totalmente"/>
    <s v="Concordo totalmente"/>
    <s v="Concordo totalmente"/>
    <s v="Concordo parcialmente"/>
    <s v="Concordo parcialmente"/>
    <s v="Masculino"/>
    <x v="46"/>
    <s v="NA"/>
    <n v="5"/>
    <s v="Rural"/>
  </r>
  <r>
    <n v="66"/>
    <s v="Concordo totalmente"/>
    <s v="Concordo parcialmente"/>
    <s v="Concordo parcialmente"/>
    <s v="Concordo totalmente"/>
    <s v="Concordo totalmente"/>
    <s v="Não condordo nem discordo"/>
    <s v="Masculino"/>
    <x v="47"/>
    <s v="NA"/>
    <n v="5"/>
    <s v="Rural"/>
  </r>
  <r>
    <n v="67"/>
    <s v="Concordo parcialmente"/>
    <s v="Concordo totalmente"/>
    <s v="Concordo parcialmente"/>
    <s v="Concordo parcialmente"/>
    <s v="Concordo totalmente"/>
    <s v="Concordo totalmente"/>
    <s v="Masculino"/>
    <x v="35"/>
    <n v="4"/>
    <n v="5"/>
    <s v="Rural"/>
  </r>
  <r>
    <n v="68"/>
    <s v="Concordo parcialmente"/>
    <s v="Concordo totalmente"/>
    <s v="Concordo parcialmente"/>
    <s v="Concordo totalmente"/>
    <s v="Não condordo nem discordo"/>
    <s v="Concordo totalmente"/>
    <s v="Masculino"/>
    <x v="22"/>
    <n v="4"/>
    <n v="7"/>
    <s v="Rural"/>
  </r>
  <r>
    <n v="69"/>
    <s v="Concordo totalmente"/>
    <s v="Concordo totalmente"/>
    <s v="Concordo parcialmente"/>
    <s v="Concordo totalmente"/>
    <s v="Concordo parcialmente"/>
    <s v="Concordo parcialmente"/>
    <s v="Feminino"/>
    <x v="6"/>
    <n v="6"/>
    <n v="6"/>
    <s v="Rural"/>
  </r>
  <r>
    <n v="70"/>
    <s v="Concordo totalmente"/>
    <s v="Concordo totalmente"/>
    <s v="Concordo totalmente"/>
    <s v="Concordo parcialmente"/>
    <s v="Concordo totalmente"/>
    <s v="Concordo parcialmente"/>
    <s v="Feminino"/>
    <x v="23"/>
    <n v="7"/>
    <n v="7"/>
    <s v="Rural"/>
  </r>
  <r>
    <n v="71"/>
    <s v="Concordo parcialmente"/>
    <s v="Concordo totalmente"/>
    <s v="Concordo parcialmente"/>
    <s v="Concordo parcialmente"/>
    <s v="Concordo totalmente"/>
    <s v="Concordo parcialmente"/>
    <s v="Feminino"/>
    <x v="48"/>
    <n v="7"/>
    <n v="6"/>
    <s v="Rural"/>
  </r>
  <r>
    <n v="72"/>
    <s v="Concordo totalmente"/>
    <s v="Concordo totalmente"/>
    <s v="Concordo parcialmente"/>
    <s v="Concordo totalmente"/>
    <s v="Concordo totalmente"/>
    <s v="Concordo totalmente"/>
    <s v="Masculino"/>
    <x v="38"/>
    <n v="6"/>
    <n v="11"/>
    <s v="Rural"/>
  </r>
  <r>
    <n v="73"/>
    <s v="Concordo totalmente"/>
    <s v="Concordo totalmente"/>
    <s v="Concordo totalmente"/>
    <s v="Concordo parcialmente"/>
    <s v="Concordo totalmente"/>
    <s v="Concordo totalmente"/>
    <s v="Feminino"/>
    <x v="49"/>
    <n v="5"/>
    <n v="9"/>
    <s v="Rural"/>
  </r>
  <r>
    <n v="74"/>
    <s v="Concordo parcialmente"/>
    <s v="Não condordo nem discordo"/>
    <s v="Concordo parcialmente"/>
    <s v="Concordo parcialmente"/>
    <s v="Não condordo nem discordo"/>
    <s v="Concordo parcialmente"/>
    <s v="Feminino"/>
    <x v="20"/>
    <n v="4"/>
    <n v="7"/>
    <s v="Rural"/>
  </r>
  <r>
    <n v="75"/>
    <s v="Concordo parcialmente"/>
    <s v="Discordo parcialmente"/>
    <s v="Discordo parcialmente"/>
    <s v="Concordo parcialmente"/>
    <s v="Não condordo nem discordo"/>
    <s v="Discordo parcialmente"/>
    <s v="Masculino"/>
    <x v="22"/>
    <n v="6"/>
    <n v="7"/>
    <s v="Rural"/>
  </r>
  <r>
    <n v="76"/>
    <s v="Não condordo nem discordo"/>
    <s v="Concordo parcialmente"/>
    <s v="Não condordo nem discordo"/>
    <s v="Concordo parcialmente"/>
    <s v="Não condordo nem discordo"/>
    <s v="Concordo parcialmente"/>
    <s v="Masculino"/>
    <x v="38"/>
    <n v="6"/>
    <n v="10"/>
    <s v="Rural"/>
  </r>
  <r>
    <n v="77"/>
    <s v="Discordo parcialmente"/>
    <s v="Não condordo nem discordo"/>
    <s v="Não condordo nem discordo"/>
    <s v="Concordo parcialmente"/>
    <s v="Concordo parcialmente"/>
    <s v="Concordo parcialmente"/>
    <s v="Feminino"/>
    <x v="47"/>
    <n v="2"/>
    <n v="10"/>
    <s v="Rural"/>
  </r>
  <r>
    <n v="78"/>
    <s v="Discordo parcialmente"/>
    <s v="Concordo parcialmente"/>
    <s v="Discordo parcialmente"/>
    <s v="Discordo parcialmente"/>
    <s v="Discordo parcialmente"/>
    <s v="Discordo parcialmente"/>
    <s v="Feminino"/>
    <x v="22"/>
    <n v="5"/>
    <n v="7"/>
    <s v="Rural"/>
  </r>
  <r>
    <n v="79"/>
    <s v="Discordo parcialmente"/>
    <s v="Não condordo nem discordo"/>
    <s v="Concordo parcialmente"/>
    <s v="Não condordo nem discordo"/>
    <s v="Discordo parcialmente"/>
    <s v="Discordo parcialmente"/>
    <s v="Feminino"/>
    <x v="49"/>
    <n v="4"/>
    <n v="9"/>
    <s v="Rural"/>
  </r>
  <r>
    <n v="80"/>
    <s v="Concordo parcialmente"/>
    <s v="Discordo parcialmente"/>
    <s v="Concordo parcialmente"/>
    <s v="Concordo parcialmente"/>
    <s v="Não condordo nem discordo"/>
    <s v="Discordo parcialmente"/>
    <s v="Feminino"/>
    <x v="17"/>
    <s v="NA"/>
    <n v="1"/>
    <s v="Rural"/>
  </r>
  <r>
    <n v="81"/>
    <s v="NA"/>
    <s v="NA"/>
    <s v="NA"/>
    <s v="NA"/>
    <s v="NA"/>
    <s v="NA"/>
    <s v="Feminino"/>
    <x v="18"/>
    <s v="NA"/>
    <n v="1"/>
    <s v="Rural"/>
  </r>
  <r>
    <n v="82"/>
    <s v="Concordo parcialmente"/>
    <s v="Não condordo nem discordo"/>
    <s v="Concordo parcialmente"/>
    <s v="Não condordo nem discordo"/>
    <s v="Concordo parcialmente"/>
    <s v="Não condordo nem discordo"/>
    <s v="Feminino"/>
    <x v="10"/>
    <n v="4"/>
    <n v="20"/>
    <s v="Rural"/>
  </r>
  <r>
    <n v="83"/>
    <s v="Não condordo nem discordo"/>
    <s v="Não condordo nem discordo"/>
    <s v="Não condordo nem discordo"/>
    <s v="Não condordo nem discordo"/>
    <s v="Concordo parcialmente"/>
    <s v="Não condordo nem discordo"/>
    <s v="Masculino"/>
    <x v="50"/>
    <n v="6"/>
    <n v="9"/>
    <s v="Rural"/>
  </r>
  <r>
    <n v="84"/>
    <s v="Concordo totalmente"/>
    <s v="Concordo parcialmente"/>
    <s v="Não condordo nem discordo"/>
    <s v="Concordo parcialmente"/>
    <s v="Concordo parcialmente"/>
    <s v="Concordo parcialmente"/>
    <s v="Feminino"/>
    <x v="46"/>
    <s v="NA"/>
    <n v="1"/>
    <s v="Rural"/>
  </r>
  <r>
    <n v="85"/>
    <s v="Discordo parcialmente"/>
    <s v="Discordo parcialmente"/>
    <s v="Concordo totalmente"/>
    <s v="Discordo parcialmente"/>
    <s v="Concordo totalmente"/>
    <s v="Discordo parcialmente"/>
    <s v="Masculino"/>
    <x v="13"/>
    <n v="4"/>
    <n v="7"/>
    <s v="Rural"/>
  </r>
  <r>
    <n v="86"/>
    <s v="Concordo parcialmente"/>
    <s v="Concordo parcialmente"/>
    <s v="Concordo totalmente"/>
    <s v="Concordo parcialmente"/>
    <s v="Concordo parcialmente"/>
    <s v="Discordo parcialmente"/>
    <s v="Feminino"/>
    <x v="51"/>
    <n v="4"/>
    <n v="11"/>
    <s v="Rural"/>
  </r>
  <r>
    <n v="87"/>
    <s v="Concordo parcialmente"/>
    <s v="Discordo parcialmente"/>
    <s v="Concordo parcialmente"/>
    <s v="Concordo parcialmente"/>
    <s v="Concordo parcialmente"/>
    <s v="Discordo parcialmente"/>
    <s v="Feminino"/>
    <x v="51"/>
    <n v="3"/>
    <n v="1"/>
    <s v="Rural"/>
  </r>
  <r>
    <n v="88"/>
    <s v="Concordo totalmente"/>
    <s v="Concordo parcialmente"/>
    <s v="Concordo parcialmente"/>
    <s v="Concordo totalmente"/>
    <s v="Não condordo nem discordo"/>
    <s v="Não condordo nem discordo"/>
    <s v="Feminino"/>
    <x v="20"/>
    <n v="6"/>
    <n v="6"/>
    <s v="Rural"/>
  </r>
  <r>
    <n v="89"/>
    <s v="Discordo parcialmente"/>
    <s v="Concordo parcialmente"/>
    <s v="Concordo totalmente"/>
    <s v="Concordo totalmente"/>
    <s v="Discordo parcialmente"/>
    <s v="Não condordo nem discordo"/>
    <s v="Masculino"/>
    <x v="33"/>
    <n v="9"/>
    <n v="14"/>
    <s v="Rural"/>
  </r>
  <r>
    <n v="90"/>
    <s v="Concordo parcialmente"/>
    <s v="Concordo parcialmente"/>
    <s v="Concordo parcialmente"/>
    <s v="Concordo totalmente"/>
    <s v="Discordo parcialmente"/>
    <s v="Concordo parcialmente"/>
    <s v="Feminino"/>
    <x v="52"/>
    <n v="6"/>
    <n v="7"/>
    <s v="Rural"/>
  </r>
  <r>
    <n v="91"/>
    <s v="Concordo parcialmente"/>
    <s v="Não condordo nem discordo"/>
    <s v="Discordo totalmente"/>
    <s v="Concordo parcialmente"/>
    <s v="Discordo totalmente"/>
    <s v="Concordo parcialmente"/>
    <s v="Masculino"/>
    <x v="28"/>
    <n v="14"/>
    <n v="11"/>
    <s v="Rural"/>
  </r>
  <r>
    <n v="92"/>
    <s v="Não condordo nem discordo"/>
    <s v="Discordo parcialmente"/>
    <s v="Concordo parcialmente"/>
    <s v="Concordo parcialmente"/>
    <s v="Concordo parcialmente"/>
    <s v="Discordo parcialmente"/>
    <s v="Masculino"/>
    <x v="15"/>
    <n v="6"/>
    <n v="12"/>
    <s v="Rural"/>
  </r>
  <r>
    <n v="93"/>
    <s v="Concordo parcialmente"/>
    <s v="Concordo parcialmente"/>
    <s v="Concordo parcialmente"/>
    <s v="Concordo parcialmente"/>
    <s v="Não condordo nem discordo"/>
    <s v="Discordo parcialmente"/>
    <s v="Masculino"/>
    <x v="30"/>
    <n v="6"/>
    <n v="6"/>
    <s v="Rural"/>
  </r>
  <r>
    <n v="94"/>
    <s v="Concordo parcialmente"/>
    <s v="Discordo parcialmente"/>
    <s v="Concordo parcialmente"/>
    <s v="Discordo parcialmente"/>
    <s v="NA"/>
    <s v="Concordo parcialmente"/>
    <s v="Masculino"/>
    <x v="16"/>
    <n v="4"/>
    <n v="9"/>
    <s v="Rural"/>
  </r>
  <r>
    <n v="95"/>
    <s v="Discordo parcialmente"/>
    <s v="Discordo parcialmente"/>
    <s v="Concordo parcialmente"/>
    <s v="Concordo parcialmente"/>
    <s v="Concordo parcialmente"/>
    <s v="Não condordo nem discordo"/>
    <s v="Masculino"/>
    <x v="28"/>
    <n v="6"/>
    <n v="6"/>
    <s v="Rural"/>
  </r>
  <r>
    <n v="96"/>
    <s v="Concordo parcialmente"/>
    <s v="Concordo parcialmente"/>
    <s v="Concordo parcialmente"/>
    <s v="Não condordo nem discordo"/>
    <s v="Concordo parcialmente"/>
    <s v="Concordo parcialmente"/>
    <s v="Feminino"/>
    <x v="6"/>
    <n v="6"/>
    <n v="16"/>
    <s v="Rural"/>
  </r>
  <r>
    <n v="97"/>
    <s v="Concordo parcialmente"/>
    <s v="Concordo parcialmente"/>
    <s v="Concordo totalmente"/>
    <s v="Concordo parcialmente"/>
    <s v="Concordo parcialmente"/>
    <s v="Discordo parcialmente"/>
    <s v="Feminino"/>
    <x v="13"/>
    <n v="4"/>
    <n v="7"/>
    <s v="Rural"/>
  </r>
  <r>
    <n v="98"/>
    <s v="Discordo parcialmente"/>
    <s v="Discordo parcialmente"/>
    <s v="Concordo parcialmente"/>
    <s v="Concordo parcialmente"/>
    <s v="Concordo parcialmente"/>
    <s v="Concordo parcialmente"/>
    <s v="Masculino"/>
    <x v="53"/>
    <n v="9"/>
    <n v="12"/>
    <s v="Rural"/>
  </r>
  <r>
    <n v="99"/>
    <s v="Concordo parcialmente"/>
    <s v="Concordo parcialmente"/>
    <s v="Concordo parcialmente"/>
    <s v="Concordo parcialmente"/>
    <s v="Concordo parcialmente"/>
    <s v="Discordo parcialmente"/>
    <s v="Feminino"/>
    <x v="29"/>
    <n v="2"/>
    <n v="5"/>
    <s v="Rural"/>
  </r>
  <r>
    <n v="100"/>
    <s v="Concordo parcialmente"/>
    <s v="Concordo parcialmente"/>
    <s v="Concordo parcialmente"/>
    <s v="Concordo totalmente"/>
    <s v="Concordo parcialmente"/>
    <s v="Concordo parcialmente"/>
    <s v="Masculino"/>
    <x v="20"/>
    <s v="NA"/>
    <n v="5"/>
    <s v="Rural"/>
  </r>
  <r>
    <n v="101"/>
    <s v="Não condordo nem discordo"/>
    <s v="Não condordo nem discordo"/>
    <s v="Concordo parcialmente"/>
    <s v="Não condordo nem discordo"/>
    <s v="Não condordo nem discordo"/>
    <s v="Discordo parcialmente"/>
    <s v="Masculino"/>
    <x v="4"/>
    <n v="6"/>
    <n v="13"/>
    <s v="Rural"/>
  </r>
  <r>
    <n v="102"/>
    <s v="Concordo parcialmente"/>
    <s v="Concordo totalmente"/>
    <s v="Concordo totalmente"/>
    <s v="Concordo parcialmente"/>
    <s v="Concordo totalmente"/>
    <s v="Não condordo nem discordo"/>
    <s v="Masculino"/>
    <x v="9"/>
    <n v="4"/>
    <n v="5"/>
    <s v="Rural"/>
  </r>
  <r>
    <n v="103"/>
    <s v="Concordo parcialmente"/>
    <s v="Concordo parcialmente"/>
    <s v="Concordo parcialmente"/>
    <s v="Discordo parcialmente"/>
    <s v="Não condordo nem discordo"/>
    <s v="Concordo parcialmente"/>
    <s v="Masculino"/>
    <x v="36"/>
    <n v="4"/>
    <n v="5"/>
    <s v="Rural"/>
  </r>
  <r>
    <n v="104"/>
    <s v="Concordo parcialmente"/>
    <s v="Não condordo nem discordo"/>
    <s v="NA"/>
    <s v="Concordo parcialmente"/>
    <s v="NA"/>
    <s v="Concordo parcialmente"/>
    <s v="Masculino"/>
    <x v="54"/>
    <s v="NA"/>
    <n v="5"/>
    <s v="Rural"/>
  </r>
  <r>
    <n v="105"/>
    <s v="Discordo parcialmente"/>
    <s v="Não condordo nem discordo"/>
    <s v="Não condordo nem discordo"/>
    <s v="Não condordo nem discordo"/>
    <s v="Discordo parcialmente"/>
    <s v="Concordo parcialmente"/>
    <s v="Feminino"/>
    <x v="53"/>
    <n v="6"/>
    <n v="8"/>
    <s v="Rural"/>
  </r>
  <r>
    <n v="106"/>
    <s v="Não condordo nem discordo"/>
    <s v="Discordo parcialmente"/>
    <s v="Concordo parcialmente"/>
    <s v="Concordo totalmente"/>
    <s v="Não condordo nem discordo"/>
    <s v="Discordo parcialmente"/>
    <s v="Feminino"/>
    <x v="46"/>
    <n v="4"/>
    <n v="9"/>
    <s v="Rural"/>
  </r>
  <r>
    <n v="107"/>
    <s v="Não condordo nem discordo"/>
    <s v="Não condordo nem discordo"/>
    <s v="Concordo parcialmente"/>
    <s v="Concordo totalmente"/>
    <s v="Concordo parcialmente"/>
    <s v="Concordo parcialmente"/>
    <s v="Masculino"/>
    <x v="8"/>
    <n v="6"/>
    <n v="10"/>
    <s v="Rural"/>
  </r>
  <r>
    <n v="108"/>
    <s v="Concordo totalmente"/>
    <s v="Concordo totalmente"/>
    <s v="Concordo parcialmente"/>
    <s v="Concordo parcialmente"/>
    <s v="Concordo totalmente"/>
    <s v="Concordo parcialmente"/>
    <s v="Masculino"/>
    <x v="5"/>
    <n v="1"/>
    <n v="9"/>
    <s v="Rural"/>
  </r>
  <r>
    <n v="109"/>
    <s v="NA"/>
    <s v="NA"/>
    <s v="NA"/>
    <s v="NA"/>
    <s v="NA"/>
    <s v="Discordo parcialmente"/>
    <s v="Feminino"/>
    <x v="55"/>
    <s v="NA"/>
    <n v="5"/>
    <s v="Rural"/>
  </r>
  <r>
    <n v="110"/>
    <s v="Não condordo nem discordo"/>
    <s v="Não condordo nem discordo"/>
    <s v="Não condordo nem discordo"/>
    <s v="Não condordo nem discordo"/>
    <s v="Não condordo nem discordo"/>
    <s v="Concordo totalmente"/>
    <s v="Masculino"/>
    <x v="29"/>
    <n v="4"/>
    <n v="1"/>
    <s v="Rural"/>
  </r>
  <r>
    <n v="111"/>
    <s v="Concordo parcialmente"/>
    <s v="Discordo parcialmente"/>
    <s v="Concordo totalmente"/>
    <s v="Não condordo nem discordo"/>
    <s v="Concordo parcialmente"/>
    <s v="Discordo parcialmente"/>
    <s v="Feminino"/>
    <x v="4"/>
    <n v="6"/>
    <n v="7"/>
    <s v="Rural"/>
  </r>
  <r>
    <n v="112"/>
    <s v="Não condordo nem discordo"/>
    <s v="Concordo parcialmente"/>
    <s v="Concordo parcialmente"/>
    <s v="Concordo parcialmente"/>
    <s v="Não condordo nem discordo"/>
    <s v="Concordo parcialmente"/>
    <s v="Feminino"/>
    <x v="44"/>
    <n v="4"/>
    <n v="5"/>
    <s v="Rural"/>
  </r>
  <r>
    <n v="113"/>
    <s v="Concordo parcialmente"/>
    <s v="Não condordo nem discordo"/>
    <s v="Concordo parcialmente"/>
    <s v="Concordo parcialmente"/>
    <s v="Não condordo nem discordo"/>
    <s v="Não condordo nem discordo"/>
    <s v="Feminino"/>
    <x v="39"/>
    <s v="NA"/>
    <n v="5"/>
    <s v="Rural"/>
  </r>
  <r>
    <n v="114"/>
    <s v="Concordo parcialmente"/>
    <s v="Discordo parcialmente"/>
    <s v="Concordo parcialmente"/>
    <s v="Concordo parcialmente"/>
    <s v="Concordo parcialmente"/>
    <s v="Não condordo nem discordo"/>
    <s v="Masculino"/>
    <x v="24"/>
    <n v="6"/>
    <n v="11"/>
    <s v="Rural"/>
  </r>
  <r>
    <n v="115"/>
    <s v="Concordo parcialmente"/>
    <s v="Concordo parcialmente"/>
    <s v="Concordo parcialmente"/>
    <s v="Concordo parcialmente"/>
    <s v="Concordo parcialmente"/>
    <s v="Não condordo nem discordo"/>
    <s v="Feminino"/>
    <x v="43"/>
    <n v="11"/>
    <n v="9"/>
    <s v="Rural"/>
  </r>
  <r>
    <n v="116"/>
    <s v="Concordo totalmente"/>
    <s v="Concordo totalmente"/>
    <s v="Concordo totalmente"/>
    <s v="Concordo parcialmente"/>
    <s v="Concordo parcialmente"/>
    <s v="Discordo parcialmente"/>
    <s v="Masculino"/>
    <x v="34"/>
    <n v="4"/>
    <n v="5"/>
    <s v="Rural"/>
  </r>
  <r>
    <n v="117"/>
    <s v="NA"/>
    <s v="NA"/>
    <s v="NA"/>
    <s v="NA"/>
    <s v="NA"/>
    <s v="Não condordo nem discordo"/>
    <s v="Feminino"/>
    <x v="56"/>
    <s v="NA"/>
    <n v="9"/>
    <s v="Rural"/>
  </r>
  <r>
    <n v="118"/>
    <s v="Concordo parcialmente"/>
    <s v="Concordo parcialmente"/>
    <s v="Concordo totalmente"/>
    <s v="Concordo parcialmente"/>
    <s v="Concordo parcialmente"/>
    <s v="Discordo parcialmente"/>
    <s v="Feminino"/>
    <x v="49"/>
    <n v="6"/>
    <n v="10"/>
    <s v="Rural"/>
  </r>
  <r>
    <n v="119"/>
    <s v="Concordo totalmente"/>
    <s v="Concordo parcialmente"/>
    <s v="Concordo parcialmente"/>
    <s v="Concordo totalmente"/>
    <s v="Concordo totalmente"/>
    <s v="Concordo parcialmente"/>
    <s v="Feminino"/>
    <x v="44"/>
    <s v="NA"/>
    <n v="5"/>
    <s v="Rural"/>
  </r>
  <r>
    <n v="120"/>
    <s v="Concordo parcialmente"/>
    <s v="Concordo parcialmente"/>
    <s v="Concordo totalmente"/>
    <s v="Concordo parcialmente"/>
    <s v="Concordo parcialmente"/>
    <s v="Concordo totalmente"/>
    <s v="Feminino"/>
    <x v="7"/>
    <n v="12"/>
    <n v="9"/>
    <s v="Rural"/>
  </r>
  <r>
    <n v="121"/>
    <s v="Não condordo nem discordo"/>
    <s v="Concordo parcialmente"/>
    <s v="Não condordo nem discordo"/>
    <s v="Não condordo nem discordo"/>
    <s v="Concordo parcialmente"/>
    <s v="Não condordo nem discordo"/>
    <s v="Masculino"/>
    <x v="50"/>
    <n v="4"/>
    <n v="6"/>
    <s v="Rural"/>
  </r>
  <r>
    <n v="122"/>
    <s v="Concordo parcialmente"/>
    <s v="Não condordo nem discordo"/>
    <s v="Concordo parcialmente"/>
    <s v="Concordo parcialmente"/>
    <s v="Não condordo nem discordo"/>
    <s v="Concordo parcialmente"/>
    <s v="Feminino"/>
    <x v="57"/>
    <n v="4"/>
    <n v="10"/>
    <s v="Rural"/>
  </r>
  <r>
    <n v="123"/>
    <s v="Concordo parcialmente"/>
    <s v="Não condordo nem discordo"/>
    <s v="Não condordo nem discordo"/>
    <s v="Concordo parcialmente"/>
    <s v="Concordo parcialmente"/>
    <s v="Concordo parcialmente"/>
    <s v="Feminino"/>
    <x v="58"/>
    <n v="4"/>
    <n v="1"/>
    <s v="Rural"/>
  </r>
  <r>
    <n v="124"/>
    <s v="Concordo parcialmente"/>
    <s v="Concordo parcialmente"/>
    <s v="Concordo parcialmente"/>
    <s v="Concordo parcialmente"/>
    <s v="Concordo parcialmente"/>
    <s v="Concordo parcialmente"/>
    <s v="Feminino"/>
    <x v="20"/>
    <n v="11"/>
    <n v="11"/>
    <s v="Rural"/>
  </r>
  <r>
    <n v="125"/>
    <s v="Concordo parcialmente"/>
    <s v="NA"/>
    <s v="Concordo totalmente"/>
    <s v="Discordo parcialmente"/>
    <s v="Concordo parcialmente"/>
    <s v="Não condordo nem discordo"/>
    <s v="Feminino"/>
    <x v="23"/>
    <n v="6"/>
    <n v="7"/>
    <s v="Rural"/>
  </r>
  <r>
    <n v="126"/>
    <s v="Concordo parcialmente"/>
    <s v="Discordo parcialmente"/>
    <s v="Concordo parcialmente"/>
    <s v="Não condordo nem discordo"/>
    <s v="Concordo totalmente"/>
    <s v="Discordo parcialmente"/>
    <s v="Feminino"/>
    <x v="30"/>
    <n v="16"/>
    <n v="11"/>
    <s v="Rural"/>
  </r>
  <r>
    <n v="127"/>
    <s v="NA"/>
    <s v="NA"/>
    <s v="Concordo totalmente"/>
    <s v="NA"/>
    <s v="Não condordo nem discordo"/>
    <s v="Discordo parcialmente"/>
    <s v="Masculino"/>
    <x v="45"/>
    <n v="4"/>
    <n v="7"/>
    <s v="Rural"/>
  </r>
  <r>
    <n v="128"/>
    <s v="Concordo parcialmente"/>
    <s v="Discordo totalmente"/>
    <s v="Concordo totalmente"/>
    <s v="Não condordo nem discordo"/>
    <s v="Concordo totalmente"/>
    <s v="Discordo parcialmente"/>
    <s v="Feminino"/>
    <x v="5"/>
    <n v="3"/>
    <n v="13"/>
    <s v="Rural"/>
  </r>
  <r>
    <n v="129"/>
    <s v="Concordo parcialmente"/>
    <s v="Discordo parcialmente"/>
    <s v="Concordo parcialmente"/>
    <s v="Concordo parcialmente"/>
    <s v="Concordo parcialmente"/>
    <s v="Não condordo nem discordo"/>
    <s v="Feminino"/>
    <x v="15"/>
    <n v="4"/>
    <n v="9"/>
    <s v="Rural"/>
  </r>
  <r>
    <n v="130"/>
    <s v="Concordo totalmente"/>
    <s v="NA"/>
    <s v="Concordo totalmente"/>
    <s v="Não condordo nem discordo"/>
    <s v="Concordo totalmente"/>
    <s v="Não condordo nem discordo"/>
    <s v="Masculino"/>
    <x v="8"/>
    <n v="5"/>
    <n v="7"/>
    <s v="Rural"/>
  </r>
  <r>
    <n v="131"/>
    <s v="Concordo parcialmente"/>
    <s v="Discordo parcialmente"/>
    <s v="Não condordo nem discordo"/>
    <s v="Concordo parcialmente"/>
    <s v="Concordo parcialmente"/>
    <s v="Concordo parcialmente"/>
    <s v="Feminino"/>
    <x v="12"/>
    <n v="10"/>
    <n v="6"/>
    <s v="Rural"/>
  </r>
  <r>
    <n v="132"/>
    <s v="Concordo parcialmente"/>
    <s v="NA"/>
    <s v="Concordo totalmente"/>
    <s v="Concordo parcialmente"/>
    <s v="NA"/>
    <s v="Não condordo nem discordo"/>
    <s v="Feminino"/>
    <x v="11"/>
    <n v="3"/>
    <n v="5"/>
    <s v="Rural"/>
  </r>
  <r>
    <n v="133"/>
    <s v="Concordo parcialmente"/>
    <s v="Concordo parcialmente"/>
    <s v="Concordo totalmente"/>
    <s v="Concordo parcialmente"/>
    <s v="Concordo parcialmente"/>
    <s v="Concordo parcialmente"/>
    <s v="Masculino"/>
    <x v="30"/>
    <n v="7"/>
    <n v="10"/>
    <s v="Rural"/>
  </r>
  <r>
    <n v="134"/>
    <s v="Concordo totalmente"/>
    <s v="Não condordo nem discordo"/>
    <s v="Concordo parcialmente"/>
    <s v="Discordo parcialmente"/>
    <s v="Concordo parcialmente"/>
    <s v="Não condordo nem discordo"/>
    <s v="Masculino"/>
    <x v="22"/>
    <n v="10"/>
    <n v="5"/>
    <s v="Rural"/>
  </r>
  <r>
    <n v="135"/>
    <s v="Concordo parcialmente"/>
    <s v="NA"/>
    <s v="Concordo parcialmente"/>
    <s v="NA"/>
    <s v="Concordo parcialmente"/>
    <s v="NA"/>
    <s v="Feminino"/>
    <x v="51"/>
    <s v="NA"/>
    <n v="5"/>
    <s v="Rural"/>
  </r>
  <r>
    <n v="136"/>
    <s v="Concordo parcialmente"/>
    <s v="Não condordo nem discordo"/>
    <s v="Concordo parcialmente"/>
    <s v="Concordo parcialmente"/>
    <s v="NA"/>
    <s v="Concordo parcialmente"/>
    <s v="Feminino"/>
    <x v="57"/>
    <n v="12"/>
    <n v="10"/>
    <s v="Rural"/>
  </r>
  <r>
    <n v="137"/>
    <s v="Concordo parcialmente"/>
    <s v="Não condordo nem discordo"/>
    <s v="Concordo parcialmente"/>
    <s v="Discordo parcialmente"/>
    <s v="Concordo parcialmente"/>
    <s v="Discordo parcialmente"/>
    <s v="Feminino"/>
    <x v="4"/>
    <n v="12"/>
    <n v="9"/>
    <s v="Rural"/>
  </r>
  <r>
    <n v="138"/>
    <s v="Concordo parcialmente"/>
    <s v="NA"/>
    <s v="Concordo totalmente"/>
    <s v="Discordo parcialmente"/>
    <s v="Concordo parcialmente"/>
    <s v="Discordo parcialmente"/>
    <s v="Feminino"/>
    <x v="4"/>
    <n v="12"/>
    <n v="7"/>
    <s v="Rural"/>
  </r>
  <r>
    <n v="139"/>
    <s v="Concordo totalmente"/>
    <s v="Concordo totalmente"/>
    <s v="Concordo totalmente"/>
    <s v="Concordo totalmente"/>
    <s v="NA"/>
    <s v="Discordo parcialmente"/>
    <s v="Feminino"/>
    <x v="51"/>
    <n v="3"/>
    <n v="2"/>
    <s v="Rural"/>
  </r>
  <r>
    <n v="140"/>
    <s v="Concordo totalmente"/>
    <s v="Discordo totalmente"/>
    <s v="Concordo parcialmente"/>
    <s v="Concordo totalmente"/>
    <s v="Concordo totalmente"/>
    <s v="Concordo parcialmente"/>
    <s v="Masculino"/>
    <x v="59"/>
    <n v="4"/>
    <n v="11"/>
    <s v="Rural"/>
  </r>
  <r>
    <n v="141"/>
    <s v="Não condordo nem discordo"/>
    <s v="Discordo parcialmente"/>
    <s v="Concordo totalmente"/>
    <s v="Concordo parcialmente"/>
    <s v="Concordo parcialmente"/>
    <s v="Não condordo nem discordo"/>
    <s v="Feminino"/>
    <x v="32"/>
    <s v="NA"/>
    <n v="16"/>
    <s v="Rural"/>
  </r>
  <r>
    <n v="142"/>
    <s v="Não condordo nem discordo"/>
    <s v="Discordo totalmente"/>
    <s v="Concordo totalmente"/>
    <s v="Concordo totalmente"/>
    <s v="Concordo parcialmente"/>
    <s v="Não condordo nem discordo"/>
    <s v="Masculino"/>
    <x v="46"/>
    <n v="5"/>
    <n v="9"/>
    <s v="Rural"/>
  </r>
  <r>
    <n v="143"/>
    <s v="Não condordo nem discordo"/>
    <s v="Discordo parcialmente"/>
    <s v="Concordo totalmente"/>
    <s v="Concordo parcialmente"/>
    <s v="Concordo totalmente"/>
    <s v="Discordo parcialmente"/>
    <s v="Feminino"/>
    <x v="54"/>
    <n v="5"/>
    <n v="5"/>
    <s v="Rural"/>
  </r>
  <r>
    <n v="144"/>
    <s v="Concordo parcialmente"/>
    <s v="NA"/>
    <s v="Concordo parcialmente"/>
    <s v="Concordo parcialmente"/>
    <s v="Não condordo nem discordo"/>
    <s v="Discordo totalmente"/>
    <s v="Feminino"/>
    <x v="40"/>
    <n v="5"/>
    <n v="1"/>
    <s v="Rural"/>
  </r>
  <r>
    <n v="145"/>
    <s v="Concordo parcialmente"/>
    <s v="Discordo totalmente"/>
    <s v="Concordo parcialmente"/>
    <s v="Concordo parcialmente"/>
    <s v="Concordo parcialmente"/>
    <s v="Discordo parcialmente"/>
    <s v="Feminino"/>
    <x v="5"/>
    <n v="3"/>
    <n v="1"/>
    <s v="Rural"/>
  </r>
  <r>
    <n v="146"/>
    <s v="Não condordo nem discordo"/>
    <s v="Não condordo nem discordo"/>
    <s v="Concordo parcialmente"/>
    <s v="Concordo parcialmente"/>
    <s v="Concordo parcialmente"/>
    <s v="Não condordo nem discordo"/>
    <s v="Masculino"/>
    <x v="29"/>
    <n v="4"/>
    <n v="5"/>
    <s v="Rural"/>
  </r>
  <r>
    <n v="147"/>
    <s v="Não condordo nem discordo"/>
    <s v="Discordo parcialmente"/>
    <s v="Concordo totalmente"/>
    <s v="Concordo totalmente"/>
    <s v="Concordo parcialmente"/>
    <s v="Não condordo nem discordo"/>
    <s v="Masculino"/>
    <x v="37"/>
    <n v="5"/>
    <n v="10"/>
    <s v="Rural"/>
  </r>
  <r>
    <n v="148"/>
    <s v="Concordo parcialmente"/>
    <s v="Discordo parcialmente"/>
    <s v="Concordo parcialmente"/>
    <s v="Concordo totalmente"/>
    <s v="Concordo parcialmente"/>
    <s v="Não condordo nem discordo"/>
    <s v="Feminino"/>
    <x v="57"/>
    <n v="9"/>
    <n v="9"/>
    <s v="Rural"/>
  </r>
  <r>
    <n v="149"/>
    <s v="Concordo totalmente"/>
    <s v="Concordo parcialmente"/>
    <s v="Concordo totalmente"/>
    <s v="Concordo parcialmente"/>
    <s v="Concordo totalmente"/>
    <s v="Concordo totalmente"/>
    <s v="Feminino"/>
    <x v="21"/>
    <n v="3"/>
    <n v="12"/>
    <s v="Rural"/>
  </r>
  <r>
    <n v="150"/>
    <s v="Concordo totalmente"/>
    <s v="Concordo totalmente"/>
    <s v="Concordo totalmente"/>
    <s v="Concordo parcialmente"/>
    <s v="Concordo totalmente"/>
    <s v="Concordo parcialmente"/>
    <s v="Feminino"/>
    <x v="6"/>
    <n v="5"/>
    <n v="5"/>
    <s v="Rural"/>
  </r>
  <r>
    <n v="151"/>
    <s v="Concordo totalmente"/>
    <s v="Concordo totalmente"/>
    <s v="Concordo parcialmente"/>
    <s v="Concordo totalmente"/>
    <s v="Concordo totalmente"/>
    <s v="Concordo totalmente"/>
    <s v="Masculino"/>
    <x v="54"/>
    <s v="NA"/>
    <n v="1"/>
    <s v="Rural"/>
  </r>
  <r>
    <n v="152"/>
    <s v="Não condordo nem discordo"/>
    <s v="Concordo parcialmente"/>
    <s v="Concordo parcialmente"/>
    <s v="Concordo totalmente"/>
    <s v="Concordo parcialmente"/>
    <s v="Concordo totalmente"/>
    <s v="Feminino"/>
    <x v="44"/>
    <n v="3"/>
    <n v="5"/>
    <s v="Rural"/>
  </r>
  <r>
    <n v="153"/>
    <s v="Concordo totalmente"/>
    <s v="Concordo parcialmente"/>
    <s v="Concordo parcialmente"/>
    <s v="Concordo totalmente"/>
    <s v="Concordo parcialmente"/>
    <s v="Concordo totalmente"/>
    <s v="Feminino"/>
    <x v="7"/>
    <n v="4"/>
    <n v="6"/>
    <s v="Rural"/>
  </r>
  <r>
    <n v="154"/>
    <s v="Concordo totalmente"/>
    <s v="Concordo totalmente"/>
    <s v="Concordo parcialmente"/>
    <s v="Concordo totalmente"/>
    <s v="Concordo totalmente"/>
    <s v="Concordo totalmente"/>
    <s v="Feminino"/>
    <x v="23"/>
    <n v="7"/>
    <n v="9"/>
    <s v="Rural"/>
  </r>
  <r>
    <n v="155"/>
    <s v="Concordo totalmente"/>
    <s v="Concordo parcialmente"/>
    <s v="Concordo parcialmente"/>
    <s v="Concordo totalmente"/>
    <s v="Concordo parcialmente"/>
    <s v="Concordo totalmente"/>
    <s v="Feminino"/>
    <x v="60"/>
    <s v="NA"/>
    <n v="5"/>
    <s v="Rural"/>
  </r>
  <r>
    <n v="156"/>
    <s v="Concordo parcialmente"/>
    <s v="Concordo totalmente"/>
    <s v="Concordo totalmente"/>
    <s v="Concordo totalmente"/>
    <s v="Concordo parcialmente"/>
    <s v="Concordo totalmente"/>
    <s v="Masculino"/>
    <x v="39"/>
    <s v="NA"/>
    <n v="1"/>
    <s v="Rural"/>
  </r>
  <r>
    <n v="157"/>
    <s v="Concordo totalmente"/>
    <s v="Concordo parcialmente"/>
    <s v="Concordo parcialmente"/>
    <s v="Concordo totalmente"/>
    <s v="Concordo totalmente"/>
    <s v="Concordo totalmente"/>
    <s v="Feminino"/>
    <x v="50"/>
    <n v="4"/>
    <n v="5"/>
    <s v="Rural"/>
  </r>
  <r>
    <n v="158"/>
    <s v="Concordo totalmente"/>
    <s v="Discordo parcialmente"/>
    <s v="Concordo parcialmente"/>
    <s v="Concordo parcialmente"/>
    <s v="Discordo parcialmente"/>
    <s v="Discordo parcialmente"/>
    <s v="Feminino"/>
    <x v="61"/>
    <n v="16"/>
    <n v="9"/>
    <s v="Suburbana"/>
  </r>
  <r>
    <n v="159"/>
    <s v="Concordo parcialmente"/>
    <s v="Discordo parcialmente"/>
    <s v="Concordo parcialmente"/>
    <s v="Concordo parcialmente"/>
    <s v="Discordo parcialmente"/>
    <s v="Discordo parcialmente"/>
    <s v="Feminino"/>
    <x v="15"/>
    <n v="12"/>
    <n v="7"/>
    <s v="Suburbana"/>
  </r>
  <r>
    <n v="160"/>
    <s v="Concordo parcialmente"/>
    <s v="Discordo parcialmente"/>
    <s v="Concordo parcialmente"/>
    <s v="Concordo parcialmente"/>
    <s v="Não condordo nem discordo"/>
    <s v="Discordo parcialmente"/>
    <s v="Feminino"/>
    <x v="24"/>
    <n v="4"/>
    <n v="5"/>
    <s v="Suburbana"/>
  </r>
  <r>
    <n v="161"/>
    <s v="Concordo parcialmente"/>
    <s v="Discordo parcialmente"/>
    <s v="Concordo parcialmente"/>
    <s v="Discordo parcialmente"/>
    <s v="Não condordo nem discordo"/>
    <s v="Discordo parcialmente"/>
    <s v="Feminino"/>
    <x v="22"/>
    <n v="8"/>
    <n v="7"/>
    <s v="Suburbana"/>
  </r>
  <r>
    <n v="162"/>
    <s v="Concordo parcialmente"/>
    <s v="Concordo parcialmente"/>
    <s v="Concordo parcialmente"/>
    <s v="Discordo parcialmente"/>
    <s v="Concordo parcialmente"/>
    <s v="Discordo parcialmente"/>
    <s v="Masculino"/>
    <x v="11"/>
    <n v="4"/>
    <n v="9"/>
    <s v="Suburbana"/>
  </r>
  <r>
    <n v="163"/>
    <s v="Concordo parcialmente"/>
    <s v="Não condordo nem discordo"/>
    <s v="Não condordo nem discordo"/>
    <s v="Concordo parcialmente"/>
    <s v="NA"/>
    <s v="Discordo parcialmente"/>
    <s v="Feminino"/>
    <x v="29"/>
    <s v="NA"/>
    <n v="5"/>
    <s v="Suburbana"/>
  </r>
  <r>
    <n v="164"/>
    <s v="Concordo parcialmente"/>
    <s v="Não condordo nem discordo"/>
    <s v="Concordo parcialmente"/>
    <s v="Concordo parcialmente"/>
    <s v="Discordo parcialmente"/>
    <s v="Discordo parcialmente"/>
    <s v="Masculino"/>
    <x v="32"/>
    <n v="10"/>
    <n v="11"/>
    <s v="Suburbana"/>
  </r>
  <r>
    <n v="165"/>
    <s v="Concordo parcialmente"/>
    <s v="Discordo parcialmente"/>
    <s v="Concordo parcialmente"/>
    <s v="Discordo parcialmente"/>
    <s v="Concordo parcialmente"/>
    <s v="Concordo parcialmente"/>
    <s v="Feminino"/>
    <x v="10"/>
    <n v="9"/>
    <n v="9"/>
    <s v="Suburbana"/>
  </r>
  <r>
    <n v="166"/>
    <s v="Concordo parcialmente"/>
    <s v="NA"/>
    <s v="NA"/>
    <s v="Discordo parcialmente"/>
    <s v="NA"/>
    <s v="Concordo parcialmente"/>
    <s v="Feminino"/>
    <x v="36"/>
    <n v="4"/>
    <n v="5"/>
    <s v="Suburbana"/>
  </r>
  <r>
    <n v="167"/>
    <s v="Não condordo nem discordo"/>
    <s v="NA"/>
    <s v="Não condordo nem discordo"/>
    <s v="Concordo parcialmente"/>
    <s v="Não condordo nem discordo"/>
    <s v="Concordo parcialmente"/>
    <s v="Feminino"/>
    <x v="33"/>
    <n v="4"/>
    <n v="1"/>
    <s v="Suburbana"/>
  </r>
  <r>
    <n v="168"/>
    <s v="Concordo parcialmente"/>
    <s v="Concordo parcialmente"/>
    <s v="Concordo totalmente"/>
    <s v="Não condordo nem discordo"/>
    <s v="Concordo parcialmente"/>
    <s v="Concordo parcialmente"/>
    <s v="Feminino"/>
    <x v="33"/>
    <n v="4"/>
    <n v="9"/>
    <s v="Suburbana"/>
  </r>
  <r>
    <n v="169"/>
    <s v="Concordo parcialmente"/>
    <s v="Concordo parcialmente"/>
    <s v="Concordo parcialmente"/>
    <s v="Discordo totalmente"/>
    <s v="Concordo parcialmente"/>
    <s v="Concordo parcialmente"/>
    <s v="Feminino"/>
    <x v="50"/>
    <n v="6"/>
    <n v="8"/>
    <s v="Suburbana"/>
  </r>
  <r>
    <n v="170"/>
    <s v="Discordo parcialmente"/>
    <s v="Concordo parcialmente"/>
    <s v="Concordo parcialmente"/>
    <s v="Discordo parcialmente"/>
    <s v="Discordo parcialmente"/>
    <s v="Não condordo nem discordo"/>
    <s v="Masculino"/>
    <x v="62"/>
    <s v="NA"/>
    <n v="9"/>
    <s v="Suburbana"/>
  </r>
  <r>
    <n v="171"/>
    <s v="Concordo parcialmente"/>
    <s v="Não condordo nem discordo"/>
    <s v="Concordo parcialmente"/>
    <s v="Concordo totalmente"/>
    <s v="Não condordo nem discordo"/>
    <s v="Discordo parcialmente"/>
    <s v="Feminino"/>
    <x v="60"/>
    <n v="10"/>
    <n v="1"/>
    <s v="Suburbana"/>
  </r>
  <r>
    <n v="172"/>
    <s v="Concordo parcialmente"/>
    <s v="Não condordo nem discordo"/>
    <s v="Não condordo nem discordo"/>
    <s v="Não condordo nem discordo"/>
    <s v="Não condordo nem discordo"/>
    <s v="Discordo parcialmente"/>
    <s v="Feminino"/>
    <x v="51"/>
    <n v="4"/>
    <n v="5"/>
    <s v="Suburbana"/>
  </r>
  <r>
    <n v="173"/>
    <s v="Concordo totalmente"/>
    <s v="Não condordo nem discordo"/>
    <s v="Concordo parcialmente"/>
    <s v="Concordo parcialmente"/>
    <s v="Concordo parcialmente"/>
    <s v="Não condordo nem discordo"/>
    <s v="Feminino"/>
    <x v="43"/>
    <n v="5"/>
    <n v="7"/>
    <s v="Suburbana"/>
  </r>
  <r>
    <n v="174"/>
    <s v="Concordo totalmente"/>
    <s v="Concordo parcialmente"/>
    <s v="Concordo totalmente"/>
    <s v="Não condordo nem discordo"/>
    <s v="Não condordo nem discordo"/>
    <s v="Discordo parcialmente"/>
    <s v="Feminino"/>
    <x v="33"/>
    <n v="4"/>
    <n v="9"/>
    <s v="Suburbana"/>
  </r>
  <r>
    <n v="175"/>
    <s v="Concordo parcialmente"/>
    <s v="NA"/>
    <s v="Concordo parcialmente"/>
    <s v="Concordo parcialmente"/>
    <s v="Não condordo nem discordo"/>
    <s v="Não condordo nem discordo"/>
    <s v="Masculino"/>
    <x v="17"/>
    <s v="NA"/>
    <n v="9"/>
    <s v="Suburbana"/>
  </r>
  <r>
    <n v="176"/>
    <s v="Concordo parcialmente"/>
    <s v="Discordo parcialmente"/>
    <s v="Concordo parcialmente"/>
    <s v="Discordo parcialmente"/>
    <s v="Concordo parcialmente"/>
    <s v="Discordo parcialmente"/>
    <s v="Masculino"/>
    <x v="44"/>
    <n v="4"/>
    <n v="9"/>
    <s v="Suburbana"/>
  </r>
  <r>
    <n v="177"/>
    <s v="Concordo parcialmente"/>
    <s v="Concordo parcialmente"/>
    <s v="Concordo parcialmente"/>
    <s v="Concordo parcialmente"/>
    <s v="Discordo parcialmente"/>
    <s v="NA"/>
    <s v="Feminino"/>
    <x v="23"/>
    <n v="5"/>
    <n v="7"/>
    <s v="Urbanna"/>
  </r>
  <r>
    <n v="178"/>
    <s v="Concordo parcialmente"/>
    <s v="Discordo parcialmente"/>
    <s v="Concordo parcialmente"/>
    <s v="Discordo parcialmente"/>
    <s v="Concordo parcialmente"/>
    <s v="Concordo parcialmente"/>
    <s v="Feminino"/>
    <x v="3"/>
    <n v="6"/>
    <n v="13"/>
    <s v="Urbanna"/>
  </r>
  <r>
    <n v="179"/>
    <s v="Discordo parcialmente"/>
    <s v="Discordo parcialmente"/>
    <s v="Discordo parcialmente"/>
    <s v="Concordo parcialmente"/>
    <s v="Discordo parcialmente"/>
    <s v="Concordo parcialmente"/>
    <s v="Masculino"/>
    <x v="14"/>
    <s v="NA"/>
    <n v="9"/>
    <s v="Urbanna"/>
  </r>
  <r>
    <n v="180"/>
    <s v="Discordo parcialmente"/>
    <s v="Concordo parcialmente"/>
    <s v="Concordo parcialmente"/>
    <s v="Discordo parcialmente"/>
    <s v="Concordo parcialmente"/>
    <s v="Discordo parcialmente"/>
    <s v="Feminino"/>
    <x v="63"/>
    <n v="4"/>
    <n v="1"/>
    <s v="Urbanna"/>
  </r>
  <r>
    <n v="181"/>
    <s v="Concordo parcialmente"/>
    <s v="NA"/>
    <s v="Discordo parcialmente"/>
    <s v="Não condordo nem discordo"/>
    <s v="Não condordo nem discordo"/>
    <s v="Concordo totalmente"/>
    <s v="Feminino"/>
    <x v="19"/>
    <n v="12"/>
    <n v="9"/>
    <s v="Urbanna"/>
  </r>
  <r>
    <n v="182"/>
    <s v="Não condordo nem discordo"/>
    <s v="Discordo parcialmente"/>
    <s v="Concordo parcialmente"/>
    <s v="Discordo totalmente"/>
    <s v="Não condordo nem discordo"/>
    <s v="Não condordo nem discordo"/>
    <s v="Masculino"/>
    <x v="0"/>
    <n v="4"/>
    <n v="5"/>
    <s v="Urbanna"/>
  </r>
  <r>
    <n v="183"/>
    <s v="Concordo totalmente"/>
    <s v="Discordo parcialmente"/>
    <s v="Concordo parcialmente"/>
    <s v="Discordo totalmente"/>
    <s v="Discordo parcialmente"/>
    <s v="Concordo parcialmente"/>
    <s v="Masculino"/>
    <x v="55"/>
    <n v="7"/>
    <n v="5"/>
    <s v="Urbanna"/>
  </r>
  <r>
    <n v="184"/>
    <s v="Discordo parcialmente"/>
    <s v="Discordo parcialmente"/>
    <s v="Concordo totalmente"/>
    <s v="Não condordo nem discordo"/>
    <s v="Concordo parcialmente"/>
    <s v="Concordo parcialmente"/>
    <s v="Masculino"/>
    <x v="37"/>
    <n v="15"/>
    <n v="11"/>
    <s v="Urbanna"/>
  </r>
  <r>
    <n v="185"/>
    <s v="Concordo totalmente"/>
    <s v="Concordo parcialmente"/>
    <s v="Concordo totalmente"/>
    <s v="Discordo parcialmente"/>
    <s v="Concordo parcialmente"/>
    <s v="Não condordo nem discordo"/>
    <s v="Feminino"/>
    <x v="16"/>
    <n v="8"/>
    <n v="9"/>
    <s v="Urbanna"/>
  </r>
  <r>
    <n v="186"/>
    <s v="Discordo totalmente"/>
    <s v="Concordo parcialmente"/>
    <s v="Concordo totalmente"/>
    <s v="Concordo totalmente"/>
    <s v="Discordo parcialmente"/>
    <s v="Concordo parcialmente"/>
    <s v="Masculino"/>
    <x v="5"/>
    <n v="9"/>
    <n v="16"/>
    <s v="Urbanna"/>
  </r>
  <r>
    <n v="187"/>
    <s v="Concordo parcialmente"/>
    <s v="Discordo parcialmente"/>
    <s v="Discordo parcialmente"/>
    <s v="Discordo parcialmente"/>
    <s v="Não condordo nem discordo"/>
    <s v="Discordo parcialmente"/>
    <s v="Masculino"/>
    <x v="57"/>
    <n v="4"/>
    <n v="9"/>
    <s v="Urbanna"/>
  </r>
  <r>
    <n v="188"/>
    <s v="Concordo parcialmente"/>
    <s v="Concordo parcialmente"/>
    <s v="Concordo parcialmente"/>
    <s v="Discordo totalmente"/>
    <s v="Não condordo nem discordo"/>
    <s v="Concordo totalmente"/>
    <s v="Masculino"/>
    <x v="4"/>
    <n v="16"/>
    <n v="1"/>
    <s v="Urbanna"/>
  </r>
  <r>
    <n v="189"/>
    <s v="Concordo parcialmente"/>
    <s v="Discordo parcialmente"/>
    <s v="Concordo parcialmente"/>
    <s v="Concordo parcialmente"/>
    <s v="Discordo parcialmente"/>
    <s v="Não condordo nem discordo"/>
    <s v="Feminino"/>
    <x v="4"/>
    <n v="12"/>
    <n v="13"/>
    <s v="Urbanna"/>
  </r>
  <r>
    <n v="190"/>
    <s v="Concordo parcialmente"/>
    <s v="Discordo parcialmente"/>
    <s v="Concordo parcialmente"/>
    <s v="Discordo parcialmente"/>
    <s v="Não condordo nem discordo"/>
    <s v="Discordo parcialmente"/>
    <s v="Masculino"/>
    <x v="4"/>
    <n v="7"/>
    <n v="5"/>
    <s v="Urbanna"/>
  </r>
  <r>
    <n v="191"/>
    <s v="Concordo totalmente"/>
    <s v="Concordo totalmente"/>
    <s v="Discordo parcialmente"/>
    <s v="Concordo parcialmente"/>
    <s v="Concordo totalmente"/>
    <s v="Concordo parcialmente"/>
    <s v="Masculino"/>
    <x v="5"/>
    <n v="4"/>
    <n v="11"/>
    <s v="Urbanna"/>
  </r>
  <r>
    <n v="192"/>
    <s v="Não condordo nem discordo"/>
    <s v="Concordo parcialmente"/>
    <s v="Concordo parcialmente"/>
    <s v="Concordo parcialmente"/>
    <s v="Discordo parcialmente"/>
    <s v="Concordo parcialmente"/>
    <s v="Masculino"/>
    <x v="46"/>
    <n v="4"/>
    <n v="5"/>
    <s v="Urbanna"/>
  </r>
  <r>
    <n v="193"/>
    <s v="Concordo parcialmente"/>
    <s v="Concordo parcialmente"/>
    <s v="Concordo parcialmente"/>
    <s v="Não condordo nem discordo"/>
    <s v="Não condordo nem discordo"/>
    <s v="Concordo parcialmente"/>
    <s v="Masculino"/>
    <x v="25"/>
    <n v="12"/>
    <n v="9"/>
    <s v="Urbanna"/>
  </r>
  <r>
    <n v="194"/>
    <s v="Concordo parcialmente"/>
    <s v="Discordo parcialmente"/>
    <s v="Concordo parcialmente"/>
    <s v="Concordo parcialmente"/>
    <s v="Concordo parcialmente"/>
    <s v="Concordo parcialmente"/>
    <s v="Masculino"/>
    <x v="31"/>
    <n v="5"/>
    <n v="13"/>
    <s v="Urbanna"/>
  </r>
  <r>
    <n v="195"/>
    <s v="Concordo totalmente"/>
    <s v="Discordo parcialmente"/>
    <s v="Discordo parcialmente"/>
    <s v="Concordo totalmente"/>
    <s v="Concordo totalmente"/>
    <s v="Não condordo nem discordo"/>
    <s v="Masculino"/>
    <x v="3"/>
    <n v="18"/>
    <n v="11"/>
    <s v="Urbanna"/>
  </r>
  <r>
    <n v="196"/>
    <s v="Concordo totalmente"/>
    <s v="Concordo totalmente"/>
    <s v="Discordo parcialmente"/>
    <s v="Concordo parcialmente"/>
    <s v="Concordo totalmente"/>
    <s v="Concordo parcialmente"/>
    <s v="Feminino"/>
    <x v="59"/>
    <n v="7"/>
    <n v="11"/>
    <s v="Urbanna"/>
  </r>
  <r>
    <n v="197"/>
    <s v="Concordo totalmente"/>
    <s v="Discordo parcialmente"/>
    <s v="Concordo parcialmente"/>
    <s v="Concordo totalmente"/>
    <s v="Concordo totalmente"/>
    <s v="Concordo parcialmente"/>
    <s v="Feminino"/>
    <x v="37"/>
    <n v="4"/>
    <n v="5"/>
    <s v="Urbanna"/>
  </r>
  <r>
    <n v="198"/>
    <s v="Concordo totalmente"/>
    <s v="Discordo parcialmente"/>
    <s v="Discordo parcialmente"/>
    <s v="Concordo totalmente"/>
    <s v="Concordo totalmente"/>
    <s v="Concordo parcialmente"/>
    <s v="Feminino"/>
    <x v="5"/>
    <n v="3"/>
    <n v="10"/>
    <s v="Urbanna"/>
  </r>
  <r>
    <n v="199"/>
    <s v="Concordo parcialmente"/>
    <s v="Concordo parcialmente"/>
    <s v="Discordo parcialmente"/>
    <s v="Discordo parcialmente"/>
    <s v="Concordo parcialmente"/>
    <s v="Discordo parcialmente"/>
    <s v="Masculino"/>
    <x v="5"/>
    <n v="9"/>
    <n v="5"/>
    <s v="Urbanna"/>
  </r>
  <r>
    <n v="200"/>
    <s v="Concordo parcialmente"/>
    <s v="Discordo parcialmente"/>
    <s v="Concordo totalmente"/>
    <s v="Concordo parcialmente"/>
    <s v="Discordo parcialmente"/>
    <s v="Concordo parcialmente"/>
    <s v="Masculino"/>
    <x v="36"/>
    <s v="NA"/>
    <n v="9"/>
    <s v="Urbanna"/>
  </r>
  <r>
    <n v="201"/>
    <s v="Concordo totalmente"/>
    <s v="Concordo parcialmente"/>
    <s v="Discordo parcialmente"/>
    <s v="Concordo totalmente"/>
    <s v="Concordo parcialmente"/>
    <s v="Concordo parcialmente"/>
    <s v="Masculino"/>
    <x v="22"/>
    <n v="19"/>
    <n v="7"/>
    <s v="Urbanna"/>
  </r>
  <r>
    <n v="202"/>
    <s v="Discordo parcialmente"/>
    <s v="Concordo parcialmente"/>
    <s v="Concordo parcialmente"/>
    <s v="Concordo totalmente"/>
    <s v="Discordo parcialmente"/>
    <s v="Não condordo nem discordo"/>
    <s v="Masculino"/>
    <x v="59"/>
    <n v="5"/>
    <n v="14"/>
    <s v="Urbanna"/>
  </r>
  <r>
    <n v="203"/>
    <s v="Concordo parcialmente"/>
    <s v="Concordo parcialmente"/>
    <s v="Discordo parcialmente"/>
    <s v="Concordo parcialmente"/>
    <s v="Discordo parcialmente"/>
    <s v="Concordo parcialmente"/>
    <s v="Feminino"/>
    <x v="32"/>
    <n v="12"/>
    <n v="9"/>
    <s v="Urbanna"/>
  </r>
  <r>
    <n v="204"/>
    <s v="Não condordo nem discordo"/>
    <s v="Não condordo nem discordo"/>
    <s v="Concordo parcialmente"/>
    <s v="Concordo parcialmente"/>
    <s v="Discordo parcialmente"/>
    <s v="Não condordo nem discordo"/>
    <s v="Feminino"/>
    <x v="29"/>
    <s v="NA"/>
    <n v="1"/>
    <s v="Urbanna"/>
  </r>
  <r>
    <n v="205"/>
    <s v="Concordo parcialmente"/>
    <s v="Discordo parcialmente"/>
    <s v="Não condordo nem discordo"/>
    <s v="Concordo totalmente"/>
    <s v="Concordo totalmente"/>
    <s v="Concordo parcialmente"/>
    <s v="Masculino"/>
    <x v="32"/>
    <n v="8"/>
    <n v="10"/>
    <s v="Urbanna"/>
  </r>
  <r>
    <n v="206"/>
    <s v="Concordo parcialmente"/>
    <s v="Concordo parcialmente"/>
    <s v="Concordo parcialmente"/>
    <s v="Concordo parcialmente"/>
    <s v="Discordo parcialmente"/>
    <s v="Não condordo nem discordo"/>
    <s v="Feminino"/>
    <x v="52"/>
    <n v="4"/>
    <n v="3"/>
    <s v="Urbanna"/>
  </r>
  <r>
    <n v="207"/>
    <s v="Concordo totalmente"/>
    <s v="Concordo parcialmente"/>
    <s v="Concordo parcialmente"/>
    <s v="Concordo totalmente"/>
    <s v="Concordo totalmente"/>
    <s v="Concordo parcialmente"/>
    <s v="Feminino"/>
    <x v="57"/>
    <n v="4"/>
    <n v="5"/>
    <s v="Urbanna"/>
  </r>
  <r>
    <n v="208"/>
    <s v="Concordo parcialmente"/>
    <s v="Discordo parcialmente"/>
    <s v="Concordo parcialmente"/>
    <s v="Concordo totalmente"/>
    <s v="Discordo parcialmente"/>
    <s v="Concordo parcialmente"/>
    <s v="Masculino"/>
    <x v="30"/>
    <n v="7"/>
    <n v="9"/>
    <s v="Urbanna"/>
  </r>
  <r>
    <n v="209"/>
    <s v="Concordo parcialmente"/>
    <s v="Concordo parcialmente"/>
    <s v="Não condordo nem discordo"/>
    <s v="Discordo parcialmente"/>
    <s v="Concordo parcialmente"/>
    <s v="Concordo parcialmente"/>
    <s v="Feminino"/>
    <x v="38"/>
    <n v="11"/>
    <n v="10"/>
    <s v="Urbanna"/>
  </r>
  <r>
    <n v="210"/>
    <s v="Concordo parcialmente"/>
    <s v="Não condordo nem discordo"/>
    <s v="Concordo parcialmente"/>
    <s v="Concordo totalmente"/>
    <s v="Concordo parcialmente"/>
    <s v="Concordo parcialmente"/>
    <s v="Feminino"/>
    <x v="31"/>
    <n v="5"/>
    <n v="7"/>
    <s v="Urbanna"/>
  </r>
  <r>
    <n v="211"/>
    <s v="Concordo parcialmente"/>
    <s v="Concordo parcialmente"/>
    <s v="Concordo parcialmente"/>
    <s v="Concordo parcialmente"/>
    <s v="Concordo parcialmente"/>
    <s v="Concordo parcialmente"/>
    <s v="Feminino"/>
    <x v="42"/>
    <n v="8"/>
    <n v="6"/>
    <s v="Urbanna"/>
  </r>
  <r>
    <n v="212"/>
    <s v="Discordo parcialmente"/>
    <s v="Concordo parcialmente"/>
    <s v="Concordo parcialmente"/>
    <s v="Concordo parcialmente"/>
    <s v="Discordo parcialmente"/>
    <s v="Concordo parcialmente"/>
    <s v="Masculino"/>
    <x v="52"/>
    <n v="5"/>
    <n v="6"/>
    <s v="Urbanna"/>
  </r>
  <r>
    <n v="213"/>
    <s v="Concordo totalmente"/>
    <s v="Concordo parcialmente"/>
    <s v="Concordo parcialmente"/>
    <s v="Concordo totalmente"/>
    <s v="Concordo parcialmente"/>
    <s v="Concordo parcialmente"/>
    <s v="Masculino"/>
    <x v="24"/>
    <n v="10"/>
    <n v="13"/>
    <s v="Urbanna"/>
  </r>
  <r>
    <n v="214"/>
    <s v="Concordo totalmente"/>
    <s v="Concordo totalmente"/>
    <s v="Concordo parcialmente"/>
    <s v="Concordo totalmente"/>
    <s v="Concordo totalmente"/>
    <s v="Concordo parcialmente"/>
    <s v="Feminino"/>
    <x v="50"/>
    <n v="4"/>
    <n v="9"/>
    <s v="Urbanna"/>
  </r>
  <r>
    <n v="215"/>
    <s v="Concordo totalmente"/>
    <s v="Concordo totalmente"/>
    <s v="Concordo totalmente"/>
    <s v="Concordo totalmente"/>
    <s v="Concordo totalmente"/>
    <s v="Concordo totalmente"/>
    <s v="Masculino"/>
    <x v="57"/>
    <n v="4"/>
    <n v="10"/>
    <s v="Urbanna"/>
  </r>
  <r>
    <n v="216"/>
    <s v="Concordo totalmente"/>
    <s v="Concordo totalmente"/>
    <s v="Concordo totalmente"/>
    <s v="Concordo totalmente"/>
    <s v="Concordo totalmente"/>
    <s v="Concordo totalmente"/>
    <s v="Masculino"/>
    <x v="57"/>
    <n v="7"/>
    <n v="7"/>
    <s v="Urbanna"/>
  </r>
  <r>
    <n v="217"/>
    <s v="Concordo parcialmente"/>
    <s v="Concordo parcialmente"/>
    <s v="Concordo parcialmente"/>
    <s v="Concordo totalmente"/>
    <s v="Concordo totalmente"/>
    <s v="Concordo parcialmente"/>
    <s v="Feminino"/>
    <x v="29"/>
    <n v="2"/>
    <n v="5"/>
    <s v="Urbanna"/>
  </r>
  <r>
    <n v="218"/>
    <s v="Concordo parcialmente"/>
    <s v="Concordo parcialmente"/>
    <s v="Não condordo nem discordo"/>
    <s v="Não condordo nem discordo"/>
    <s v="Não condordo nem discordo"/>
    <s v="Concordo parcialmente"/>
    <s v="Feminino"/>
    <x v="26"/>
    <n v="3"/>
    <n v="5"/>
    <s v="Urbanna"/>
  </r>
  <r>
    <n v="219"/>
    <s v="Concordo totalmente"/>
    <s v="Concordo totalmente"/>
    <s v="Concordo parcialmente"/>
    <s v="Concordo parcialmente"/>
    <s v="Concordo parcialmente"/>
    <s v="Concordo parcialmente"/>
    <s v="Masculino"/>
    <x v="42"/>
    <n v="7"/>
    <n v="1"/>
    <s v="Urbanna"/>
  </r>
  <r>
    <n v="220"/>
    <s v="Não condordo nem discordo"/>
    <s v="Discordo totalmente"/>
    <s v="Concordo parcialmente"/>
    <s v="Concordo parcialmente"/>
    <s v="Concordo totalmente"/>
    <s v="Concordo parcialmente"/>
    <s v="Masculino"/>
    <x v="2"/>
    <n v="12"/>
    <n v="5"/>
    <s v="Urbanna"/>
  </r>
  <r>
    <n v="221"/>
    <s v="Concordo totalmente"/>
    <s v="Concordo totalmente"/>
    <s v="Concordo parcialmente"/>
    <s v="Concordo parcialmente"/>
    <s v="Concordo parcialmente"/>
    <s v="Não condordo nem discordo"/>
    <s v="Masculino"/>
    <x v="10"/>
    <n v="7"/>
    <n v="9"/>
    <s v="Urbanna"/>
  </r>
  <r>
    <n v="222"/>
    <s v="Discordo parcialmente"/>
    <s v="Discordo totalmente"/>
    <s v="Concordo parcialmente"/>
    <s v="Não condordo nem discordo"/>
    <s v="Não condordo nem discordo"/>
    <s v="Discordo totalmente"/>
    <s v="Masculino"/>
    <x v="17"/>
    <n v="3"/>
    <n v="1"/>
    <s v="Urbanna"/>
  </r>
  <r>
    <n v="223"/>
    <s v="Discordo parcialmente"/>
    <s v="Discordo totalmente"/>
    <s v="Concordo parcialmente"/>
    <s v="Concordo parcialmente"/>
    <s v="Não condordo nem discordo"/>
    <s v="Concordo parcialmente"/>
    <s v="Feminino"/>
    <x v="27"/>
    <n v="9"/>
    <n v="5"/>
    <s v="Urbanna"/>
  </r>
  <r>
    <n v="224"/>
    <s v="Concordo parcialmente"/>
    <s v="Discordo parcialmente"/>
    <s v="Concordo totalmente"/>
    <s v="Não condordo nem discordo"/>
    <s v="Concordo parcialmente"/>
    <s v="Não condordo nem discordo"/>
    <s v="Feminino"/>
    <x v="25"/>
    <n v="5"/>
    <n v="5"/>
    <s v="Urbanna"/>
  </r>
  <r>
    <n v="225"/>
    <s v="Concordo totalmente"/>
    <s v="Concordo parcialmente"/>
    <s v="Concordo parcialmente"/>
    <s v="Discordo totalmente"/>
    <s v="Concordo totalmente"/>
    <s v="Discordo parcialmente"/>
    <s v="Masculino"/>
    <x v="22"/>
    <n v="18"/>
    <n v="5"/>
    <s v="Urbanna"/>
  </r>
  <r>
    <n v="226"/>
    <s v="Concordo totalmente"/>
    <s v="Não condordo nem discordo"/>
    <s v="Concordo totalmente"/>
    <s v="Discordo parcialmente"/>
    <s v="Concordo parcialmente"/>
    <s v="Discordo parcialmente"/>
    <s v="Feminino"/>
    <x v="50"/>
    <n v="6"/>
    <n v="7"/>
    <s v="Urbanna"/>
  </r>
  <r>
    <n v="227"/>
    <s v="Concordo parcialmente"/>
    <s v="Não condordo nem discordo"/>
    <s v="Concordo totalmente"/>
    <s v="Discordo parcialmente"/>
    <s v="Concordo parcialmente"/>
    <s v="Concordo parcialmente"/>
    <s v="Feminino"/>
    <x v="57"/>
    <n v="14"/>
    <n v="7"/>
    <s v="Urbanna"/>
  </r>
  <r>
    <n v="228"/>
    <s v="Não condordo nem discordo"/>
    <s v="Não condordo nem discordo"/>
    <s v="Não condordo nem discordo"/>
    <s v="Não condordo nem discordo"/>
    <s v="Não condordo nem discordo"/>
    <s v="Concordo parcialmente"/>
    <s v="Feminino"/>
    <x v="17"/>
    <n v="4"/>
    <n v="5"/>
    <s v="Urbanna"/>
  </r>
  <r>
    <n v="229"/>
    <s v="Não condordo nem discordo"/>
    <s v="Concordo parcialmente"/>
    <s v="Concordo parcialmente"/>
    <s v="Não condordo nem discordo"/>
    <s v="Não condordo nem discordo"/>
    <s v="Não condordo nem discordo"/>
    <s v="Feminino"/>
    <x v="32"/>
    <n v="10"/>
    <n v="12"/>
    <s v="Urbanna"/>
  </r>
  <r>
    <n v="230"/>
    <s v="Concordo parcialmente"/>
    <s v="Concordo parcialmente"/>
    <s v="Concordo parcialmente"/>
    <s v="Não condordo nem discordo"/>
    <s v="Concordo parcialmente"/>
    <s v="NA"/>
    <s v="Feminino"/>
    <x v="58"/>
    <n v="10"/>
    <n v="5"/>
    <s v="Urbanna"/>
  </r>
  <r>
    <n v="231"/>
    <s v="Concordo parcialmente"/>
    <s v="Não condordo nem discordo"/>
    <s v="Não condordo nem discordo"/>
    <s v="Concordo parcialmente"/>
    <s v="NA"/>
    <s v="Concordo parcialmente"/>
    <s v="Feminino"/>
    <x v="31"/>
    <n v="6"/>
    <n v="7"/>
    <s v="Rural"/>
  </r>
  <r>
    <n v="232"/>
    <s v="Concordo parcialmente"/>
    <s v="NA"/>
    <s v="NA"/>
    <s v="NA"/>
    <s v="Concordo parcialmente"/>
    <s v="Concordo parcialmente"/>
    <s v="Masculino"/>
    <x v="11"/>
    <n v="1"/>
    <n v="5"/>
    <s v="Rural"/>
  </r>
  <r>
    <n v="233"/>
    <s v="Concordo parcialmente"/>
    <s v="NA"/>
    <s v="NA"/>
    <s v="Concordo parcialmente"/>
    <s v="NA"/>
    <s v="Discordo parcialmente"/>
    <s v="Masculino"/>
    <x v="45"/>
    <n v="2"/>
    <n v="5"/>
    <s v="Rural"/>
  </r>
  <r>
    <n v="234"/>
    <s v="Concordo parcialmente"/>
    <s v="Discordo parcialmente"/>
    <s v="Concordo parcialmente"/>
    <s v="Concordo parcialmente"/>
    <s v="Concordo parcialmente"/>
    <s v="Concordo parcialmente"/>
    <s v="Feminino"/>
    <x v="25"/>
    <n v="8"/>
    <n v="5"/>
    <s v="Rural"/>
  </r>
  <r>
    <n v="235"/>
    <s v="Concordo parcialmente"/>
    <s v="Não condordo nem discordo"/>
    <s v="Concordo parcialmente"/>
    <s v="Não condordo nem discordo"/>
    <s v="Não condordo nem discordo"/>
    <s v="Discordo parcialmente"/>
    <s v="Feminino"/>
    <x v="30"/>
    <n v="6"/>
    <n v="5"/>
    <s v="Rural"/>
  </r>
  <r>
    <n v="236"/>
    <s v="Concordo parcialmente"/>
    <s v="Discordo parcialmente"/>
    <s v="Concordo totalmente"/>
    <s v="Concordo parcialmente"/>
    <s v="Discordo parcialmente"/>
    <s v="Discordo parcialmente"/>
    <s v="Masculino"/>
    <x v="23"/>
    <n v="6"/>
    <n v="9"/>
    <s v="Rural"/>
  </r>
  <r>
    <n v="237"/>
    <s v="Discordo parcialmente"/>
    <s v="Não condordo nem discordo"/>
    <s v="NA"/>
    <s v="Não condordo nem discordo"/>
    <s v="NA"/>
    <s v="Discordo parcialmente"/>
    <s v="Feminino"/>
    <x v="40"/>
    <s v="NA"/>
    <n v="5"/>
    <s v="Rural"/>
  </r>
  <r>
    <n v="238"/>
    <s v="Concordo parcialmente"/>
    <s v="Concordo totalmente"/>
    <s v="Concordo totalmente"/>
    <s v="Concordo parcialmente"/>
    <s v="Concordo totalmente"/>
    <s v="Concordo parcialmente"/>
    <s v="Feminino"/>
    <x v="61"/>
    <n v="7"/>
    <n v="10"/>
    <s v="Rural"/>
  </r>
  <r>
    <n v="239"/>
    <s v="Concordo totalmente"/>
    <s v="Concordo parcialmente"/>
    <s v="Concordo parcialmente"/>
    <s v="Não condordo nem discordo"/>
    <s v="Concordo totalmente"/>
    <s v="Concordo totalmente"/>
    <s v="Feminino"/>
    <x v="20"/>
    <n v="4"/>
    <n v="7"/>
    <s v="Rural"/>
  </r>
  <r>
    <n v="240"/>
    <s v="Concordo parcialmente"/>
    <s v="Concordo totalmente"/>
    <s v="Concordo parcialmente"/>
    <s v="Concordo totalmente"/>
    <s v="Concordo totalmente"/>
    <s v="Concordo totalmente"/>
    <s v="Feminino"/>
    <x v="42"/>
    <n v="7"/>
    <n v="8"/>
    <s v="Rural"/>
  </r>
  <r>
    <n v="241"/>
    <s v="Concordo totalmente"/>
    <s v="Concordo parcialmente"/>
    <s v="Concordo parcialmente"/>
    <s v="Concordo totalmente"/>
    <s v="Concordo totalmente"/>
    <s v="Concordo parcialmente"/>
    <s v="Feminino"/>
    <x v="21"/>
    <n v="4"/>
    <n v="5"/>
    <s v="Rural"/>
  </r>
  <r>
    <n v="242"/>
    <s v="Concordo totalmente"/>
    <s v="Concordo parcialmente"/>
    <s v="Concordo totalmente"/>
    <s v="Concordo totalmente"/>
    <s v="Concordo parcialmente"/>
    <s v="Concordo totalmente"/>
    <s v="Masculino"/>
    <x v="33"/>
    <n v="6"/>
    <n v="9"/>
    <s v="Rural"/>
  </r>
  <r>
    <n v="243"/>
    <s v="Concordo totalmente"/>
    <s v="Concordo parcialmente"/>
    <s v="Concordo parcialmente"/>
    <s v="Concordo totalmente"/>
    <s v="Concordo totalmente"/>
    <s v="Concordo totalmente"/>
    <s v="Feminino"/>
    <x v="52"/>
    <n v="4"/>
    <n v="5"/>
    <s v="Rural"/>
  </r>
  <r>
    <n v="244"/>
    <s v="Concordo totalmente"/>
    <s v="Concordo parcialmente"/>
    <s v="Concordo parcialmente"/>
    <s v="Concordo totalmente"/>
    <s v="Concordo totalmente"/>
    <s v="Concordo parcialmente"/>
    <s v="Masculino"/>
    <x v="19"/>
    <n v="6"/>
    <n v="11"/>
    <s v="Rural"/>
  </r>
  <r>
    <n v="245"/>
    <s v="Concordo totalmente"/>
    <s v="Discordo parcialmente"/>
    <s v="Concordo parcialmente"/>
    <s v="Discordo parcialmente"/>
    <s v="Concordo totalmente"/>
    <s v="Concordo parcialmente"/>
    <s v="Feminino"/>
    <x v="42"/>
    <s v="NA"/>
    <n v="9"/>
    <s v="Rural"/>
  </r>
  <r>
    <n v="246"/>
    <s v="Concordo parcialmente"/>
    <s v="NA"/>
    <s v="Concordo parcialmente"/>
    <s v="Discordo parcialmente"/>
    <s v="Concordo totalmente"/>
    <s v="Discordo parcialmente"/>
    <s v="Masculino"/>
    <x v="40"/>
    <n v="9"/>
    <n v="5"/>
    <s v="Rural"/>
  </r>
  <r>
    <n v="247"/>
    <s v="Concordo parcialmente"/>
    <s v="NA"/>
    <s v="Concordo parcialmente"/>
    <s v="Discordo parcialmente"/>
    <s v="Concordo parcialmente"/>
    <s v="Discordo parcialmente"/>
    <s v="Feminino"/>
    <x v="35"/>
    <n v="3"/>
    <n v="5"/>
    <s v="Rural"/>
  </r>
  <r>
    <n v="248"/>
    <s v="NA"/>
    <s v="NA"/>
    <s v="NA"/>
    <s v="NA"/>
    <s v="NA"/>
    <s v="Discordo parcialmente"/>
    <s v="Feminino"/>
    <x v="8"/>
    <n v="4"/>
    <n v="14"/>
    <s v="Rural"/>
  </r>
  <r>
    <n v="249"/>
    <s v="Concordo parcialmente"/>
    <s v="Discordo parcialmente"/>
    <s v="Concordo parcialmente"/>
    <s v="Discordo parcialmente"/>
    <s v="Não condordo nem discordo"/>
    <s v="Discordo totalmente"/>
    <s v="Masculino"/>
    <x v="29"/>
    <n v="4"/>
    <n v="5"/>
    <s v="Rural"/>
  </r>
  <r>
    <n v="250"/>
    <s v="Concordo parcialmente"/>
    <s v="Não condordo nem discordo"/>
    <s v="Concordo parcialmente"/>
    <s v="Não condordo nem discordo"/>
    <s v="Não condordo nem discordo"/>
    <s v="Discordo parcialmente"/>
    <s v="Masculino"/>
    <x v="41"/>
    <n v="4"/>
    <n v="6"/>
    <s v="Rural"/>
  </r>
  <r>
    <n v="251"/>
    <s v="Concordo totalmente"/>
    <s v="Não condordo nem discordo"/>
    <s v="Concordo totalmente"/>
    <s v="Concordo parcialmente"/>
    <s v="NA"/>
    <s v="Discordo totalmente"/>
    <s v="Feminino"/>
    <x v="44"/>
    <s v="NA"/>
    <n v="5"/>
    <s v="Rural"/>
  </r>
  <r>
    <n v="252"/>
    <s v="Discordo totalmente"/>
    <s v="Discordo totalmente"/>
    <s v="Concordo totalmente"/>
    <s v="Concordo totalmente"/>
    <s v="Concordo parcialmente"/>
    <s v="Discordo totalmente"/>
    <s v="Feminino"/>
    <x v="42"/>
    <n v="17"/>
    <n v="9"/>
    <s v="Rural"/>
  </r>
  <r>
    <n v="253"/>
    <s v="Concordo parcialmente"/>
    <s v="Não condordo nem discordo"/>
    <s v="Concordo parcialmente"/>
    <s v="Discordo parcialmente"/>
    <s v="Concordo parcialmente"/>
    <s v="Discordo parcialmente"/>
    <s v="Masculino"/>
    <x v="21"/>
    <n v="2"/>
    <n v="5"/>
    <s v="Rural"/>
  </r>
  <r>
    <n v="254"/>
    <s v="Concordo totalmente"/>
    <s v="Discordo parcialmente"/>
    <s v="Concordo parcialmente"/>
    <s v="Discordo totalmente"/>
    <s v="Não condordo nem discordo"/>
    <s v="Discordo parcialmente"/>
    <s v="Masculino"/>
    <x v="29"/>
    <n v="3"/>
    <n v="5"/>
    <s v="Rural"/>
  </r>
  <r>
    <n v="255"/>
    <s v="Concordo parcialmente"/>
    <s v="Discordo parcialmente"/>
    <s v="Não condordo nem discordo"/>
    <s v="Concordo totalmente"/>
    <s v="Concordo parcialmente"/>
    <s v="Não condordo nem discordo"/>
    <s v="Feminino"/>
    <x v="26"/>
    <n v="1"/>
    <n v="5"/>
    <s v="Rural"/>
  </r>
  <r>
    <n v="256"/>
    <s v="NA"/>
    <s v="NA"/>
    <s v="NA"/>
    <s v="NA"/>
    <s v="NA"/>
    <s v="Concordo parcialmente"/>
    <s v="Masculino"/>
    <x v="41"/>
    <n v="17"/>
    <n v="11"/>
    <s v="Rural"/>
  </r>
  <r>
    <n v="257"/>
    <s v="Não condordo nem discordo"/>
    <s v="Concordo parcialmente"/>
    <s v="Concordo parcialmente"/>
    <s v="Concordo parcialmente"/>
    <s v="Concordo parcialmente"/>
    <s v="Concordo parcialmente"/>
    <s v="Masculino"/>
    <x v="61"/>
    <n v="7"/>
    <n v="11"/>
    <s v="Rural"/>
  </r>
  <r>
    <n v="258"/>
    <s v="Não condordo nem discordo"/>
    <s v="Discordo parcialmente"/>
    <s v="Não condordo nem discordo"/>
    <s v="Não condordo nem discordo"/>
    <s v="Não condordo nem discordo"/>
    <s v="Não condordo nem discordo"/>
    <s v="Feminino"/>
    <x v="6"/>
    <n v="4"/>
    <n v="11"/>
    <s v="Rural"/>
  </r>
  <r>
    <n v="259"/>
    <s v="Concordo totalmente"/>
    <s v="Concordo parcialmente"/>
    <s v="Concordo parcialmente"/>
    <s v="Concordo totalmente"/>
    <s v="Concordo parcialmente"/>
    <s v="Concordo totalmente"/>
    <s v="Feminino"/>
    <x v="35"/>
    <n v="4"/>
    <n v="9"/>
    <s v="Rural"/>
  </r>
  <r>
    <n v="260"/>
    <s v="Concordo totalmente"/>
    <s v="Concordo totalmente"/>
    <s v="Concordo totalmente"/>
    <s v="Concordo totalmente"/>
    <s v="Concordo totalmente"/>
    <s v="Concordo totalmente"/>
    <s v="Masculino"/>
    <x v="17"/>
    <n v="9"/>
    <n v="1"/>
    <s v="Rural"/>
  </r>
  <r>
    <n v="261"/>
    <s v="Concordo totalmente"/>
    <s v="Concordo parcialmente"/>
    <s v="Concordo totalmente"/>
    <s v="Concordo totalmente"/>
    <s v="Concordo parcialmente"/>
    <s v="Concordo totalmente"/>
    <s v="Feminino"/>
    <x v="25"/>
    <n v="4"/>
    <n v="9"/>
    <s v="Rural"/>
  </r>
  <r>
    <n v="262"/>
    <s v="Concordo parcialmente"/>
    <s v="Concordo totalmente"/>
    <s v="Concordo totalmente"/>
    <s v="Concordo totalmente"/>
    <s v="Concordo parcialmente"/>
    <s v="Concordo totalmente"/>
    <s v="Masculino"/>
    <x v="19"/>
    <n v="7"/>
    <n v="14"/>
    <s v="Rural"/>
  </r>
  <r>
    <n v="263"/>
    <s v="Concordo parcialmente"/>
    <s v="Concordo totalmente"/>
    <s v="Concordo parcialmente"/>
    <s v="Concordo totalmente"/>
    <s v="Concordo totalmente"/>
    <s v="Concordo totalmente"/>
    <s v="Masculino"/>
    <x v="50"/>
    <n v="9"/>
    <n v="10"/>
    <s v="Rural"/>
  </r>
  <r>
    <n v="264"/>
    <s v="Concordo parcialmente"/>
    <s v="Concordo parcialmente"/>
    <s v="Concordo totalmente"/>
    <s v="Concordo totalmente"/>
    <s v="Concordo totalmente"/>
    <s v="Concordo totalmente"/>
    <s v="Feminino"/>
    <x v="51"/>
    <n v="6"/>
    <n v="12"/>
    <s v="Rural"/>
  </r>
  <r>
    <n v="265"/>
    <s v="Concordo totalmente"/>
    <s v="Concordo parcialmente"/>
    <s v="Concordo totalmente"/>
    <s v="Concordo totalmente"/>
    <s v="Concordo totalmente"/>
    <s v="Concordo totalmente"/>
    <s v="Masculino"/>
    <x v="12"/>
    <n v="6"/>
    <n v="11"/>
    <s v="Rural"/>
  </r>
  <r>
    <n v="266"/>
    <s v="Concordo parcialmente"/>
    <s v="Concordo totalmente"/>
    <s v="Concordo totalmente"/>
    <s v="Concordo totalmente"/>
    <s v="Não condordo nem discordo"/>
    <s v="Concordo parcialmente"/>
    <s v="Masculino"/>
    <x v="38"/>
    <n v="4"/>
    <n v="6"/>
    <s v="Rural"/>
  </r>
  <r>
    <n v="267"/>
    <s v="Concordo parcialmente"/>
    <s v="Concordo totalmente"/>
    <s v="Concordo totalmente"/>
    <s v="Concordo totalmente"/>
    <s v="Concordo parcialmente"/>
    <s v="Concordo parcialmente"/>
    <s v="Feminino"/>
    <x v="21"/>
    <s v="NA"/>
    <n v="5"/>
    <s v="Rural"/>
  </r>
  <r>
    <n v="268"/>
    <s v="Concordo totalmente"/>
    <s v="Concordo totalmente"/>
    <s v="Concordo parcialmente"/>
    <s v="Concordo parcialmente"/>
    <s v="Concordo totalmente"/>
    <s v="Concordo totalmente"/>
    <s v="Feminino"/>
    <x v="50"/>
    <n v="4"/>
    <n v="7"/>
    <s v="Rural"/>
  </r>
  <r>
    <n v="269"/>
    <s v="Concordo totalmente"/>
    <s v="Concordo parcialmente"/>
    <s v="Concordo parcialmente"/>
    <s v="Concordo totalmente"/>
    <s v="Concordo totalmente"/>
    <s v="Concordo parcialmente"/>
    <s v="Feminino"/>
    <x v="24"/>
    <n v="4"/>
    <n v="6"/>
    <s v="Rural"/>
  </r>
  <r>
    <n v="270"/>
    <s v="NA"/>
    <s v="NA"/>
    <s v="Não condordo nem discordo"/>
    <s v="Discordo parcialmente"/>
    <s v="Não condordo nem discordo"/>
    <s v="NA"/>
    <s v="Feminino"/>
    <x v="38"/>
    <n v="4"/>
    <n v="9"/>
    <s v="Rural"/>
  </r>
  <r>
    <n v="271"/>
    <s v="NA"/>
    <s v="NA"/>
    <s v="NA"/>
    <s v="NA"/>
    <s v="NA"/>
    <s v="Concordo parcialmente"/>
    <s v="Feminino"/>
    <x v="40"/>
    <n v="1"/>
    <n v="1"/>
    <s v="Rural"/>
  </r>
  <r>
    <n v="272"/>
    <s v="Concordo parcialmente"/>
    <s v="NA"/>
    <s v="NA"/>
    <s v="NA"/>
    <s v="NA"/>
    <s v="Discordo parcialmente"/>
    <s v="Masculino"/>
    <x v="60"/>
    <n v="2"/>
    <n v="1"/>
    <s v="Rural"/>
  </r>
  <r>
    <n v="273"/>
    <s v="Não condordo nem discordo"/>
    <s v="NA"/>
    <s v="NA"/>
    <s v="Concordo parcialmente"/>
    <s v="NA"/>
    <s v="Concordo parcialmente"/>
    <s v="Feminino"/>
    <x v="64"/>
    <n v="4"/>
    <n v="1"/>
    <s v="Rural"/>
  </r>
  <r>
    <n v="274"/>
    <s v="Concordo parcialmente"/>
    <s v="Concordo parcialmente"/>
    <s v="NA"/>
    <s v="NA"/>
    <s v="NA"/>
    <s v="Não condordo nem discordo"/>
    <s v="Feminino"/>
    <x v="29"/>
    <n v="3"/>
    <n v="5"/>
    <s v="Rural"/>
  </r>
  <r>
    <n v="275"/>
    <s v="Concordo parcialmente"/>
    <s v="Concordo parcialmente"/>
    <s v="Não condordo nem discordo"/>
    <s v="Discordo parcialmente"/>
    <s v="NA"/>
    <s v="Não condordo nem discordo"/>
    <s v="Masculino"/>
    <x v="29"/>
    <s v="NA"/>
    <n v="5"/>
    <s v="Rural"/>
  </r>
  <r>
    <n v="276"/>
    <s v="Concordo parcialmente"/>
    <s v="Concordo parcialmente"/>
    <s v="NA"/>
    <s v="NA"/>
    <s v="NA"/>
    <s v="Concordo parcialmente"/>
    <s v="Feminino"/>
    <x v="5"/>
    <n v="3"/>
    <n v="9"/>
    <s v="Rural"/>
  </r>
  <r>
    <n v="277"/>
    <s v="Discordo parcialmente"/>
    <s v="Não condordo nem discordo"/>
    <s v="Não condordo nem discordo"/>
    <s v="Concordo parcialmente"/>
    <s v="Discordo parcialmente"/>
    <s v="Discordo parcialmente"/>
    <s v="Feminino"/>
    <x v="50"/>
    <n v="3"/>
    <n v="10"/>
    <s v="Rural"/>
  </r>
  <r>
    <n v="278"/>
    <s v="Não condordo nem discordo"/>
    <s v="Não condordo nem discordo"/>
    <s v="Concordo parcialmente"/>
    <s v="Concordo parcialmente"/>
    <s v="Não condordo nem discordo"/>
    <s v="Discordo parcialmente"/>
    <s v="Feminino"/>
    <x v="45"/>
    <n v="1"/>
    <n v="5"/>
    <s v="Rural"/>
  </r>
  <r>
    <n v="279"/>
    <s v="Concordo parcialmente"/>
    <s v="Não condordo nem discordo"/>
    <s v="Concordo parcialmente"/>
    <s v="Concordo parcialmente"/>
    <s v="NA"/>
    <s v="Discordo parcialmente"/>
    <s v="Feminino"/>
    <x v="21"/>
    <n v="3"/>
    <n v="10"/>
    <s v="Rural"/>
  </r>
  <r>
    <n v="280"/>
    <s v="Não condordo nem discordo"/>
    <s v="NA"/>
    <s v="Concordo parcialmente"/>
    <s v="Concordo parcialmente"/>
    <s v="Discordo parcialmente"/>
    <s v="Discordo parcialmente"/>
    <s v="Feminino"/>
    <x v="55"/>
    <s v="NA"/>
    <n v="5"/>
    <s v="Rural"/>
  </r>
  <r>
    <n v="281"/>
    <s v="Não condordo nem discordo"/>
    <s v="Concordo parcialmente"/>
    <s v="Concordo parcialmente"/>
    <s v="Não condordo nem discordo"/>
    <s v="Não condordo nem discordo"/>
    <s v="Não condordo nem discordo"/>
    <s v="Feminino"/>
    <x v="41"/>
    <n v="12"/>
    <n v="10"/>
    <s v="Rural"/>
  </r>
  <r>
    <n v="282"/>
    <s v="Concordo parcialmente"/>
    <s v="Discordo parcialmente"/>
    <s v="Não condordo nem discordo"/>
    <s v="Discordo totalmente"/>
    <s v="Concordo parcialmente"/>
    <s v="Discordo totalmente"/>
    <s v="Feminino"/>
    <x v="59"/>
    <n v="16"/>
    <n v="1"/>
    <s v="Rural"/>
  </r>
  <r>
    <n v="283"/>
    <s v="Não condordo nem discordo"/>
    <s v="Discordo totalmente"/>
    <s v="Concordo totalmente"/>
    <s v="Discordo totalmente"/>
    <s v="Não condordo nem discordo"/>
    <s v="Discordo totalmente"/>
    <s v="Feminino"/>
    <x v="38"/>
    <n v="11"/>
    <n v="8"/>
    <s v="Rural"/>
  </r>
  <r>
    <n v="284"/>
    <s v="Concordo parcialmente"/>
    <s v="Não condordo nem discordo"/>
    <s v="Não condordo nem discordo"/>
    <s v="Discordo totalmente"/>
    <s v="Não condordo nem discordo"/>
    <s v="Discordo parcialmente"/>
    <s v="Feminino"/>
    <x v="46"/>
    <n v="3"/>
    <n v="5"/>
    <s v="Rural"/>
  </r>
  <r>
    <n v="285"/>
    <s v="Concordo parcialmente"/>
    <s v="Discordo parcialmente"/>
    <s v="Concordo totalmente"/>
    <s v="Não condordo nem discordo"/>
    <s v="Concordo parcialmente"/>
    <s v="Discordo parcialmente"/>
    <s v="Feminino"/>
    <x v="30"/>
    <n v="12"/>
    <n v="7"/>
    <s v="Rural"/>
  </r>
  <r>
    <n v="286"/>
    <s v="Concordo parcialmente"/>
    <s v="Não condordo nem discordo"/>
    <s v="Concordo parcialmente"/>
    <s v="Não condordo nem discordo"/>
    <s v="Não condordo nem discordo"/>
    <s v="Concordo parcialmente"/>
    <s v="Masculino"/>
    <x v="37"/>
    <n v="6"/>
    <n v="11"/>
    <s v="Rural"/>
  </r>
  <r>
    <n v="287"/>
    <s v="Não condordo nem discordo"/>
    <s v="Não condordo nem discordo"/>
    <s v="Não condordo nem discordo"/>
    <s v="Concordo parcialmente"/>
    <s v="Não condordo nem discordo"/>
    <s v="Não condordo nem discordo"/>
    <s v="Feminino"/>
    <x v="9"/>
    <s v="NA"/>
    <n v="5"/>
    <s v="Rural"/>
  </r>
  <r>
    <n v="288"/>
    <s v="Concordo parcialmente"/>
    <s v="Não condordo nem discordo"/>
    <s v="NA"/>
    <s v="NA"/>
    <s v="NA"/>
    <s v="Concordo parcialmente"/>
    <s v="Feminino"/>
    <x v="33"/>
    <n v="10"/>
    <n v="9"/>
    <s v="Rural"/>
  </r>
  <r>
    <n v="289"/>
    <s v="Concordo parcialmente"/>
    <s v="Não condordo nem discordo"/>
    <s v="Concordo parcialmente"/>
    <s v="Não condordo nem discordo"/>
    <s v="Não condordo nem discordo"/>
    <s v="NA"/>
    <s v="Feminino"/>
    <x v="17"/>
    <n v="2"/>
    <n v="1"/>
    <s v="Rural"/>
  </r>
  <r>
    <n v="290"/>
    <s v="Concordo parcialmente"/>
    <s v="Não condordo nem discordo"/>
    <s v="Concordo parcialmente"/>
    <s v="Não condordo nem discordo"/>
    <s v="Concordo parcialmente"/>
    <s v="Concordo parcialmente"/>
    <s v="Masculino"/>
    <x v="53"/>
    <n v="4"/>
    <n v="7"/>
    <s v="Rural"/>
  </r>
  <r>
    <n v="291"/>
    <s v="Concordo parcialmente"/>
    <s v="NA"/>
    <s v="Concordo parcialmente"/>
    <s v="NA"/>
    <s v="NA"/>
    <s v="Não condordo nem discordo"/>
    <s v="Feminino"/>
    <x v="8"/>
    <s v="NA"/>
    <n v="9"/>
    <s v="Rural"/>
  </r>
  <r>
    <n v="292"/>
    <s v="Não condordo nem discordo"/>
    <s v="Não condordo nem discordo"/>
    <s v="Concordo parcialmente"/>
    <s v="Não condordo nem discordo"/>
    <s v="Concordo parcialmente"/>
    <s v="Concordo parcialmente"/>
    <s v="Feminino"/>
    <x v="30"/>
    <n v="6"/>
    <n v="6"/>
    <s v="Rural"/>
  </r>
  <r>
    <n v="293"/>
    <s v="Concordo parcialmente"/>
    <s v="Concordo parcialmente"/>
    <s v="Concordo parcialmente"/>
    <s v="Não condordo nem discordo"/>
    <s v="Concordo parcialmente"/>
    <s v="Concordo parcialmente"/>
    <s v="Masculino"/>
    <x v="13"/>
    <n v="4"/>
    <n v="7"/>
    <s v="Rural"/>
  </r>
  <r>
    <n v="294"/>
    <s v="Não condordo nem discordo"/>
    <s v="Não condordo nem discordo"/>
    <s v="Concordo parcialmente"/>
    <s v="Concordo totalmente"/>
    <s v="Concordo totalmente"/>
    <s v="Concordo parcialmente"/>
    <s v="Feminino"/>
    <x v="5"/>
    <n v="4"/>
    <n v="5"/>
    <s v="Rural"/>
  </r>
  <r>
    <n v="295"/>
    <s v="Não condordo nem discordo"/>
    <s v="Não condordo nem discordo"/>
    <s v="Não condordo nem discordo"/>
    <s v="Discordo totalmente"/>
    <s v="Não condordo nem discordo"/>
    <s v="Não condordo nem discordo"/>
    <s v="Masculino"/>
    <x v="17"/>
    <n v="4"/>
    <n v="5"/>
    <s v="Rural"/>
  </r>
  <r>
    <n v="296"/>
    <s v="Concordo parcialmente"/>
    <s v="Não condordo nem discordo"/>
    <s v="Não condordo nem discordo"/>
    <s v="Discordo parcialmente"/>
    <s v="Discordo parcialmente"/>
    <s v="Concordo parcialmente"/>
    <s v="Masculino"/>
    <x v="53"/>
    <n v="12"/>
    <n v="6"/>
    <s v="Rural"/>
  </r>
  <r>
    <n v="297"/>
    <s v="Concordo parcialmente"/>
    <s v="Concordo parcialmente"/>
    <s v="Concordo totalmente"/>
    <s v="Concordo parcialmente"/>
    <s v="Não condordo nem discordo"/>
    <s v="Concordo parcialmente"/>
    <s v="Feminino"/>
    <x v="16"/>
    <n v="5"/>
    <n v="7"/>
    <s v="Rural"/>
  </r>
  <r>
    <n v="298"/>
    <s v="Concordo parcialmente"/>
    <s v="Concordo parcialmente"/>
    <s v="Discordo parcialmente"/>
    <s v="Concordo totalmente"/>
    <s v="Concordo parcialmente"/>
    <s v="Não condordo nem discordo"/>
    <s v="Feminino"/>
    <x v="41"/>
    <n v="10"/>
    <n v="7"/>
    <s v="Rural"/>
  </r>
  <r>
    <n v="299"/>
    <s v="Não condordo nem discordo"/>
    <s v="Não condordo nem discordo"/>
    <s v="Discordo parcialmente"/>
    <s v="Concordo parcialmente"/>
    <s v="Concordo parcialmente"/>
    <s v="Concordo parcialmente"/>
    <s v="Feminino"/>
    <x v="44"/>
    <n v="3"/>
    <n v="9"/>
    <s v="Rural"/>
  </r>
  <r>
    <n v="300"/>
    <s v="Não condordo nem discordo"/>
    <s v="Discordo parcialmente"/>
    <s v="Não condordo nem discordo"/>
    <s v="Concordo parcialmente"/>
    <s v="Não condordo nem discordo"/>
    <s v="NA"/>
    <s v="Feminino"/>
    <x v="43"/>
    <n v="7"/>
    <n v="7"/>
    <s v="Rural"/>
  </r>
  <r>
    <n v="301"/>
    <s v="Discordo parcialmente"/>
    <s v="Não condordo nem discordo"/>
    <s v="Concordo parcialmente"/>
    <s v="Não condordo nem discordo"/>
    <s v="Não condordo nem discordo"/>
    <s v="Não condordo nem discordo"/>
    <s v="Feminino"/>
    <x v="14"/>
    <n v="9"/>
    <n v="9"/>
    <s v="Rural"/>
  </r>
  <r>
    <n v="302"/>
    <s v="Não condordo nem discordo"/>
    <s v="Discordo parcialmente"/>
    <s v="Não condordo nem discordo"/>
    <s v="Não condordo nem discordo"/>
    <s v="Concordo parcialmente"/>
    <s v="Concordo parcialmente"/>
    <s v="Masculino"/>
    <x v="6"/>
    <n v="6"/>
    <n v="7"/>
    <s v="Rural"/>
  </r>
  <r>
    <n v="303"/>
    <s v="Concordo parcialmente"/>
    <s v="Concordo parcialmente"/>
    <s v="Discordo parcialmente"/>
    <s v="Não condordo nem discordo"/>
    <s v="Não condordo nem discordo"/>
    <s v="NA"/>
    <s v="Feminino"/>
    <x v="12"/>
    <s v="NA"/>
    <n v="10"/>
    <s v="Rural"/>
  </r>
  <r>
    <n v="304"/>
    <s v="Não condordo nem discordo"/>
    <s v="Concordo parcialmente"/>
    <s v="Não condordo nem discordo"/>
    <s v="Discordo parcialmente"/>
    <s v="Discordo parcialmente"/>
    <s v="Não condordo nem discordo"/>
    <s v="Feminino"/>
    <x v="14"/>
    <n v="12"/>
    <n v="7"/>
    <s v="Rural"/>
  </r>
  <r>
    <n v="305"/>
    <s v="Discordo totalmente"/>
    <s v="Concordo parcialmente"/>
    <s v="Não condordo nem discordo"/>
    <s v="Concordo parcialmente"/>
    <s v="Concordo parcialmente"/>
    <s v="Não condordo nem discordo"/>
    <s v="Masculino"/>
    <x v="65"/>
    <n v="7"/>
    <n v="10"/>
    <s v="Rural"/>
  </r>
  <r>
    <n v="306"/>
    <s v="Discordo parcialmente"/>
    <s v="Não condordo nem discordo"/>
    <s v="Concordo parcialmente"/>
    <s v="Concordo parcialmente"/>
    <s v="Concordo totalmente"/>
    <s v="Não condordo nem discordo"/>
    <s v="Feminino"/>
    <x v="23"/>
    <n v="8"/>
    <n v="7"/>
    <s v="Rural"/>
  </r>
  <r>
    <n v="307"/>
    <s v="Não condordo nem discordo"/>
    <s v="Concordo parcialmente"/>
    <s v="Discordo parcialmente"/>
    <s v="Concordo totalmente"/>
    <s v="Concordo totalmente"/>
    <s v="Discordo parcialmente"/>
    <s v="Feminino"/>
    <x v="15"/>
    <n v="6"/>
    <n v="5"/>
    <s v="Rural"/>
  </r>
  <r>
    <n v="308"/>
    <s v="Concordo parcialmente"/>
    <s v="Concordo parcialmente"/>
    <s v="Concordo parcialmente"/>
    <s v="Não condordo nem discordo"/>
    <s v="Não condordo nem discordo"/>
    <s v="NA"/>
    <s v="Masculino"/>
    <x v="47"/>
    <n v="4"/>
    <n v="5"/>
    <s v="Rural"/>
  </r>
  <r>
    <n v="309"/>
    <s v="Concordo totalmente"/>
    <s v="Concordo parcialmente"/>
    <s v="Não condordo nem discordo"/>
    <s v="Concordo parcialmente"/>
    <s v="Discordo parcialmente"/>
    <s v="Concordo parcialmente"/>
    <s v="Masculino"/>
    <x v="55"/>
    <n v="2"/>
    <n v="1"/>
    <s v="Rural"/>
  </r>
  <r>
    <n v="310"/>
    <s v="Concordo parcialmente"/>
    <s v="Concordo totalmente"/>
    <s v="Concordo parcialmente"/>
    <s v="Concordo totalmente"/>
    <s v="Concordo parcialmente"/>
    <s v="Concordo totalmente"/>
    <s v="Feminino"/>
    <x v="13"/>
    <n v="6"/>
    <n v="2"/>
    <s v="Rural"/>
  </r>
  <r>
    <n v="311"/>
    <s v="Concordo totalmente"/>
    <s v="Concordo parcialmente"/>
    <s v="Concordo totalmente"/>
    <s v="Concordo totalmente"/>
    <s v="Concordo parcialmente"/>
    <s v="Concordo totalmente"/>
    <s v="Masculino"/>
    <x v="12"/>
    <n v="5"/>
    <n v="5"/>
    <s v="Rural"/>
  </r>
  <r>
    <n v="312"/>
    <s v="Não condordo nem discordo"/>
    <s v="Concordo parcialmente"/>
    <s v="Concordo parcialmente"/>
    <s v="Não condordo nem discordo"/>
    <s v="Concordo totalmente"/>
    <s v="Concordo totalmente"/>
    <s v="Feminino"/>
    <x v="17"/>
    <n v="3"/>
    <n v="1"/>
    <s v="Rural"/>
  </r>
  <r>
    <n v="313"/>
    <s v="Concordo totalmente"/>
    <s v="Concordo parcialmente"/>
    <s v="Concordo parcialmente"/>
    <s v="Concordo totalmente"/>
    <s v="Concordo totalmente"/>
    <s v="Concordo parcialmente"/>
    <s v="Feminino"/>
    <x v="9"/>
    <n v="4"/>
    <n v="9"/>
    <s v="Suburbana"/>
  </r>
  <r>
    <n v="314"/>
    <s v="Concordo parcialmente"/>
    <s v="Concordo parcialmente"/>
    <s v="Concordo totalmente"/>
    <s v="Concordo totalmente"/>
    <s v="Concordo parcialmente"/>
    <s v="Concordo totalmente"/>
    <s v="Masculino"/>
    <x v="35"/>
    <n v="4"/>
    <n v="5"/>
    <s v="Suburbana"/>
  </r>
  <r>
    <n v="315"/>
    <s v="Concordo totalmente"/>
    <s v="Concordo totalmente"/>
    <s v="Concordo totalmente"/>
    <s v="Concordo parcialmente"/>
    <s v="Concordo totalmente"/>
    <s v="Concordo totalmente"/>
    <s v="Feminino"/>
    <x v="50"/>
    <n v="4"/>
    <n v="6"/>
    <s v="Suburbana"/>
  </r>
  <r>
    <n v="316"/>
    <s v="Concordo totalmente"/>
    <s v="Concordo totalmente"/>
    <s v="Concordo parcialmente"/>
    <s v="Concordo totalmente"/>
    <s v="Concordo totalmente"/>
    <s v="Concordo totalmente"/>
    <s v="Feminino"/>
    <x v="54"/>
    <s v="NA"/>
    <n v="1"/>
    <s v="Suburbana"/>
  </r>
  <r>
    <n v="317"/>
    <s v="Concordo totalmente"/>
    <s v="Concordo totalmente"/>
    <s v="Concordo totalmente"/>
    <s v="Concordo parcialmente"/>
    <s v="Concordo totalmente"/>
    <s v="Concordo totalmente"/>
    <s v="Masculino"/>
    <x v="33"/>
    <n v="4"/>
    <n v="9"/>
    <s v="Suburbana"/>
  </r>
  <r>
    <n v="318"/>
    <s v="Concordo totalmente"/>
    <s v="Concordo parcialmente"/>
    <s v="Concordo parcialmente"/>
    <s v="Concordo totalmente"/>
    <s v="Concordo totalmente"/>
    <s v="Concordo totalmente"/>
    <s v="Feminino"/>
    <x v="58"/>
    <n v="4"/>
    <n v="5"/>
    <s v="Suburbana"/>
  </r>
  <r>
    <n v="319"/>
    <s v="Concordo parcialmente"/>
    <s v="Concordo totalmente"/>
    <s v="Concordo totalmente"/>
    <s v="Concordo totalmente"/>
    <s v="Concordo totalmente"/>
    <s v="Concordo totalmente"/>
    <s v="Masculino"/>
    <x v="17"/>
    <n v="4"/>
    <n v="1"/>
    <s v="Suburbana"/>
  </r>
  <r>
    <n v="320"/>
    <s v="Concordo totalmente"/>
    <s v="Concordo parcialmente"/>
    <s v="Concordo parcialmente"/>
    <s v="Concordo totalmente"/>
    <s v="Concordo totalmente"/>
    <s v="Concordo parcialmente"/>
    <s v="Feminino"/>
    <x v="54"/>
    <n v="4"/>
    <n v="9"/>
    <s v="Suburbana"/>
  </r>
  <r>
    <n v="321"/>
    <s v="Concordo totalmente"/>
    <s v="Concordo totalmente"/>
    <s v="Concordo totalmente"/>
    <s v="Concordo parcialmente"/>
    <s v="Concordo totalmente"/>
    <s v="Concordo parcialmente"/>
    <s v="Feminino"/>
    <x v="11"/>
    <n v="3"/>
    <n v="9"/>
    <s v="Suburbana"/>
  </r>
  <r>
    <n v="322"/>
    <s v="Concordo totalmente"/>
    <s v="Concordo totalmente"/>
    <s v="Concordo totalmente"/>
    <s v="Concordo parcialmente"/>
    <s v="Concordo totalmente"/>
    <s v="Concordo totalmente"/>
    <s v="Feminino"/>
    <x v="8"/>
    <n v="8"/>
    <n v="11"/>
    <s v="Suburbana"/>
  </r>
  <r>
    <n v="323"/>
    <s v="Concordo totalmente"/>
    <s v="Concordo parcialmente"/>
    <s v="Concordo totalmente"/>
    <s v="Concordo parcialmente"/>
    <s v="Concordo totalmente"/>
    <s v="Concordo parcialmente"/>
    <s v="Masculino"/>
    <x v="66"/>
    <n v="4"/>
    <n v="9"/>
    <s v="Suburbana"/>
  </r>
  <r>
    <n v="324"/>
    <s v="Concordo parcialmente"/>
    <s v="Concordo totalmente"/>
    <s v="Concordo parcialmente"/>
    <s v="Concordo totalmente"/>
    <s v="Concordo totalmente"/>
    <s v="Concordo parcialmente"/>
    <s v="Feminino"/>
    <x v="21"/>
    <n v="4"/>
    <n v="5"/>
    <s v="Suburbana"/>
  </r>
  <r>
    <n v="325"/>
    <s v="Concordo totalmente"/>
    <s v="Concordo totalmente"/>
    <s v="Concordo parcialmente"/>
    <s v="Concordo parcialmente"/>
    <s v="Concordo totalmente"/>
    <s v="Concordo totalmente"/>
    <s v="Feminino"/>
    <x v="2"/>
    <n v="4"/>
    <n v="10"/>
    <s v="Suburbana"/>
  </r>
  <r>
    <n v="326"/>
    <s v="Concordo parcialmente"/>
    <s v="Concordo totalmente"/>
    <s v="Concordo totalmente"/>
    <s v="Concordo totalmente"/>
    <s v="Concordo parcialmente"/>
    <s v="Concordo totalmente"/>
    <s v="Masculino"/>
    <x v="44"/>
    <n v="4"/>
    <n v="5"/>
    <s v="Suburbana"/>
  </r>
  <r>
    <n v="327"/>
    <s v="Concordo parcialmente"/>
    <s v="Concordo totalmente"/>
    <s v="Concordo parcialmente"/>
    <s v="Não condordo nem discordo"/>
    <s v="Concordo totalmente"/>
    <s v="Concordo totalmente"/>
    <s v="Feminino"/>
    <x v="58"/>
    <n v="9"/>
    <n v="5"/>
    <s v="Suburbana"/>
  </r>
  <r>
    <n v="328"/>
    <s v="Concordo totalmente"/>
    <s v="Concordo parcialmente"/>
    <s v="Concordo parcialmente"/>
    <s v="Concordo totalmente"/>
    <s v="Concordo totalmente"/>
    <s v="Concordo totalmente"/>
    <s v="Feminino"/>
    <x v="10"/>
    <n v="4"/>
    <n v="9"/>
    <s v="Suburbana"/>
  </r>
  <r>
    <n v="329"/>
    <s v="Concordo totalmente"/>
    <s v="Concordo parcialmente"/>
    <s v="Concordo totalmente"/>
    <s v="Concordo parcialmente"/>
    <s v="Concordo totalmente"/>
    <s v="Concordo parcialmente"/>
    <s v="Feminino"/>
    <x v="12"/>
    <n v="7"/>
    <n v="11"/>
    <s v="Suburbana"/>
  </r>
  <r>
    <n v="330"/>
    <s v="Concordo totalmente"/>
    <s v="Concordo parcialmente"/>
    <s v="Concordo parcialmente"/>
    <s v="Concordo totalmente"/>
    <s v="Concordo totalmente"/>
    <s v="Concordo totalmente"/>
    <s v="Feminino"/>
    <x v="16"/>
    <n v="4"/>
    <n v="1"/>
    <s v="Suburbana"/>
  </r>
  <r>
    <n v="331"/>
    <s v="Concordo parcialmente"/>
    <s v="Concordo totalmente"/>
    <s v="Concordo totalmente"/>
    <s v="Concordo totalmente"/>
    <s v="Concordo parcialmente"/>
    <s v="Concordo totalmente"/>
    <s v="Masculino"/>
    <x v="14"/>
    <n v="6"/>
    <n v="11"/>
    <s v="Suburbana"/>
  </r>
  <r>
    <n v="332"/>
    <s v="Concordo parcialmente"/>
    <s v="Concordo totalmente"/>
    <s v="Concordo parcialmente"/>
    <s v="Concordo totalmente"/>
    <s v="Concordo parcialmente"/>
    <s v="Concordo totalmente"/>
    <s v="Feminino"/>
    <x v="0"/>
    <n v="5"/>
    <n v="1"/>
    <s v="Suburbana"/>
  </r>
  <r>
    <n v="333"/>
    <s v="Concordo totalmente"/>
    <s v="Concordo parcialmente"/>
    <s v="Concordo totalmente"/>
    <s v="Concordo parcialmente"/>
    <s v="Concordo totalmente"/>
    <s v="Concordo parcialmente"/>
    <s v="Masculino"/>
    <x v="54"/>
    <n v="9"/>
    <n v="1"/>
    <s v="Urbanna"/>
  </r>
  <r>
    <n v="334"/>
    <s v="Concordo parcialmente"/>
    <s v="Concordo totalmente"/>
    <s v="Concordo totalmente"/>
    <s v="Concordo totalmente"/>
    <s v="Concordo parcialmente"/>
    <s v="Concordo totalmente"/>
    <s v="Feminino"/>
    <x v="7"/>
    <n v="7"/>
    <n v="10"/>
    <s v="Urbanna"/>
  </r>
  <r>
    <n v="335"/>
    <s v="Concordo totalmente"/>
    <s v="Concordo parcialmente"/>
    <s v="Concordo totalmente"/>
    <s v="Concordo totalmente"/>
    <s v="Concordo parcialmente"/>
    <s v="Concordo parcialmente"/>
    <s v="Feminino"/>
    <x v="14"/>
    <n v="8"/>
    <n v="9"/>
    <s v="Urbanna"/>
  </r>
  <r>
    <n v="336"/>
    <s v="Concordo totalmente"/>
    <s v="Concordo totalmente"/>
    <s v="Concordo parcialmente"/>
    <s v="Concordo totalmente"/>
    <s v="Concordo totalmente"/>
    <s v="Concordo parcialmente"/>
    <s v="Feminino"/>
    <x v="59"/>
    <n v="4"/>
    <n v="5"/>
    <s v="Urbanna"/>
  </r>
  <r>
    <n v="337"/>
    <s v="Concordo parcialmente"/>
    <s v="Concordo totalmente"/>
    <s v="Concordo parcialmente"/>
    <s v="Concordo parcialmente"/>
    <s v="Concordo totalmente"/>
    <s v="Concordo totalmente"/>
    <s v="Feminino"/>
    <x v="46"/>
    <n v="4"/>
    <n v="1"/>
    <s v="Urbanna"/>
  </r>
  <r>
    <n v="338"/>
    <s v="Concordo parcialmente"/>
    <s v="Concordo totalmente"/>
    <s v="Concordo totalmente"/>
    <s v="Concordo parcialmente"/>
    <s v="Concordo totalmente"/>
    <s v="Concordo totalmente"/>
    <s v="Feminino"/>
    <x v="56"/>
    <s v="NA"/>
    <n v="1"/>
    <s v="Urbanna"/>
  </r>
  <r>
    <n v="339"/>
    <s v="Concordo parcialmente"/>
    <s v="Concordo totalmente"/>
    <s v="Concordo totalmente"/>
    <s v="Concordo totalmente"/>
    <s v="Concordo parcialmente"/>
    <s v="Concordo totalmente"/>
    <s v="Feminino"/>
    <x v="19"/>
    <n v="12"/>
    <n v="13"/>
    <s v="Urbanna"/>
  </r>
  <r>
    <n v="340"/>
    <s v="Concordo parcialmente"/>
    <s v="Concordo totalmente"/>
    <s v="Não condordo nem discordo"/>
    <s v="Concordo parcialmente"/>
    <s v="Concordo totalmente"/>
    <s v="Concordo parcialmente"/>
    <s v="Feminino"/>
    <x v="30"/>
    <n v="18"/>
    <n v="9"/>
    <s v="Urbanna"/>
  </r>
  <r>
    <n v="341"/>
    <s v="Concordo parcialmente"/>
    <s v="Concordo totalmente"/>
    <s v="Concordo totalmente"/>
    <s v="Concordo totalmente"/>
    <s v="Concordo parcialmente"/>
    <s v="Concordo totalmente"/>
    <s v="Masculino"/>
    <x v="40"/>
    <n v="14"/>
    <n v="5"/>
    <s v="Urbanna"/>
  </r>
  <r>
    <n v="342"/>
    <s v="Concordo parcialmente"/>
    <s v="Concordo totalmente"/>
    <s v="Concordo totalmente"/>
    <s v="Concordo totalmente"/>
    <s v="Concordo parcialmente"/>
    <s v="Concordo parcialmente"/>
    <s v="Masculino"/>
    <x v="27"/>
    <n v="8"/>
    <n v="10"/>
    <s v="Urbanna"/>
  </r>
  <r>
    <n v="343"/>
    <s v="Concordo totalmente"/>
    <s v="Concordo parcialmente"/>
    <s v="Concordo parcialmente"/>
    <s v="Concordo totalmente"/>
    <s v="Concordo parcialmente"/>
    <s v="Concordo totalmente"/>
    <s v="Masculino"/>
    <x v="32"/>
    <n v="13"/>
    <n v="9"/>
    <s v="Urbanna"/>
  </r>
  <r>
    <n v="344"/>
    <s v="Concordo parcialmente"/>
    <s v="Concordo totalmente"/>
    <s v="Concordo totalmente"/>
    <s v="Concordo parcialmente"/>
    <s v="Concordo totalmente"/>
    <s v="Concordo totalmente"/>
    <s v="Masculino"/>
    <x v="31"/>
    <n v="5"/>
    <n v="6"/>
    <s v="Urbanna"/>
  </r>
  <r>
    <n v="345"/>
    <s v="Concordo totalmente"/>
    <s v="Concordo totalmente"/>
    <s v="Concordo totalmente"/>
    <s v="Concordo totalmente"/>
    <s v="Concordo totalmente"/>
    <s v="Concordo totalmente"/>
    <s v="Feminino"/>
    <x v="28"/>
    <n v="6"/>
    <n v="12"/>
    <s v="Urbanna"/>
  </r>
  <r>
    <n v="346"/>
    <s v="Concordo totalmente"/>
    <s v="Concordo totalmente"/>
    <s v="Concordo totalmente"/>
    <s v="Concordo totalmente"/>
    <s v="Concordo parcialmente"/>
    <s v="Concordo totalmente"/>
    <s v="Feminino"/>
    <x v="60"/>
    <n v="4"/>
    <n v="5"/>
    <s v="Urbanna"/>
  </r>
  <r>
    <n v="347"/>
    <s v="Concordo totalmente"/>
    <s v="Concordo totalmente"/>
    <s v="Concordo parcialmente"/>
    <s v="Concordo parcialmente"/>
    <s v="Concordo totalmente"/>
    <s v="Concordo parcialmente"/>
    <s v="Feminino"/>
    <x v="57"/>
    <n v="6"/>
    <n v="12"/>
    <s v="Urbanna"/>
  </r>
  <r>
    <n v="348"/>
    <s v="Concordo totalmente"/>
    <s v="Discordo parcialmente"/>
    <s v="Concordo totalmente"/>
    <s v="Discordo parcialmente"/>
    <s v="Concordo totalmente"/>
    <s v="Concordo parcialmente"/>
    <s v="Masculino"/>
    <x v="3"/>
    <n v="19"/>
    <n v="9"/>
    <s v="Urbanna"/>
  </r>
  <r>
    <n v="349"/>
    <s v="Concordo parcialmente"/>
    <s v="Discordo parcialmente"/>
    <s v="Concordo parcialmente"/>
    <s v="Não condordo nem discordo"/>
    <s v="Concordo parcialmente"/>
    <s v="Concordo parcialmente"/>
    <s v="Feminino"/>
    <x v="33"/>
    <n v="12"/>
    <n v="9"/>
    <s v="Urbanna"/>
  </r>
  <r>
    <n v="350"/>
    <s v="Concordo totalmente"/>
    <s v="Concordo parcialmente"/>
    <s v="Concordo parcialmente"/>
    <s v="Discordo parcialmente"/>
    <s v="Concordo totalmente"/>
    <s v="Não condordo nem discordo"/>
    <s v="Masculino"/>
    <x v="6"/>
    <n v="14"/>
    <n v="1"/>
    <s v="Urbanna"/>
  </r>
  <r>
    <n v="351"/>
    <s v="Concordo parcialmente"/>
    <s v="Não condordo nem discordo"/>
    <s v="Concordo totalmente"/>
    <s v="Não condordo nem discordo"/>
    <s v="Não condordo nem discordo"/>
    <s v="Discordo parcialmente"/>
    <s v="Masculino"/>
    <x v="0"/>
    <n v="4"/>
    <n v="5"/>
    <s v="Urbanna"/>
  </r>
  <r>
    <n v="352"/>
    <s v="Concordo parcialmente"/>
    <s v="Discordo parcialmente"/>
    <s v="Concordo totalmente"/>
    <s v="Concordo parcialmente"/>
    <s v="Não condordo nem discordo"/>
    <s v="Discordo parcialmente"/>
    <s v="Feminino"/>
    <x v="14"/>
    <n v="17"/>
    <n v="11"/>
    <s v="Urbanna"/>
  </r>
  <r>
    <n v="353"/>
    <s v="Discordo parcialmente"/>
    <s v="Discordo parcialmente"/>
    <s v="NA"/>
    <s v="NA"/>
    <s v="NA"/>
    <s v="Concordo parcialmente"/>
    <s v="Masculino"/>
    <x v="0"/>
    <n v="2"/>
    <n v="5"/>
    <s v="Rural"/>
  </r>
  <r>
    <n v="354"/>
    <s v="Concordo parcialmente"/>
    <s v="Discordo parcialmente"/>
    <s v="NA"/>
    <s v="NA"/>
    <s v="NA"/>
    <s v="Concordo parcialmente"/>
    <s v="Masculino"/>
    <x v="44"/>
    <n v="4"/>
    <n v="5"/>
    <s v="Rural"/>
  </r>
  <r>
    <n v="355"/>
    <s v="Concordo parcialmente"/>
    <s v="Concordo parcialmente"/>
    <s v="Concordo parcialmente"/>
    <s v="NA"/>
    <s v="NA"/>
    <s v="Discordo totalmente"/>
    <s v="Feminino"/>
    <x v="11"/>
    <n v="4"/>
    <n v="9"/>
    <s v="Rural"/>
  </r>
  <r>
    <n v="356"/>
    <s v="Concordo totalmente"/>
    <s v="Discordo totalmente"/>
    <s v="Concordo totalmente"/>
    <s v="Discordo totalmente"/>
    <s v="Não condordo nem discordo"/>
    <s v="Discordo totalmente"/>
    <s v="Feminino"/>
    <x v="32"/>
    <n v="13"/>
    <n v="15"/>
    <s v="Rural"/>
  </r>
  <r>
    <n v="357"/>
    <s v="Discordo parcialmente"/>
    <s v="Concordo parcialmente"/>
    <s v="Discordo parcialmente"/>
    <s v="Concordo parcialmente"/>
    <s v="Discordo parcialmente"/>
    <s v="Concordo parcialmente"/>
    <s v="Feminino"/>
    <x v="38"/>
    <n v="16"/>
    <n v="6"/>
    <s v="Rural"/>
  </r>
  <r>
    <n v="358"/>
    <s v="Não condordo nem discordo"/>
    <s v="Não condordo nem discordo"/>
    <s v="Concordo parcialmente"/>
    <s v="Concordo totalmente"/>
    <s v="NA"/>
    <s v="Discordo parcialmente"/>
    <s v="Masculino"/>
    <x v="39"/>
    <s v="NA"/>
    <n v="5"/>
    <s v="Rural"/>
  </r>
  <r>
    <n v="359"/>
    <s v="NA"/>
    <s v="NA"/>
    <s v="NA"/>
    <s v="NA"/>
    <s v="NA"/>
    <s v="Concordo parcialmente"/>
    <s v="Feminino"/>
    <x v="15"/>
    <n v="4"/>
    <n v="8"/>
    <s v="Rural"/>
  </r>
  <r>
    <n v="360"/>
    <s v="Discordo parcialmente"/>
    <s v="Concordo parcialmente"/>
    <s v="Concordo parcialmente"/>
    <s v="Concordo totalmente"/>
    <s v="Discordo parcialmente"/>
    <s v="NA"/>
    <s v="Feminino"/>
    <x v="27"/>
    <n v="12"/>
    <n v="9"/>
    <s v="Rural"/>
  </r>
  <r>
    <n v="361"/>
    <s v="Concordo totalmente"/>
    <s v="Não condordo nem discordo"/>
    <s v="Concordo parcialmente"/>
    <s v="Concordo parcialmente"/>
    <s v="Concordo parcialmente"/>
    <s v="Discordo parcialmente"/>
    <s v="Feminino"/>
    <x v="21"/>
    <n v="4"/>
    <n v="5"/>
    <s v="Rural"/>
  </r>
  <r>
    <n v="362"/>
    <s v="Não condordo nem discordo"/>
    <s v="Não condordo nem discordo"/>
    <s v="NA"/>
    <s v="Não condordo nem discordo"/>
    <s v="NA"/>
    <s v="Concordo parcialmente"/>
    <s v="Feminino"/>
    <x v="5"/>
    <n v="4"/>
    <n v="5"/>
    <s v="Rural"/>
  </r>
  <r>
    <n v="363"/>
    <s v="Concordo parcialmente"/>
    <s v="Discordo parcialmente"/>
    <s v="Concordo parcialmente"/>
    <s v="Discordo parcialmente"/>
    <s v="Concordo parcialmente"/>
    <s v="NA"/>
    <s v="Feminino"/>
    <x v="37"/>
    <n v="9"/>
    <n v="9"/>
    <s v="Rural"/>
  </r>
  <r>
    <n v="364"/>
    <s v="Não condordo nem discordo"/>
    <s v="Não condordo nem discordo"/>
    <s v="Discordo parcialmente"/>
    <s v="Concordo parcialmente"/>
    <s v="Concordo totalmente"/>
    <s v="Não condordo nem discordo"/>
    <s v="Feminino"/>
    <x v="22"/>
    <n v="8"/>
    <n v="7"/>
    <s v="Rural"/>
  </r>
  <r>
    <n v="365"/>
    <s v="NA"/>
    <s v="NA"/>
    <s v="Não condordo nem discordo"/>
    <s v="Concordo totalmente"/>
    <s v="NA"/>
    <s v="NA"/>
    <s v="Feminino"/>
    <x v="45"/>
    <n v="2"/>
    <n v="5"/>
    <s v="Rural"/>
  </r>
  <r>
    <n v="366"/>
    <s v="Concordo parcialmente"/>
    <s v="Concordo parcialmente"/>
    <s v="Concordo parcialmente"/>
    <s v="Concordo parcialmente"/>
    <s v="Discordo parcialmente"/>
    <s v="Não condordo nem discordo"/>
    <s v="Masculino"/>
    <x v="40"/>
    <s v="NA"/>
    <n v="5"/>
    <s v="Rural"/>
  </r>
  <r>
    <n v="367"/>
    <s v="Concordo totalmente"/>
    <s v="Discordo parcialmente"/>
    <s v="Discordo parcialmente"/>
    <s v="Concordo totalmente"/>
    <s v="Concordo parcialmente"/>
    <s v="Concordo totalmente"/>
    <s v="Masculino"/>
    <x v="52"/>
    <n v="12"/>
    <n v="12"/>
    <s v="Rural"/>
  </r>
  <r>
    <n v="368"/>
    <s v="Não condordo nem discordo"/>
    <s v="Discordo parcialmente"/>
    <s v="Concordo totalmente"/>
    <s v="Concordo totalmente"/>
    <s v="Concordo parcialmente"/>
    <s v="Concordo parcialmente"/>
    <s v="Feminino"/>
    <x v="9"/>
    <n v="4"/>
    <n v="9"/>
    <s v="Rural"/>
  </r>
  <r>
    <n v="369"/>
    <s v="Concordo totalmente"/>
    <s v="Não condordo nem discordo"/>
    <s v="Concordo parcialmente"/>
    <s v="Não condordo nem discordo"/>
    <s v="Não condordo nem discordo"/>
    <s v="Não condordo nem discordo"/>
    <s v="Feminino"/>
    <x v="20"/>
    <n v="4"/>
    <n v="7"/>
    <s v="Rural"/>
  </r>
  <r>
    <n v="370"/>
    <s v="Concordo parcialmente"/>
    <s v="Não condordo nem discordo"/>
    <s v="Não condordo nem discordo"/>
    <s v="Concordo parcialmente"/>
    <s v="Discordo parcialmente"/>
    <s v="Discordo parcialmente"/>
    <s v="Feminino"/>
    <x v="15"/>
    <n v="6"/>
    <n v="5"/>
    <s v="Rural"/>
  </r>
  <r>
    <n v="371"/>
    <s v="Concordo totalmente"/>
    <s v="Concordo parcialmente"/>
    <s v="Concordo parcialmente"/>
    <s v="Concordo parcialmente"/>
    <s v="Concordo parcialmente"/>
    <s v="Discordo parcialmente"/>
    <s v="Feminino"/>
    <x v="33"/>
    <n v="8"/>
    <n v="5"/>
    <s v="Rural"/>
  </r>
  <r>
    <n v="372"/>
    <s v="Discordo parcialmente"/>
    <s v="Discordo parcialmente"/>
    <s v="Concordo parcialmente"/>
    <s v="Concordo parcialmente"/>
    <s v="Concordo parcialmente"/>
    <s v="Não condordo nem discordo"/>
    <s v="Masculino"/>
    <x v="22"/>
    <n v="7"/>
    <n v="11"/>
    <s v="Rural"/>
  </r>
  <r>
    <n v="373"/>
    <s v="Discordo parcialmente"/>
    <s v="Discordo parcialmente"/>
    <s v="Discordo parcialmente"/>
    <s v="NA"/>
    <s v="Discordo parcialmente"/>
    <s v="Discordo parcialmente"/>
    <s v="Masculino"/>
    <x v="30"/>
    <n v="9"/>
    <n v="6"/>
    <s v="Rural"/>
  </r>
  <r>
    <n v="374"/>
    <s v="NA"/>
    <s v="NA"/>
    <s v="Não condordo nem discordo"/>
    <s v="Não condordo nem discordo"/>
    <s v="Não condordo nem discordo"/>
    <s v="Não condordo nem discordo"/>
    <s v="Masculino"/>
    <x v="9"/>
    <s v="NA"/>
    <n v="1"/>
    <s v="Rural"/>
  </r>
  <r>
    <n v="375"/>
    <s v="Concordo parcialmente"/>
    <s v="Concordo parcialmente"/>
    <s v="NA"/>
    <s v="Concordo parcialmente"/>
    <s v="Concordo parcialmente"/>
    <s v="Concordo parcialmente"/>
    <s v="Masculino"/>
    <x v="57"/>
    <n v="7"/>
    <n v="6"/>
    <s v="Rural"/>
  </r>
  <r>
    <n v="376"/>
    <s v="Discordo parcialmente"/>
    <s v="Discordo parcialmente"/>
    <s v="Concordo parcialmente"/>
    <s v="Concordo totalmente"/>
    <s v="Discordo parcialmente"/>
    <s v="Concordo parcialmente"/>
    <s v="Feminino"/>
    <x v="7"/>
    <n v="10"/>
    <n v="7"/>
    <s v="Rural"/>
  </r>
  <r>
    <n v="377"/>
    <s v="Não condordo nem discordo"/>
    <s v="Discordo parcialmente"/>
    <s v="Concordo totalmente"/>
    <s v="Concordo totalmente"/>
    <s v="Não condordo nem discordo"/>
    <s v="Concordo parcialmente"/>
    <s v="Masculino"/>
    <x v="35"/>
    <n v="6"/>
    <n v="5"/>
    <s v="Rural"/>
  </r>
  <r>
    <n v="378"/>
    <s v="Concordo parcialmente"/>
    <s v="Concordo parcialmente"/>
    <s v="Concordo parcialmente"/>
    <s v="Concordo parcialmente"/>
    <s v="Concordo parcialmente"/>
    <s v="Concordo parcialmente"/>
    <s v="Feminino"/>
    <x v="21"/>
    <n v="7"/>
    <n v="10"/>
    <s v="Rural"/>
  </r>
  <r>
    <n v="379"/>
    <s v="Concordo parcialmente"/>
    <s v="Concordo parcialmente"/>
    <s v="NA"/>
    <s v="Concordo parcialmente"/>
    <s v="NA"/>
    <s v="Concordo parcialmente"/>
    <s v="Feminino"/>
    <x v="58"/>
    <s v="NA"/>
    <n v="1"/>
    <s v="Rural"/>
  </r>
  <r>
    <n v="380"/>
    <s v="Concordo parcialmente"/>
    <s v="Discordo parcialmente"/>
    <s v="Discordo parcialmente"/>
    <s v="Concordo parcialmente"/>
    <s v="Discordo parcialmente"/>
    <s v="Concordo parcialmente"/>
    <s v="Feminino"/>
    <x v="22"/>
    <n v="7"/>
    <n v="10"/>
    <s v="Rural"/>
  </r>
  <r>
    <n v="381"/>
    <s v="Não condordo nem discordo"/>
    <s v="Não condordo nem discordo"/>
    <s v="Discordo parcialmente"/>
    <s v="NA"/>
    <s v="Não condordo nem discordo"/>
    <s v="Concordo parcialmente"/>
    <s v="Feminino"/>
    <x v="19"/>
    <n v="4"/>
    <n v="5"/>
    <s v="Rural"/>
  </r>
  <r>
    <n v="382"/>
    <s v="Discordo totalmente"/>
    <s v="Discordo totalmente"/>
    <s v="NA"/>
    <s v="Concordo totalmente"/>
    <s v="NA"/>
    <s v="Concordo parcialmente"/>
    <s v="Feminino"/>
    <x v="37"/>
    <s v="NA"/>
    <n v="5"/>
    <s v="Rural"/>
  </r>
  <r>
    <n v="383"/>
    <s v="Concordo parcialmente"/>
    <s v="Concordo parcialmente"/>
    <s v="Não condordo nem discordo"/>
    <s v="Concordo parcialmente"/>
    <s v="Concordo parcialmente"/>
    <s v="Concordo parcialmente"/>
    <s v="Masculino"/>
    <x v="47"/>
    <s v="NA"/>
    <n v="5"/>
    <s v="Rural"/>
  </r>
  <r>
    <n v="384"/>
    <s v="Discordo parcialmente"/>
    <s v="NA"/>
    <s v="Concordo parcialmente"/>
    <s v="Concordo parcialmente"/>
    <s v="Discordo parcialmente"/>
    <s v="Concordo parcialmente"/>
    <s v="Masculino"/>
    <x v="29"/>
    <s v="NA"/>
    <n v="5"/>
    <s v="Rural"/>
  </r>
  <r>
    <n v="385"/>
    <s v="Concordo parcialmente"/>
    <s v="Concordo parcialmente"/>
    <s v="Concordo parcialmente"/>
    <s v="Concordo parcialmente"/>
    <s v="Não condordo nem discordo"/>
    <s v="Concordo parcialmente"/>
    <s v="Feminino"/>
    <x v="31"/>
    <n v="8"/>
    <n v="7"/>
    <s v="Rural"/>
  </r>
  <r>
    <n v="386"/>
    <s v="Concordo parcialmente"/>
    <s v="Concordo parcialmente"/>
    <s v="Concordo parcialmente"/>
    <s v="Não condordo nem discordo"/>
    <s v="Concordo parcialmente"/>
    <s v="Não condordo nem discordo"/>
    <s v="Feminino"/>
    <x v="30"/>
    <n v="18"/>
    <n v="9"/>
    <s v="Rural"/>
  </r>
  <r>
    <n v="387"/>
    <s v="Não condordo nem discordo"/>
    <s v="Não condordo nem discordo"/>
    <s v="Discordo parcialmente"/>
    <s v="Concordo parcialmente"/>
    <s v="Concordo parcialmente"/>
    <s v="Concordo totalmente"/>
    <s v="Feminino"/>
    <x v="20"/>
    <n v="12"/>
    <n v="11"/>
    <s v="Rural"/>
  </r>
  <r>
    <n v="388"/>
    <s v="Concordo parcialmente"/>
    <s v="Concordo parcialmente"/>
    <s v="Concordo parcialmente"/>
    <s v="Concordo parcialmente"/>
    <s v="Concordo parcialmente"/>
    <s v="Concordo parcialmente"/>
    <s v="Masculino"/>
    <x v="33"/>
    <n v="4"/>
    <n v="5"/>
    <s v="Rural"/>
  </r>
  <r>
    <n v="389"/>
    <s v="Concordo parcialmente"/>
    <s v="Concordo parcialmente"/>
    <s v="Concordo parcialmente"/>
    <s v="Concordo parcialmente"/>
    <s v="Não condordo nem discordo"/>
    <s v="Concordo parcialmente"/>
    <s v="Feminino"/>
    <x v="8"/>
    <n v="6"/>
    <n v="9"/>
    <s v="Rural"/>
  </r>
  <r>
    <n v="390"/>
    <s v="Concordo parcialmente"/>
    <s v="Não condordo nem discordo"/>
    <s v="Concordo parcialmente"/>
    <s v="Não condordo nem discordo"/>
    <s v="Não condordo nem discordo"/>
    <s v="Não condordo nem discordo"/>
    <s v="Feminino"/>
    <x v="29"/>
    <n v="3"/>
    <n v="3"/>
    <s v="Rural"/>
  </r>
  <r>
    <n v="391"/>
    <s v="Concordo parcialmente"/>
    <s v="Concordo parcialmente"/>
    <s v="Não condordo nem discordo"/>
    <s v="Concordo parcialmente"/>
    <s v="NA"/>
    <s v="Concordo parcialmente"/>
    <s v="Masculino"/>
    <x v="15"/>
    <n v="9"/>
    <n v="12"/>
    <s v="Rural"/>
  </r>
  <r>
    <n v="392"/>
    <s v="Não condordo nem discordo"/>
    <s v="Concordo parcialmente"/>
    <s v="Concordo totalmente"/>
    <s v="Não condordo nem discordo"/>
    <s v="Discordo totalmente"/>
    <s v="Não condordo nem discordo"/>
    <s v="Feminino"/>
    <x v="28"/>
    <n v="6"/>
    <n v="7"/>
    <s v="Rural"/>
  </r>
  <r>
    <n v="393"/>
    <s v="Discordo parcialmente"/>
    <s v="Discordo parcialmente"/>
    <s v="Discordo parcialmente"/>
    <s v="Discordo parcialmente"/>
    <s v="Não condordo nem discordo"/>
    <s v="Discordo parcialmente"/>
    <s v="Feminino"/>
    <x v="23"/>
    <n v="6"/>
    <n v="6"/>
    <s v="Rural"/>
  </r>
  <r>
    <n v="394"/>
    <s v="Concordo totalmente"/>
    <s v="Concordo totalmente"/>
    <s v="Concordo totalmente"/>
    <s v="Não condordo nem discordo"/>
    <s v="Discordo parcialmente"/>
    <s v="Discordo totalmente"/>
    <s v="Feminino"/>
    <x v="4"/>
    <n v="6"/>
    <n v="7"/>
    <s v="Rural"/>
  </r>
  <r>
    <n v="395"/>
    <s v="Discordo totalmente"/>
    <s v="Não condordo nem discordo"/>
    <s v="Concordo parcialmente"/>
    <s v="Não condordo nem discordo"/>
    <s v="Não condordo nem discordo"/>
    <s v="Não condordo nem discordo"/>
    <s v="Masculino"/>
    <x v="47"/>
    <n v="4"/>
    <n v="5"/>
    <s v="Rural"/>
  </r>
  <r>
    <n v="396"/>
    <s v="Não condordo nem discordo"/>
    <s v="Não condordo nem discordo"/>
    <s v="Não condordo nem discordo"/>
    <s v="Não condordo nem discordo"/>
    <s v="NA"/>
    <s v="Não condordo nem discordo"/>
    <s v="Feminino"/>
    <x v="47"/>
    <s v="NA"/>
    <n v="1"/>
    <s v="Rural"/>
  </r>
  <r>
    <n v="397"/>
    <s v="Não condordo nem discordo"/>
    <s v="Não condordo nem discordo"/>
    <s v="Concordo totalmente"/>
    <s v="Concordo parcialmente"/>
    <s v="Não condordo nem discordo"/>
    <s v="Concordo totalmente"/>
    <s v="Feminino"/>
    <x v="65"/>
    <n v="4"/>
    <n v="9"/>
    <s v="Rural"/>
  </r>
  <r>
    <n v="398"/>
    <s v="Não condordo nem discordo"/>
    <s v="Não condordo nem discordo"/>
    <s v="Concordo totalmente"/>
    <s v="Não condordo nem discordo"/>
    <s v="Não condordo nem discordo"/>
    <s v="Discordo parcialmente"/>
    <s v="Feminino"/>
    <x v="55"/>
    <s v="NA"/>
    <n v="5"/>
    <s v="Rural"/>
  </r>
  <r>
    <n v="399"/>
    <s v="Concordo totalmente"/>
    <s v="Concordo totalmente"/>
    <s v="Concordo totalmente"/>
    <s v="Concordo totalmente"/>
    <s v="Concordo totalmente"/>
    <s v="Concordo parcialmente"/>
    <s v="Masculino"/>
    <x v="16"/>
    <n v="4"/>
    <n v="12"/>
    <s v="Rural"/>
  </r>
  <r>
    <n v="400"/>
    <s v="Não condordo nem discordo"/>
    <s v="Não condordo nem discordo"/>
    <s v="NA"/>
    <s v="NA"/>
    <s v="NA"/>
    <s v="Discordo parcialmente"/>
    <s v="Feminino"/>
    <x v="46"/>
    <s v="NA"/>
    <n v="1"/>
    <s v="Rural"/>
  </r>
  <r>
    <n v="401"/>
    <s v="Concordo totalmente"/>
    <s v="Concordo totalmente"/>
    <s v="Concordo totalmente"/>
    <s v="Concordo totalmente"/>
    <s v="Concordo parcialmente"/>
    <s v="Concordo totalmente"/>
    <s v="Feminino"/>
    <x v="32"/>
    <n v="10"/>
    <n v="9"/>
    <s v="Rural"/>
  </r>
  <r>
    <n v="402"/>
    <s v="Não condordo nem discordo"/>
    <s v="Não condordo nem discordo"/>
    <s v="Concordo totalmente"/>
    <s v="Discordo parcialmente"/>
    <s v="Discordo parcialmente"/>
    <s v="Não condordo nem discordo"/>
    <s v="Feminino"/>
    <x v="59"/>
    <n v="4"/>
    <n v="9"/>
    <s v="Rural"/>
  </r>
  <r>
    <n v="403"/>
    <s v="Concordo totalmente"/>
    <s v="Concordo totalmente"/>
    <s v="Não condordo nem discordo"/>
    <s v="Não condordo nem discordo"/>
    <s v="Não condordo nem discordo"/>
    <s v="Concordo parcialmente"/>
    <s v="Masculino"/>
    <x v="13"/>
    <n v="4"/>
    <n v="5"/>
    <s v="Rural"/>
  </r>
  <r>
    <n v="404"/>
    <s v="Concordo totalmente"/>
    <s v="Concordo parcialmente"/>
    <s v="Concordo parcialmente"/>
    <s v="Não condordo nem discordo"/>
    <s v="Não condordo nem discordo"/>
    <s v="Não condordo nem discordo"/>
    <s v="Feminino"/>
    <x v="2"/>
    <n v="4"/>
    <n v="13"/>
    <s v="Rural"/>
  </r>
  <r>
    <n v="405"/>
    <s v="Discordo parcialmente"/>
    <s v="Não condordo nem discordo"/>
    <s v="Concordo totalmente"/>
    <s v="Concordo parcialmente"/>
    <s v="Concordo parcialmente"/>
    <s v="Concordo parcialmente"/>
    <s v="Masculino"/>
    <x v="35"/>
    <n v="7"/>
    <n v="9"/>
    <s v="Rural"/>
  </r>
  <r>
    <n v="406"/>
    <s v="Concordo parcialmente"/>
    <s v="Concordo parcialmente"/>
    <s v="Concordo totalmente"/>
    <s v="Não condordo nem discordo"/>
    <s v="Não condordo nem discordo"/>
    <s v="Discordo parcialmente"/>
    <s v="Masculino"/>
    <x v="33"/>
    <n v="4"/>
    <n v="5"/>
    <s v="Rural"/>
  </r>
  <r>
    <n v="407"/>
    <s v="Concordo totalmente"/>
    <s v="Concordo totalmente"/>
    <s v="Concordo totalmente"/>
    <s v="Concordo totalmente"/>
    <s v="Concordo totalmente"/>
    <s v="Concordo totalmente"/>
    <s v="Feminino"/>
    <x v="15"/>
    <n v="12"/>
    <n v="7"/>
    <s v="Rural"/>
  </r>
  <r>
    <n v="408"/>
    <s v="Não condordo nem discordo"/>
    <s v="Não condordo nem discordo"/>
    <s v="Não condordo nem discordo"/>
    <s v="Não condordo nem discordo"/>
    <s v="Não condordo nem discordo"/>
    <s v="Concordo parcialmente"/>
    <s v="Masculino"/>
    <x v="17"/>
    <n v="6"/>
    <n v="1"/>
    <s v="Rural"/>
  </r>
  <r>
    <n v="409"/>
    <s v="Concordo parcialmente"/>
    <s v="Concordo parcialmente"/>
    <s v="Concordo parcialmente"/>
    <s v="Concordo totalmente"/>
    <s v="Concordo parcialmente"/>
    <s v="Concordo parcialmente"/>
    <s v="Feminino"/>
    <x v="1"/>
    <n v="4"/>
    <n v="10"/>
    <s v="Suburbana"/>
  </r>
  <r>
    <n v="410"/>
    <s v="Concordo parcialmente"/>
    <s v="Discordo parcialmente"/>
    <s v="Concordo totalmente"/>
    <s v="Concordo parcialmente"/>
    <s v="Concordo parcialmente"/>
    <s v="Concordo parcialmente"/>
    <s v="Masculino"/>
    <x v="58"/>
    <n v="4"/>
    <n v="5"/>
    <s v="Suburbana"/>
  </r>
  <r>
    <n v="411"/>
    <s v="Discordo parcialmente"/>
    <s v="Discordo parcialmente"/>
    <s v="Discordo totalmente"/>
    <s v="Concordo parcialmente"/>
    <s v="Discordo parcialmente"/>
    <s v="Concordo parcialmente"/>
    <s v="Masculino"/>
    <x v="51"/>
    <n v="15"/>
    <n v="6"/>
    <s v="Suburbana"/>
  </r>
  <r>
    <n v="412"/>
    <s v="Concordo totalmente"/>
    <s v="Concordo totalmente"/>
    <s v="Concordo totalmente"/>
    <s v="Discordo totalmente"/>
    <s v="Concordo parcialmente"/>
    <s v="Não condordo nem discordo"/>
    <s v="Feminino"/>
    <x v="60"/>
    <n v="2"/>
    <n v="5"/>
    <s v="Suburbana"/>
  </r>
  <r>
    <n v="413"/>
    <s v="Discordo totalmente"/>
    <s v="Discordo parcialmente"/>
    <s v="Concordo parcialmente"/>
    <s v="Não condordo nem discordo"/>
    <s v="Discordo parcialmente"/>
    <s v="Concordo parcialmente"/>
    <s v="Feminino"/>
    <x v="61"/>
    <n v="10"/>
    <n v="12"/>
    <s v="Suburbana"/>
  </r>
  <r>
    <n v="414"/>
    <s v="Concordo totalmente"/>
    <s v="Discordo parcialmente"/>
    <s v="NA"/>
    <s v="Concordo parcialmente"/>
    <s v="Concordo parcialmente"/>
    <s v="Concordo parcialmente"/>
    <s v="Masculino"/>
    <x v="43"/>
    <n v="10"/>
    <n v="1"/>
    <s v="Urbanna"/>
  </r>
  <r>
    <n v="415"/>
    <s v="Não condordo nem discordo"/>
    <s v="Não condordo nem discordo"/>
    <s v="Concordo parcialmente"/>
    <s v="Concordo parcialmente"/>
    <s v="Concordo parcialmente"/>
    <s v="Concordo parcialmente"/>
    <s v="Masculino"/>
    <x v="33"/>
    <n v="4"/>
    <n v="6"/>
    <s v="Urbanna"/>
  </r>
  <r>
    <n v="416"/>
    <s v="Concordo parcialmente"/>
    <s v="Discordo totalmente"/>
    <s v="Concordo parcialmente"/>
    <s v="Concordo parcialmente"/>
    <s v="Não condordo nem discordo"/>
    <s v="Concordo totalmente"/>
    <s v="Masculino"/>
    <x v="26"/>
    <n v="4"/>
    <n v="9"/>
    <s v="Urbanna"/>
  </r>
  <r>
    <n v="417"/>
    <s v="Concordo parcialmente"/>
    <s v="Discordo parcialmente"/>
    <s v="NA"/>
    <s v="Não condordo nem discordo"/>
    <s v="NA"/>
    <s v="Concordo parcialmente"/>
    <s v="Masculino"/>
    <x v="66"/>
    <n v="4"/>
    <n v="5"/>
    <s v="Urbanna"/>
  </r>
  <r>
    <n v="418"/>
    <s v="Concordo parcialmente"/>
    <s v="Concordo parcialmente"/>
    <s v="Não condordo nem discordo"/>
    <s v="Concordo parcialmente"/>
    <s v="Concordo parcialmente"/>
    <s v="Concordo parcialmente"/>
    <s v="Masculino"/>
    <x v="16"/>
    <n v="9"/>
    <n v="5"/>
    <s v="Urbanna"/>
  </r>
  <r>
    <n v="419"/>
    <s v="Concordo parcialmente"/>
    <s v="Discordo parcialmente"/>
    <s v="NA"/>
    <s v="Concordo totalmente"/>
    <s v="Não condordo nem discordo"/>
    <s v="Concordo parcialmente"/>
    <s v="Feminino"/>
    <x v="11"/>
    <n v="4"/>
    <n v="5"/>
    <s v="Urbanna"/>
  </r>
  <r>
    <n v="420"/>
    <s v="Concordo totalmente"/>
    <s v="Discordo parcialmente"/>
    <s v="Concordo totalmente"/>
    <s v="Discordo totalmente"/>
    <s v="Concordo parcialmente"/>
    <s v="Não condordo nem discordo"/>
    <s v="Feminino"/>
    <x v="32"/>
    <n v="12"/>
    <n v="9"/>
    <s v="Suburbana"/>
  </r>
  <r>
    <n v="421"/>
    <s v="Concordo totalmente"/>
    <s v="Não condordo nem discordo"/>
    <s v="Concordo parcialmente"/>
    <s v="Concordo parcialmente"/>
    <s v="Não condordo nem discordo"/>
    <s v="Discordo parcialmente"/>
    <s v="Masculino"/>
    <x v="32"/>
    <s v="NA"/>
    <n v="10"/>
    <s v="Suburbana"/>
  </r>
  <r>
    <n v="422"/>
    <s v="Não condordo nem discordo"/>
    <s v="Discordo parcialmente"/>
    <s v="Concordo totalmente"/>
    <s v="Discordo totalmente"/>
    <s v="Não condordo nem discordo"/>
    <s v="Não condordo nem discordo"/>
    <s v="Masculino"/>
    <x v="46"/>
    <n v="5"/>
    <n v="5"/>
    <s v="Suburbana"/>
  </r>
  <r>
    <n v="423"/>
    <s v="Concordo totalmente"/>
    <s v="Concordo parcialmente"/>
    <s v="Concordo totalmente"/>
    <s v="Concordo parcialmente"/>
    <s v="Concordo parcialmente"/>
    <s v="Discordo parcialmente"/>
    <s v="Masculino"/>
    <x v="31"/>
    <n v="7"/>
    <n v="6"/>
    <s v="Suburbana"/>
  </r>
  <r>
    <n v="424"/>
    <s v="Concordo parcialmente"/>
    <s v="Discordo parcialmente"/>
    <s v="Discordo parcialmente"/>
    <s v="Discordo totalmente"/>
    <s v="Concordo totalmente"/>
    <s v="Concordo parcialmente"/>
    <s v="Feminino"/>
    <x v="38"/>
    <n v="11"/>
    <n v="6"/>
    <s v="Suburbana"/>
  </r>
  <r>
    <n v="425"/>
    <s v="Concordo parcialmente"/>
    <s v="Não condordo nem discordo"/>
    <s v="Concordo parcialmente"/>
    <s v="Concordo parcialmente"/>
    <s v="Não condordo nem discordo"/>
    <s v="Concordo parcialmente"/>
    <s v="Feminino"/>
    <x v="32"/>
    <n v="9"/>
    <n v="1"/>
    <s v="Urbanna"/>
  </r>
  <r>
    <n v="426"/>
    <s v="Não condordo nem discordo"/>
    <s v="Não condordo nem discordo"/>
    <s v="Concordo totalmente"/>
    <s v="Concordo parcialmente"/>
    <s v="Concordo parcialmente"/>
    <s v="Concordo totalmente"/>
    <s v="Masculino"/>
    <x v="49"/>
    <n v="12"/>
    <n v="11"/>
    <s v="Urbanna"/>
  </r>
  <r>
    <n v="427"/>
    <s v="Concordo parcialmente"/>
    <s v="Não condordo nem discordo"/>
    <s v="Concordo parcialmente"/>
    <s v="Concordo parcialmente"/>
    <s v="Concordo totalmente"/>
    <s v="Concordo totalmente"/>
    <s v="Masculino"/>
    <x v="14"/>
    <n v="14"/>
    <n v="9"/>
    <s v="Urbanna"/>
  </r>
  <r>
    <n v="428"/>
    <s v="Não condordo nem discordo"/>
    <s v="Não condordo nem discordo"/>
    <s v="Não condordo nem discordo"/>
    <s v="Concordo parcialmente"/>
    <s v="Concordo parcialmente"/>
    <s v="Não condordo nem discordo"/>
    <s v="Masculino"/>
    <x v="12"/>
    <n v="11"/>
    <n v="6"/>
    <s v="Urbanna"/>
  </r>
  <r>
    <n v="429"/>
    <s v="Não condordo nem discordo"/>
    <s v="Não condordo nem discordo"/>
    <s v="Concordo parcialmente"/>
    <s v="Discordo parcialmente"/>
    <s v="Não condordo nem discordo"/>
    <s v="Discordo parcialmente"/>
    <s v="Feminino"/>
    <x v="38"/>
    <n v="16"/>
    <n v="9"/>
    <s v="Urbanna"/>
  </r>
  <r>
    <n v="430"/>
    <s v="Concordo parcialmente"/>
    <s v="Concordo parcialmente"/>
    <s v="Discordo parcialmente"/>
    <s v="Não condordo nem discordo"/>
    <s v="Concordo parcialmente"/>
    <s v="Concordo parcialmente"/>
    <s v="Masculino"/>
    <x v="14"/>
    <n v="7"/>
    <n v="9"/>
    <s v="Urbanna"/>
  </r>
  <r>
    <n v="431"/>
    <s v="Concordo parcialmente"/>
    <s v="Concordo parcialmente"/>
    <s v="Concordo parcialmente"/>
    <s v="Concordo totalmente"/>
    <s v="Concordo parcialmente"/>
    <s v="Concordo parcialmente"/>
    <s v="Feminino"/>
    <x v="23"/>
    <s v="NA"/>
    <n v="12"/>
    <s v="Urbanna"/>
  </r>
  <r>
    <n v="432"/>
    <s v="Não condordo nem discordo"/>
    <s v="Concordo parcialmente"/>
    <s v="Concordo parcialmente"/>
    <s v="Concordo parcialmente"/>
    <s v="Não condordo nem discordo"/>
    <s v="Concordo parcialmente"/>
    <s v="Masculino"/>
    <x v="41"/>
    <n v="11"/>
    <n v="5"/>
    <s v="Urbanna"/>
  </r>
  <r>
    <n v="433"/>
    <s v="Concordo parcialmente"/>
    <s v="Concordo parcialmente"/>
    <s v="Concordo totalmente"/>
    <s v="Discordo parcialmente"/>
    <s v="Concordo parcialmente"/>
    <s v="Não condordo nem discordo"/>
    <s v="Feminino"/>
    <x v="36"/>
    <n v="4"/>
    <n v="5"/>
    <s v="Urbanna"/>
  </r>
  <r>
    <n v="434"/>
    <s v="Discordo parcialmente"/>
    <s v="Discordo totalmente"/>
    <s v="Discordo parcialmente"/>
    <s v="Concordo totalmente"/>
    <s v="Não condordo nem discordo"/>
    <s v="Concordo totalmente"/>
    <s v="Masculino"/>
    <x v="24"/>
    <n v="4"/>
    <n v="5"/>
    <s v="Urbanna"/>
  </r>
  <r>
    <n v="435"/>
    <s v="Concordo parcialmente"/>
    <s v="Discordo totalmente"/>
    <s v="Discordo parcialmente"/>
    <s v="Discordo totalmente"/>
    <s v="Discordo totalmente"/>
    <s v="Concordo parcialmente"/>
    <s v="Feminino"/>
    <x v="28"/>
    <n v="12"/>
    <n v="5"/>
    <s v="Urbanna"/>
  </r>
  <r>
    <n v="436"/>
    <s v="Discordo parcialmente"/>
    <s v="Concordo parcialmente"/>
    <s v="Concordo parcialmente"/>
    <s v="Concordo parcialmente"/>
    <s v="Discordo parcialmente"/>
    <s v="Discordo parcialmente"/>
    <s v="Masculino"/>
    <x v="31"/>
    <n v="12"/>
    <n v="6"/>
    <s v="Urbanna"/>
  </r>
  <r>
    <n v="437"/>
    <s v="Discordo parcialmente"/>
    <s v="Concordo parcialmente"/>
    <s v="Concordo totalmente"/>
    <s v="Discordo parcialmente"/>
    <s v="Discordo parcialmente"/>
    <s v="Concordo parcialmente"/>
    <s v="Masculino"/>
    <x v="31"/>
    <n v="15"/>
    <n v="5"/>
    <s v="Urbanna"/>
  </r>
  <r>
    <n v="438"/>
    <s v="Concordo parcialmente"/>
    <s v="Discordo parcialmente"/>
    <s v="Concordo parcialmente"/>
    <s v="Concordo parcialmente"/>
    <s v="Discordo parcialmente"/>
    <s v="Concordo totalmente"/>
    <s v="Feminino"/>
    <x v="9"/>
    <n v="9"/>
    <n v="5"/>
    <s v="Urbanna"/>
  </r>
  <r>
    <n v="439"/>
    <s v="Discordo parcialmente"/>
    <s v="Concordo parcialmente"/>
    <s v="Não condordo nem discordo"/>
    <s v="Concordo parcialmente"/>
    <s v="Discordo parcialmente"/>
    <s v="Não condordo nem discordo"/>
    <s v="Masculino"/>
    <x v="38"/>
    <n v="10"/>
    <n v="7"/>
    <s v="Urbanna"/>
  </r>
  <r>
    <n v="440"/>
    <s v="Discordo parcialmente"/>
    <s v="Discordo totalmente"/>
    <s v="Concordo parcialmente"/>
    <s v="Concordo parcialmente"/>
    <s v="Discordo parcialmente"/>
    <s v="Concordo parcialmente"/>
    <s v="Masculino"/>
    <x v="7"/>
    <n v="17"/>
    <n v="7"/>
    <s v="Urbanna"/>
  </r>
  <r>
    <n v="441"/>
    <s v="Concordo parcialmente"/>
    <s v="Concordo parcialmente"/>
    <s v="Concordo parcialmente"/>
    <s v="NA"/>
    <s v="Concordo parcialmente"/>
    <s v="Concordo parcialmente"/>
    <s v="Feminino"/>
    <x v="33"/>
    <n v="4"/>
    <n v="9"/>
    <s v="Urbanna"/>
  </r>
  <r>
    <n v="442"/>
    <s v="Concordo parcialmente"/>
    <s v="Discordo totalmente"/>
    <s v="Discordo parcialmente"/>
    <s v="Concordo parcialmente"/>
    <s v="Concordo parcialmente"/>
    <s v="Discordo parcialmente"/>
    <s v="Feminino"/>
    <x v="8"/>
    <n v="6"/>
    <n v="5"/>
    <s v="Urbanna"/>
  </r>
  <r>
    <n v="443"/>
    <s v="Concordo parcialmente"/>
    <s v="Concordo parcialmente"/>
    <s v="Discordo parcialmente"/>
    <s v="Concordo parcialmente"/>
    <s v="Concordo parcialmente"/>
    <s v="Discordo parcialmente"/>
    <s v="Masculino"/>
    <x v="28"/>
    <n v="14"/>
    <n v="1"/>
    <s v="Urbanna"/>
  </r>
  <r>
    <n v="444"/>
    <s v="Concordo parcialmente"/>
    <s v="Concordo parcialmente"/>
    <s v="Concordo parcialmente"/>
    <s v="Concordo parcialmente"/>
    <s v="Concordo parcialmente"/>
    <s v="Concordo parcialmente"/>
    <s v="Feminino"/>
    <x v="3"/>
    <n v="13"/>
    <n v="6"/>
    <s v="Urbanna"/>
  </r>
  <r>
    <n v="445"/>
    <s v="Concordo totalmente"/>
    <s v="Discordo parcialmente"/>
    <s v="Discordo totalmente"/>
    <s v="Concordo parcialmente"/>
    <s v="Concordo parcialmente"/>
    <s v="Concordo parcialmente"/>
    <s v="Feminino"/>
    <x v="22"/>
    <n v="17"/>
    <n v="7"/>
    <s v="Urbanna"/>
  </r>
  <r>
    <n v="446"/>
    <s v="Discordo parcialmente"/>
    <s v="Concordo parcialmente"/>
    <s v="Concordo parcialmente"/>
    <s v="Concordo totalmente"/>
    <s v="Discordo parcialmente"/>
    <s v="Concordo parcialmente"/>
    <s v="Masculino"/>
    <x v="16"/>
    <n v="6"/>
    <n v="19"/>
    <s v="Urbanna"/>
  </r>
  <r>
    <n v="447"/>
    <s v="Concordo parcialmente"/>
    <s v="Discordo parcialmente"/>
    <s v="Discordo parcialmente"/>
    <s v="Concordo parcialmente"/>
    <s v="Concordo parcialmente"/>
    <s v="Concordo parcialmente"/>
    <s v="Feminino"/>
    <x v="22"/>
    <n v="14"/>
    <n v="7"/>
    <s v="Urbanna"/>
  </r>
  <r>
    <n v="448"/>
    <s v="Concordo parcialmente"/>
    <s v="Concordo parcialmente"/>
    <s v="Concordo parcialmente"/>
    <s v="Concordo parcialmente"/>
    <s v="Concordo parcialmente"/>
    <s v="Concordo parcialmente"/>
    <s v="Feminino"/>
    <x v="58"/>
    <n v="4"/>
    <n v="1"/>
    <s v="Urbanna"/>
  </r>
  <r>
    <n v="449"/>
    <s v="Não condordo nem discordo"/>
    <s v="Discordo parcialmente"/>
    <s v="Concordo parcialmente"/>
    <s v="Discordo totalmente"/>
    <s v="Não condordo nem discordo"/>
    <s v="Não condordo nem discordo"/>
    <s v="Feminino"/>
    <x v="62"/>
    <n v="15"/>
    <n v="5"/>
    <s v="Urbanna"/>
  </r>
  <r>
    <n v="450"/>
    <s v="Concordo totalmente"/>
    <s v="Discordo parcialmente"/>
    <s v="Concordo parcialmente"/>
    <s v="Concordo totalmente"/>
    <s v="Concordo parcialmente"/>
    <s v="Concordo parcialmente"/>
    <s v="Feminino"/>
    <x v="49"/>
    <n v="3"/>
    <n v="9"/>
    <s v="Urbanna"/>
  </r>
  <r>
    <n v="451"/>
    <s v="Não condordo nem discordo"/>
    <s v="Não condordo nem discordo"/>
    <s v="Concordo parcialmente"/>
    <s v="Discordo parcialmente"/>
    <s v="Concordo parcialmente"/>
    <s v="Não condordo nem discordo"/>
    <s v="Masculino"/>
    <x v="39"/>
    <n v="4"/>
    <n v="5"/>
    <s v="Urbanna"/>
  </r>
  <r>
    <n v="452"/>
    <s v="Concordo parcialmente"/>
    <s v="Concordo parcialmente"/>
    <s v="Concordo parcialmente"/>
    <s v="Concordo parcialmente"/>
    <s v="Concordo parcialmente"/>
    <s v="Discordo totalmente"/>
    <s v="Feminino"/>
    <x v="44"/>
    <n v="3"/>
    <n v="5"/>
    <s v="Urbanna"/>
  </r>
  <r>
    <n v="453"/>
    <s v="Não condordo nem discordo"/>
    <s v="Discordo parcialmente"/>
    <s v="Concordo parcialmente"/>
    <s v="Concordo parcialmente"/>
    <s v="Concordo parcialmente"/>
    <s v="Concordo parcialmente"/>
    <s v="Feminino"/>
    <x v="29"/>
    <n v="3"/>
    <n v="1"/>
    <s v="Urbanna"/>
  </r>
  <r>
    <n v="454"/>
    <s v="Não condordo nem discordo"/>
    <s v="Discordo parcialmente"/>
    <s v="Concordo parcialmente"/>
    <s v="NA"/>
    <s v="Concordo parcialmente"/>
    <s v="Discordo totalmente"/>
    <s v="Feminino"/>
    <x v="15"/>
    <n v="4"/>
    <n v="6"/>
    <s v="Urbanna"/>
  </r>
  <r>
    <n v="455"/>
    <s v="Concordo parcialmente"/>
    <s v="Discordo parcialmente"/>
    <s v="Concordo parcialmente"/>
    <s v="NA"/>
    <s v="Concordo parcialmente"/>
    <s v="Não condordo nem discordo"/>
    <s v="Masculino"/>
    <x v="2"/>
    <n v="4"/>
    <n v="14"/>
    <s v="Urbanna"/>
  </r>
  <r>
    <n v="456"/>
    <s v="NA"/>
    <s v="NA"/>
    <s v="Concordo totalmente"/>
    <s v="Discordo totalmente"/>
    <s v="NA"/>
    <s v="Discordo totalmente"/>
    <s v="Feminino"/>
    <x v="38"/>
    <n v="4"/>
    <n v="10"/>
    <s v="Urbanna"/>
  </r>
  <r>
    <n v="457"/>
    <s v="Concordo parcialmente"/>
    <s v="Concordo parcialmente"/>
    <s v="Discordo parcialmente"/>
    <s v="Concordo totalmente"/>
    <s v="Discordo totalmente"/>
    <s v="Discordo totalmente"/>
    <s v="Feminino"/>
    <x v="20"/>
    <n v="17"/>
    <n v="7"/>
    <s v="Urbanna"/>
  </r>
  <r>
    <n v="458"/>
    <s v="Concordo parcialmente"/>
    <s v="Discordo totalmente"/>
    <s v="Concordo totalmente"/>
    <s v="Concordo totalmente"/>
    <s v="Discordo totalmente"/>
    <s v="Concordo totalmente"/>
    <s v="Feminino"/>
    <x v="16"/>
    <n v="10"/>
    <n v="9"/>
    <s v="Urbanna"/>
  </r>
  <r>
    <n v="459"/>
    <s v="Concordo parcialmente"/>
    <s v="Concordo parcialmente"/>
    <s v="Concordo parcialmente"/>
    <s v="Discordo totalmente"/>
    <s v="Concordo parcialmente"/>
    <s v="Concordo parcialmente"/>
    <s v="Feminino"/>
    <x v="39"/>
    <s v="NA"/>
    <n v="1"/>
    <s v="Urbanna"/>
  </r>
  <r>
    <n v="460"/>
    <s v="Discordo parcialmente"/>
    <s v="Discordo parcialmente"/>
    <s v="Não condordo nem discordo"/>
    <s v="Concordo totalmente"/>
    <s v="Não condordo nem discordo"/>
    <s v="Discordo parcialmente"/>
    <s v="Feminino"/>
    <x v="47"/>
    <n v="4"/>
    <n v="5"/>
    <s v="Urbanna"/>
  </r>
  <r>
    <n v="461"/>
    <s v="Discordo parcialmente"/>
    <s v="Discordo totalmente"/>
    <s v="Discordo parcialmente"/>
    <s v="Concordo parcialmente"/>
    <s v="Discordo parcialmente"/>
    <s v="Concordo parcialmente"/>
    <s v="Masculino"/>
    <x v="43"/>
    <n v="17"/>
    <n v="5"/>
    <s v="Urbanna"/>
  </r>
  <r>
    <n v="462"/>
    <s v="Concordo parcialmente"/>
    <s v="Concordo parcialmente"/>
    <s v="Não condordo nem discordo"/>
    <s v="Discordo parcialmente"/>
    <s v="Discordo parcialmente"/>
    <s v="Discordo parcialmente"/>
    <s v="Masculino"/>
    <x v="11"/>
    <n v="11"/>
    <n v="1"/>
    <s v="Urbanna"/>
  </r>
  <r>
    <n v="463"/>
    <s v="Concordo parcialmente"/>
    <s v="Não condordo nem discordo"/>
    <s v="Discordo parcialmente"/>
    <s v="Concordo parcialmente"/>
    <s v="Não condordo nem discordo"/>
    <s v="Não condordo nem discordo"/>
    <s v="Masculino"/>
    <x v="43"/>
    <n v="10"/>
    <n v="7"/>
    <s v="Urbanna"/>
  </r>
  <r>
    <n v="464"/>
    <s v="Não condordo nem discordo"/>
    <s v="Não condordo nem discordo"/>
    <s v="Concordo parcialmente"/>
    <s v="Concordo parcialmente"/>
    <s v="Concordo parcialmente"/>
    <s v="Não condordo nem discordo"/>
    <s v="Feminino"/>
    <x v="50"/>
    <n v="8"/>
    <n v="6"/>
    <s v="Urbanna"/>
  </r>
  <r>
    <n v="465"/>
    <s v="Concordo totalmente"/>
    <s v="Discordo parcialmente"/>
    <s v="Não condordo nem discordo"/>
    <s v="Concordo parcialmente"/>
    <s v="NA"/>
    <s v="Concordo parcialmente"/>
    <s v="Feminino"/>
    <x v="19"/>
    <s v="NA"/>
    <n v="9"/>
    <s v="Urbanna"/>
  </r>
  <r>
    <n v="466"/>
    <s v="Concordo parcialmente"/>
    <s v="Não condordo nem discordo"/>
    <s v="Não condordo nem discordo"/>
    <s v="Não condordo nem discordo"/>
    <s v="Concordo parcialmente"/>
    <s v="Concordo totalmente"/>
    <s v="Feminino"/>
    <x v="7"/>
    <n v="9"/>
    <n v="6"/>
    <s v="Urbanna"/>
  </r>
  <r>
    <n v="467"/>
    <s v="Concordo parcialmente"/>
    <s v="Concordo parcialmente"/>
    <s v="Concordo parcialmente"/>
    <s v="Concordo parcialmente"/>
    <s v="Concordo parcialmente"/>
    <s v="Não condordo nem discordo"/>
    <s v="Feminino"/>
    <x v="37"/>
    <n v="4"/>
    <n v="5"/>
    <s v="Rural"/>
  </r>
  <r>
    <n v="468"/>
    <s v="Concordo parcialmente"/>
    <s v="Concordo parcialmente"/>
    <s v="Concordo parcialmente"/>
    <s v="Concordo totalmente"/>
    <s v="Discordo parcialmente"/>
    <s v="Concordo parcialmente"/>
    <s v="Masculino"/>
    <x v="40"/>
    <s v="NA"/>
    <n v="5"/>
    <s v="Rural"/>
  </r>
  <r>
    <n v="469"/>
    <s v="Não condordo nem discordo"/>
    <s v="Não condordo nem discordo"/>
    <s v="NA"/>
    <s v="Concordo totalmente"/>
    <s v="Concordo parcialmente"/>
    <s v="Concordo parcialmente"/>
    <s v="Masculino"/>
    <x v="45"/>
    <s v="NA"/>
    <n v="9"/>
    <s v="Rural"/>
  </r>
  <r>
    <n v="470"/>
    <s v="Não condordo nem discordo"/>
    <s v="Concordo parcialmente"/>
    <s v="NA"/>
    <s v="Concordo parcialmente"/>
    <s v="NA"/>
    <s v="Concordo parcialmente"/>
    <s v="Masculino"/>
    <x v="55"/>
    <s v="NA"/>
    <n v="5"/>
    <s v="Rural"/>
  </r>
  <r>
    <n v="471"/>
    <s v="Concordo parcialmente"/>
    <s v="Concordo parcialmente"/>
    <s v="NA"/>
    <s v="Concordo parcialmente"/>
    <s v="Concordo parcialmente"/>
    <s v="Concordo parcialmente"/>
    <s v="Masculino"/>
    <x v="58"/>
    <n v="2"/>
    <n v="1"/>
    <s v="Rural"/>
  </r>
  <r>
    <n v="472"/>
    <s v="Concordo parcialmente"/>
    <s v="Discordo parcialmente"/>
    <s v="NA"/>
    <s v="Discordo parcialmente"/>
    <s v="Concordo parcialmente"/>
    <s v="Concordo parcialmente"/>
    <s v="Feminino"/>
    <x v="46"/>
    <n v="3"/>
    <n v="5"/>
    <s v="Rural"/>
  </r>
  <r>
    <n v="473"/>
    <s v="Concordo parcialmente"/>
    <s v="Concordo parcialmente"/>
    <s v="Concordo parcialmente"/>
    <s v="Concordo parcialmente"/>
    <s v="Concordo parcialmente"/>
    <s v="NA"/>
    <s v="Feminino"/>
    <x v="23"/>
    <n v="5"/>
    <n v="5"/>
    <s v="Rural"/>
  </r>
  <r>
    <n v="474"/>
    <s v="Concordo parcialmente"/>
    <s v="Concordo parcialmente"/>
    <s v="Concordo parcialmente"/>
    <s v="Concordo totalmente"/>
    <s v="Concordo parcialmente"/>
    <s v="Concordo parcialmente"/>
    <s v="Masculino"/>
    <x v="22"/>
    <n v="8"/>
    <n v="7"/>
    <s v="Rural"/>
  </r>
  <r>
    <n v="475"/>
    <s v="Concordo parcialmente"/>
    <s v="Concordo parcialmente"/>
    <s v="Concordo parcialmente"/>
    <s v="Concordo parcialmente"/>
    <s v="NA"/>
    <s v="Concordo parcialmente"/>
    <s v="Feminino"/>
    <x v="58"/>
    <n v="4"/>
    <n v="9"/>
    <s v="Rural"/>
  </r>
  <r>
    <n v="476"/>
    <s v="Discordo parcialmente"/>
    <s v="Concordo parcialmente"/>
    <s v="NA"/>
    <s v="Concordo parcialmente"/>
    <s v="NA"/>
    <s v="Concordo parcialmente"/>
    <s v="Feminino"/>
    <x v="65"/>
    <n v="4"/>
    <n v="9"/>
    <s v="Rural"/>
  </r>
  <r>
    <n v="477"/>
    <s v="Concordo totalmente"/>
    <s v="Não condordo nem discordo"/>
    <s v="NA"/>
    <s v="Concordo parcialmente"/>
    <s v="Concordo parcialmente"/>
    <s v="Concordo parcialmente"/>
    <s v="Feminino"/>
    <x v="64"/>
    <n v="3"/>
    <n v="1"/>
    <s v="Rural"/>
  </r>
  <r>
    <n v="478"/>
    <s v="Concordo parcialmente"/>
    <s v="Concordo parcialmente"/>
    <s v="NA"/>
    <s v="Concordo parcialmente"/>
    <s v="Concordo parcialmente"/>
    <s v="Concordo parcialmente"/>
    <s v="Feminino"/>
    <x v="34"/>
    <s v="NA"/>
    <n v="1"/>
    <s v="Rural"/>
  </r>
  <r>
    <n v="479"/>
    <s v="Concordo parcialmente"/>
    <s v="Concordo parcialmente"/>
    <s v="Concordo parcialmente"/>
    <s v="Concordo totalmente"/>
    <s v="Concordo parcialmente"/>
    <s v="Concordo parcialmente"/>
    <s v="Feminino"/>
    <x v="60"/>
    <s v="NA"/>
    <n v="5"/>
    <s v="Rural"/>
  </r>
  <r>
    <n v="480"/>
    <s v="Discordo parcialmente"/>
    <s v="Discordo parcialmente"/>
    <s v="Discordo parcialmente"/>
    <s v="Discordo parcialmente"/>
    <s v="Não condordo nem discordo"/>
    <s v="Concordo parcialmente"/>
    <s v="Masculino"/>
    <x v="4"/>
    <n v="6"/>
    <n v="9"/>
    <s v="Suburbana"/>
  </r>
  <r>
    <n v="481"/>
    <s v="Não condordo nem discordo"/>
    <s v="Não condordo nem discordo"/>
    <s v="Concordo totalmente"/>
    <s v="NA"/>
    <s v="NA"/>
    <s v="Discordo parcialmente"/>
    <s v="Feminino"/>
    <x v="11"/>
    <s v="NA"/>
    <n v="9"/>
    <s v="Suburbana"/>
  </r>
  <r>
    <n v="482"/>
    <s v="Discordo totalmente"/>
    <s v="Discordo totalmente"/>
    <s v="Concordo parcialmente"/>
    <s v="NA"/>
    <s v="NA"/>
    <s v="Discordo totalmente"/>
    <s v="Feminino"/>
    <x v="24"/>
    <n v="2"/>
    <n v="9"/>
    <s v="Suburbana"/>
  </r>
  <r>
    <n v="483"/>
    <s v="Concordo parcialmente"/>
    <s v="Concordo parcialmente"/>
    <s v="Concordo totalmente"/>
    <s v="Concordo totalmente"/>
    <s v="Concordo totalmente"/>
    <s v="Concordo parcialmente"/>
    <s v="Masculino"/>
    <x v="6"/>
    <n v="11"/>
    <n v="9"/>
    <s v="Suburbana"/>
  </r>
  <r>
    <n v="484"/>
    <s v="Concordo totalmente"/>
    <s v="Concordo totalmente"/>
    <s v="Concordo totalmente"/>
    <s v="Concordo totalmente"/>
    <s v="Concordo totalmente"/>
    <s v="Concordo totalmente"/>
    <s v="Masculino"/>
    <x v="15"/>
    <n v="4"/>
    <n v="7"/>
    <s v="Suburbana"/>
  </r>
  <r>
    <n v="485"/>
    <s v="Discordo parcialmente"/>
    <s v="Discordo parcialmente"/>
    <s v="Concordo totalmente"/>
    <s v="Concordo parcialmente"/>
    <s v="Concordo parcialmente"/>
    <s v="Discordo parcialmente"/>
    <s v="Feminino"/>
    <x v="59"/>
    <n v="10"/>
    <n v="12"/>
    <s v="Suburbana"/>
  </r>
  <r>
    <n v="486"/>
    <s v="Discordo totalmente"/>
    <s v="Discordo totalmente"/>
    <s v="Concordo totalmente"/>
    <s v="Discordo totalmente"/>
    <s v="Não condordo nem discordo"/>
    <s v="Não condordo nem discordo"/>
    <s v="Masculino"/>
    <x v="20"/>
    <n v="12"/>
    <n v="7"/>
    <s v="Suburbana"/>
  </r>
  <r>
    <n v="487"/>
    <s v="Discordo parcialmente"/>
    <s v="Não condordo nem discordo"/>
    <s v="Concordo parcialmente"/>
    <s v="Discordo totalmente"/>
    <s v="Discordo totalmente"/>
    <s v="Concordo totalmente"/>
    <s v="Feminino"/>
    <x v="34"/>
    <n v="6"/>
    <n v="9"/>
    <s v="Suburbana"/>
  </r>
  <r>
    <n v="488"/>
    <s v="Discordo parcialmente"/>
    <s v="Concordo parcialmente"/>
    <s v="Concordo parcialmente"/>
    <s v="Concordo parcialmente"/>
    <s v="Concordo parcialmente"/>
    <s v="Não condordo nem discordo"/>
    <s v="Feminino"/>
    <x v="10"/>
    <n v="4"/>
    <n v="9"/>
    <s v="Suburbana"/>
  </r>
  <r>
    <n v="489"/>
    <s v="Não condordo nem discordo"/>
    <s v="Não condordo nem discordo"/>
    <s v="Discordo parcialmente"/>
    <s v="Não condordo nem discordo"/>
    <s v="Discordo totalmente"/>
    <s v="Não condordo nem discordo"/>
    <s v="Feminino"/>
    <x v="57"/>
    <n v="4"/>
    <n v="10"/>
    <s v="Suburbana"/>
  </r>
  <r>
    <n v="490"/>
    <s v="Não condordo nem discordo"/>
    <s v="Concordo parcialmente"/>
    <s v="Concordo parcialmente"/>
    <s v="Não condordo nem discordo"/>
    <s v="Discordo parcialmente"/>
    <s v="Concordo parcialmente"/>
    <s v="Feminino"/>
    <x v="45"/>
    <s v="NA"/>
    <n v="5"/>
    <s v="Urbanna"/>
  </r>
  <r>
    <n v="491"/>
    <s v="Discordo parcialmente"/>
    <s v="Concordo parcialmente"/>
    <s v="Concordo totalmente"/>
    <s v="Discordo parcialmente"/>
    <s v="Discordo totalmente"/>
    <s v="Concordo totalmente"/>
    <s v="Feminino"/>
    <x v="26"/>
    <n v="16"/>
    <n v="1"/>
    <s v="Urbanna"/>
  </r>
  <r>
    <n v="492"/>
    <s v="Concordo parcialmente"/>
    <s v="Discordo parcialmente"/>
    <s v="Concordo totalmente"/>
    <s v="Não condordo nem discordo"/>
    <s v="Discordo parcialmente"/>
    <s v="Concordo parcialmente"/>
    <s v="Masculino"/>
    <x v="52"/>
    <n v="16"/>
    <n v="7"/>
    <s v="Urbanna"/>
  </r>
  <r>
    <n v="493"/>
    <s v="Não condordo nem discordo"/>
    <s v="Não condordo nem discordo"/>
    <s v="Concordo parcialmente"/>
    <s v="Concordo parcialmente"/>
    <s v="Não condordo nem discordo"/>
    <s v="Concordo parcialmente"/>
    <s v="Masculino"/>
    <x v="40"/>
    <n v="4"/>
    <n v="9"/>
    <s v="Urbanna"/>
  </r>
  <r>
    <n v="494"/>
    <s v="Não condordo nem discordo"/>
    <s v="Concordo parcialmente"/>
    <s v="Concordo parcialmente"/>
    <s v="Não condordo nem discordo"/>
    <s v="Discordo parcialmente"/>
    <s v="Concordo parcialmente"/>
    <s v="Feminino"/>
    <x v="60"/>
    <s v="NA"/>
    <n v="5"/>
    <s v="Urbanna"/>
  </r>
  <r>
    <n v="495"/>
    <s v="Discordo parcialmente"/>
    <s v="Não condordo nem discordo"/>
    <s v="Concordo parcialmente"/>
    <s v="Discordo parcialmente"/>
    <s v="Discordo parcialmente"/>
    <s v="Discordo parcialmente"/>
    <s v="Masculino"/>
    <x v="60"/>
    <n v="4"/>
    <n v="1"/>
    <s v="Urbanna"/>
  </r>
  <r>
    <n v="496"/>
    <s v="NA"/>
    <s v="NA"/>
    <s v="NA"/>
    <s v="Não condordo nem discordo"/>
    <s v="NA"/>
    <s v="Discordo parcialmente"/>
    <s v="Feminino"/>
    <x v="55"/>
    <n v="3"/>
    <n v="5"/>
    <s v="Rural"/>
  </r>
  <r>
    <n v="497"/>
    <s v="Concordo totalmente"/>
    <s v="NA"/>
    <s v="Concordo totalmente"/>
    <s v="Discordo parcialmente"/>
    <s v="Discordo parcialmente"/>
    <s v="Não condordo nem discordo"/>
    <s v="Masculino"/>
    <x v="44"/>
    <n v="2"/>
    <n v="5"/>
    <s v="Rural"/>
  </r>
  <r>
    <n v="498"/>
    <s v="Concordo parcialmente"/>
    <s v="NA"/>
    <s v="Concordo totalmente"/>
    <s v="Concordo totalmente"/>
    <s v="Concordo totalmente"/>
    <s v="Concordo parcialmente"/>
    <s v="Masculino"/>
    <x v="24"/>
    <n v="5"/>
    <n v="10"/>
    <s v="Rural"/>
  </r>
  <r>
    <n v="499"/>
    <s v="NA"/>
    <s v="NA"/>
    <s v="NA"/>
    <s v="NA"/>
    <s v="NA"/>
    <s v="Discordo parcialmente"/>
    <s v="Feminino"/>
    <x v="66"/>
    <s v="NA"/>
    <n v="5"/>
    <s v="Rural"/>
  </r>
  <r>
    <n v="500"/>
    <s v="NA"/>
    <s v="NA"/>
    <s v="NA"/>
    <s v="NA"/>
    <s v="NA"/>
    <s v="Não condordo nem discordo"/>
    <s v="Feminino"/>
    <x v="16"/>
    <n v="4"/>
    <n v="1"/>
    <s v="Rural"/>
  </r>
  <r>
    <n v="501"/>
    <s v="Concordo totalmente"/>
    <s v="Concordo parcialmente"/>
    <s v="Concordo parcialmente"/>
    <s v="Concordo parcialmente"/>
    <s v="Concordo parcialmente"/>
    <s v="Concordo parcialmente"/>
    <s v="Masculino"/>
    <x v="36"/>
    <n v="7"/>
    <n v="5"/>
    <s v="Suburbana"/>
  </r>
  <r>
    <n v="502"/>
    <s v="Concordo parcialmente"/>
    <s v="NA"/>
    <s v="NA"/>
    <s v="Concordo parcialmente"/>
    <s v="NA"/>
    <s v="Concordo parcialmente"/>
    <s v="Feminino"/>
    <x v="17"/>
    <n v="5"/>
    <n v="1"/>
    <s v="Suburbana"/>
  </r>
  <r>
    <n v="503"/>
    <s v="Não condordo nem discordo"/>
    <s v="Concordo parcialmente"/>
    <s v="NA"/>
    <s v="Concordo parcialmente"/>
    <s v="Discordo parcialmente"/>
    <s v="Concordo parcialmente"/>
    <s v="Feminino"/>
    <x v="10"/>
    <n v="4"/>
    <n v="6"/>
    <s v="Suburbana"/>
  </r>
  <r>
    <n v="504"/>
    <s v="Concordo parcialmente"/>
    <s v="NA"/>
    <s v="NA"/>
    <s v="Concordo parcialmente"/>
    <s v="Concordo parcialmente"/>
    <s v="Discordo parcialmente"/>
    <s v="Feminino"/>
    <x v="21"/>
    <n v="6"/>
    <n v="1"/>
    <s v="Suburbana"/>
  </r>
  <r>
    <n v="505"/>
    <s v="Concordo parcialmente"/>
    <s v="NA"/>
    <s v="NA"/>
    <s v="Concordo parcialmente"/>
    <s v="Concordo parcialmente"/>
    <s v="Não condordo nem discordo"/>
    <s v="Feminino"/>
    <x v="18"/>
    <s v="NA"/>
    <n v="14"/>
    <s v="Suburbana"/>
  </r>
  <r>
    <n v="506"/>
    <s v="NA"/>
    <s v="NA"/>
    <s v="Concordo parcialmente"/>
    <s v="Concordo totalmente"/>
    <s v="Não condordo nem discordo"/>
    <s v="Concordo parcialmente"/>
    <s v="Feminino"/>
    <x v="54"/>
    <n v="5"/>
    <n v="1"/>
    <s v="Urbanna"/>
  </r>
  <r>
    <n v="507"/>
    <s v="Não condordo nem discordo"/>
    <s v="Não condordo nem discordo"/>
    <s v="NA"/>
    <s v="Não condordo nem discordo"/>
    <s v="Não condordo nem discordo"/>
    <s v="Não condordo nem discordo"/>
    <s v="Feminino"/>
    <x v="26"/>
    <n v="4"/>
    <n v="1"/>
    <s v="Urbanna"/>
  </r>
  <r>
    <n v="508"/>
    <s v="Concordo parcialmente"/>
    <s v="Concordo parcialmente"/>
    <s v="Concordo parcialmente"/>
    <s v="Concordo parcialmente"/>
    <s v="Não condordo nem discordo"/>
    <s v="Não condordo nem discordo"/>
    <s v="Masculino"/>
    <x v="15"/>
    <n v="5"/>
    <n v="5"/>
    <s v="Rural"/>
  </r>
  <r>
    <n v="509"/>
    <s v="Não condordo nem discordo"/>
    <s v="Concordo parcialmente"/>
    <s v="Concordo parcialmente"/>
    <s v="Concordo parcialmente"/>
    <s v="Discordo parcialmente"/>
    <s v="Concordo parcialmente"/>
    <s v="Feminino"/>
    <x v="9"/>
    <n v="4"/>
    <n v="5"/>
    <s v="Rural"/>
  </r>
  <r>
    <n v="510"/>
    <s v="Concordo parcialmente"/>
    <s v="Concordo parcialmente"/>
    <s v="Concordo parcialmente"/>
    <s v="Não condordo nem discordo"/>
    <s v="Discordo parcialmente"/>
    <s v="Concordo parcialmente"/>
    <s v="Masculino"/>
    <x v="17"/>
    <n v="5"/>
    <n v="5"/>
    <s v="Rural"/>
  </r>
  <r>
    <n v="511"/>
    <s v="Concordo parcialmente"/>
    <s v="Concordo parcialmente"/>
    <s v="Concordo parcialmente"/>
    <s v="Concordo parcialmente"/>
    <s v="Concordo parcialmente"/>
    <s v="Concordo parcialmente"/>
    <s v="Masculino"/>
    <x v="64"/>
    <n v="4"/>
    <n v="5"/>
    <e v="#N/A"/>
  </r>
  <r>
    <n v="512"/>
    <s v="Concordo parcialmente"/>
    <s v="Discordo totalmente"/>
    <s v="Não condordo nem discordo"/>
    <s v="Concordo parcialmente"/>
    <s v="Concordo parcialmente"/>
    <s v="Concordo parcialmente"/>
    <s v="Masculino"/>
    <x v="12"/>
    <s v="NA"/>
    <n v="11"/>
    <s v="Rural"/>
  </r>
  <r>
    <n v="513"/>
    <s v="Concordo parcialmente"/>
    <s v="NA"/>
    <s v="NA"/>
    <s v="NA"/>
    <s v="NA"/>
    <s v="Concordo parcialmente"/>
    <s v="Masculino"/>
    <x v="67"/>
    <n v="3"/>
    <n v="1"/>
    <s v="Rural"/>
  </r>
  <r>
    <n v="514"/>
    <s v="Não condordo nem discordo"/>
    <s v="Concordo parcialmente"/>
    <s v="Concordo parcialmente"/>
    <s v="Concordo parcialmente"/>
    <s v="Não condordo nem discordo"/>
    <s v="Concordo parcialmente"/>
    <s v="Masculino"/>
    <x v="36"/>
    <n v="5"/>
    <n v="5"/>
    <s v="Rural"/>
  </r>
  <r>
    <n v="515"/>
    <s v="Concordo parcialmente"/>
    <s v="Discordo parcialmente"/>
    <s v="Concordo parcialmente"/>
    <s v="Concordo parcialmente"/>
    <s v="Discordo parcialmente"/>
    <s v="Não condordo nem discordo"/>
    <s v="Feminino"/>
    <x v="27"/>
    <s v="NA"/>
    <n v="13"/>
    <s v="Rural"/>
  </r>
  <r>
    <n v="516"/>
    <s v="Concordo parcialmente"/>
    <s v="Concordo parcialmente"/>
    <s v="Concordo parcialmente"/>
    <s v="Discordo parcialmente"/>
    <s v="Concordo parcialmente"/>
    <s v="Concordo parcialmente"/>
    <s v="Feminino"/>
    <x v="14"/>
    <n v="15"/>
    <n v="6"/>
    <s v="Rural"/>
  </r>
  <r>
    <n v="517"/>
    <s v="Concordo parcialmente"/>
    <s v="Concordo parcialmente"/>
    <s v="Concordo parcialmente"/>
    <s v="Concordo parcialmente"/>
    <s v="Concordo parcialmente"/>
    <s v="Concordo parcialmente"/>
    <s v="Feminino"/>
    <x v="10"/>
    <n v="5"/>
    <n v="5"/>
    <s v="Rural"/>
  </r>
  <r>
    <n v="518"/>
    <s v="Não condordo nem discordo"/>
    <s v="Concordo parcialmente"/>
    <s v="NA"/>
    <s v="Concordo parcialmente"/>
    <s v="NA"/>
    <s v="Concordo parcialmente"/>
    <s v="Feminino"/>
    <x v="17"/>
    <n v="5"/>
    <n v="5"/>
    <s v="Urbanna"/>
  </r>
  <r>
    <n v="519"/>
    <s v="Não condordo nem discordo"/>
    <s v="Concordo parcialmente"/>
    <s v="Concordo parcialmente"/>
    <s v="Não condordo nem discordo"/>
    <s v="Concordo parcialmente"/>
    <s v="Não condordo nem discordo"/>
    <s v="Feminino"/>
    <x v="22"/>
    <n v="7"/>
    <n v="10"/>
    <s v="Urbanna"/>
  </r>
  <r>
    <n v="520"/>
    <s v="Concordo totalmente"/>
    <s v="Discordo totalmente"/>
    <s v="Concordo parcialmente"/>
    <s v="NA"/>
    <s v="Concordo parcialmente"/>
    <s v="Discordo parcialmente"/>
    <s v="Feminino"/>
    <x v="36"/>
    <n v="4"/>
    <n v="5"/>
    <s v="Urbanna"/>
  </r>
  <r>
    <n v="521"/>
    <s v="Concordo parcialmente"/>
    <s v="Não condordo nem discordo"/>
    <s v="Concordo parcialmente"/>
    <s v="Discordo totalmente"/>
    <s v="Não condordo nem discordo"/>
    <s v="Concordo parcialmente"/>
    <s v="Feminino"/>
    <x v="6"/>
    <n v="18"/>
    <n v="6"/>
    <s v="Urbanna"/>
  </r>
  <r>
    <n v="522"/>
    <s v="Concordo parcialmente"/>
    <s v="Concordo parcialmente"/>
    <s v="Concordo parcialmente"/>
    <s v="Concordo parcialmente"/>
    <s v="Discordo parcialmente"/>
    <s v="Concordo parcialmente"/>
    <s v="Feminino"/>
    <x v="17"/>
    <n v="11"/>
    <n v="5"/>
    <s v="Urbanna"/>
  </r>
  <r>
    <n v="523"/>
    <s v="Concordo parcialmente"/>
    <s v="Concordo parcialmente"/>
    <s v="Não condordo nem discordo"/>
    <s v="Discordo parcialmente"/>
    <s v="Discordo parcialmente"/>
    <s v="Concordo parcialmente"/>
    <s v="Masculino"/>
    <x v="53"/>
    <n v="6"/>
    <n v="5"/>
    <s v="Urbanna"/>
  </r>
  <r>
    <n v="524"/>
    <s v="Não condordo nem discordo"/>
    <s v="Concordo parcialmente"/>
    <s v="Concordo parcialmente"/>
    <s v="Discordo parcialmente"/>
    <s v="Concordo parcialmente"/>
    <s v="Concordo parcialmente"/>
    <s v="Feminino"/>
    <x v="24"/>
    <n v="8"/>
    <n v="7"/>
    <s v="Urbanna"/>
  </r>
  <r>
    <n v="525"/>
    <s v="NA"/>
    <s v="NA"/>
    <s v="NA"/>
    <s v="Concordo parcialmente"/>
    <s v="NA"/>
    <s v="Concordo parcialmente"/>
    <s v="Masculino"/>
    <x v="17"/>
    <n v="5"/>
    <n v="9"/>
    <s v="Rural"/>
  </r>
  <r>
    <n v="526"/>
    <s v="Concordo parcialmente"/>
    <s v="Concordo parcialmente"/>
    <s v="Concordo totalmente"/>
    <s v="Concordo parcialmente"/>
    <s v="Concordo parcialmente"/>
    <s v="Concordo parcialmente"/>
    <s v="Masculino"/>
    <x v="17"/>
    <n v="4"/>
    <n v="5"/>
    <s v="Rural"/>
  </r>
  <r>
    <n v="527"/>
    <s v="Concordo totalmente"/>
    <s v="Concordo parcialmente"/>
    <s v="Concordo parcialmente"/>
    <s v="Concordo parcialmente"/>
    <s v="Concordo parcialmente"/>
    <s v="Concordo parcialmente"/>
    <s v="Feminino"/>
    <x v="17"/>
    <n v="4"/>
    <n v="5"/>
    <s v="Rural"/>
  </r>
  <r>
    <n v="528"/>
    <s v="Discordo parcialmente"/>
    <s v="Discordo parcialmente"/>
    <s v="Concordo parcialmente"/>
    <s v="Concordo parcialmente"/>
    <s v="Concordo parcialmente"/>
    <s v="Concordo parcialmente"/>
    <s v="Feminino"/>
    <x v="32"/>
    <s v="NA"/>
    <n v="10"/>
    <s v="Rural"/>
  </r>
  <r>
    <n v="529"/>
    <s v="NA"/>
    <s v="NA"/>
    <s v="Concordo parcialmente"/>
    <s v="Concordo parcialmente"/>
    <s v="NA"/>
    <s v="Concordo parcialmente"/>
    <s v="Masculino"/>
    <x v="34"/>
    <s v="NA"/>
    <n v="5"/>
    <s v="Rural"/>
  </r>
  <r>
    <n v="530"/>
    <s v="Concordo parcialmente"/>
    <s v="Concordo parcialmente"/>
    <s v="Concordo parcialmente"/>
    <s v="Concordo parcialmente"/>
    <s v="Não condordo nem discordo"/>
    <s v="Não condordo nem discordo"/>
    <s v="Feminino"/>
    <x v="16"/>
    <n v="4"/>
    <n v="9"/>
    <s v="Rural"/>
  </r>
  <r>
    <n v="531"/>
    <s v="Discordo parcialmente"/>
    <s v="Discordo parcialmente"/>
    <s v="Concordo parcialmente"/>
    <s v="Concordo parcialmente"/>
    <s v="Discordo parcialmente"/>
    <s v="Concordo parcialmente"/>
    <s v="Feminino"/>
    <x v="49"/>
    <n v="14"/>
    <n v="10"/>
    <s v="Rural"/>
  </r>
  <r>
    <n v="532"/>
    <s v="Não condordo nem discordo"/>
    <s v="Discordo parcialmente"/>
    <s v="Concordo parcialmente"/>
    <s v="Concordo parcialmente"/>
    <s v="Concordo parcialmente"/>
    <s v="Concordo parcialmente"/>
    <s v="Masculino"/>
    <x v="1"/>
    <n v="5"/>
    <n v="10"/>
    <s v="Urbanna"/>
  </r>
  <r>
    <n v="533"/>
    <s v="Não condordo nem discordo"/>
    <s v="Discordo parcialmente"/>
    <s v="NA"/>
    <s v="Discordo parcialmente"/>
    <s v="Concordo parcialmente"/>
    <s v="Concordo parcialmente"/>
    <s v="Feminino"/>
    <x v="40"/>
    <s v="NA"/>
    <n v="9"/>
    <s v="Urbanna"/>
  </r>
  <r>
    <n v="534"/>
    <s v="Concordo parcialmente"/>
    <s v="Discordo totalmente"/>
    <s v="Concordo parcialmente"/>
    <s v="Concordo parcialmente"/>
    <s v="Concordo parcialmente"/>
    <s v="Não condordo nem discordo"/>
    <s v="Feminino"/>
    <x v="4"/>
    <n v="17"/>
    <n v="11"/>
    <s v="Urbanna"/>
  </r>
  <r>
    <n v="535"/>
    <s v="Concordo parcialmente"/>
    <s v="NA"/>
    <s v="Concordo totalmente"/>
    <s v="Concordo parcialmente"/>
    <s v="Concordo parcialmente"/>
    <s v="Discordo parcialmente"/>
    <s v="Masculino"/>
    <x v="2"/>
    <n v="6"/>
    <n v="9"/>
    <s v="Urbanna"/>
  </r>
  <r>
    <n v="536"/>
    <s v="Discordo parcialmente"/>
    <s v="Discordo parcialmente"/>
    <s v="Não condordo nem discordo"/>
    <s v="Concordo parcialmente"/>
    <s v="Não condordo nem discordo"/>
    <s v="Discordo parcialmente"/>
    <s v="Masculino"/>
    <x v="8"/>
    <n v="6"/>
    <n v="12"/>
    <s v="Urbanna"/>
  </r>
  <r>
    <n v="537"/>
    <s v="Não condordo nem discordo"/>
    <s v="Discordo parcialmente"/>
    <s v="Concordo parcialmente"/>
    <s v="Discordo parcialmente"/>
    <s v="Discordo parcialmente"/>
    <s v="Concordo parcialmente"/>
    <s v="Feminino"/>
    <x v="3"/>
    <n v="17"/>
    <n v="12"/>
    <s v="Urbanna"/>
  </r>
  <r>
    <n v="538"/>
    <s v="Concordo parcialmente"/>
    <s v="Discordo parcialmente"/>
    <s v="Discordo parcialmente"/>
    <s v="Discordo parcialmente"/>
    <s v="Concordo parcialmente"/>
    <s v="Concordo parcialmente"/>
    <s v="Feminino"/>
    <x v="65"/>
    <n v="3"/>
    <n v="10"/>
    <s v="Urbanna"/>
  </r>
  <r>
    <n v="539"/>
    <s v="Não condordo nem discordo"/>
    <s v="NA"/>
    <s v="NA"/>
    <s v="Concordo parcialmente"/>
    <s v="Discordo parcialmente"/>
    <s v="Concordo parcialmente"/>
    <s v="Feminino"/>
    <x v="46"/>
    <s v="NA"/>
    <n v="1"/>
    <s v="Urbanna"/>
  </r>
  <r>
    <n v="540"/>
    <s v="Concordo parcialmente"/>
    <s v="Discordo parcialmente"/>
    <s v="Concordo parcialmente"/>
    <s v="Concordo parcialmente"/>
    <s v="Discordo parcialmente"/>
    <s v="Não condordo nem discordo"/>
    <s v="Masculino"/>
    <x v="12"/>
    <s v="NA"/>
    <n v="6"/>
    <s v="Urbanna"/>
  </r>
  <r>
    <n v="541"/>
    <s v="Discordo parcialmente"/>
    <s v="Discordo parcialmente"/>
    <s v="Concordo parcialmente"/>
    <s v="Concordo parcialmente"/>
    <s v="Não condordo nem discordo"/>
    <s v="Discordo parcialmente"/>
    <s v="Feminino"/>
    <x v="4"/>
    <n v="9"/>
    <n v="6"/>
    <s v="Urbanna"/>
  </r>
  <r>
    <n v="542"/>
    <s v="Concordo parcialmente"/>
    <s v="Não condordo nem discordo"/>
    <s v="Concordo parcialmente"/>
    <s v="Concordo parcialmente"/>
    <s v="Não condordo nem discordo"/>
    <s v="Discordo parcialmente"/>
    <s v="Masculino"/>
    <x v="2"/>
    <n v="10"/>
    <n v="1"/>
    <s v="Urbanna"/>
  </r>
  <r>
    <n v="543"/>
    <s v="Concordo parcialmente"/>
    <s v="Concordo parcialmente"/>
    <s v="Concordo parcialmente"/>
    <s v="Concordo parcialmente"/>
    <s v="NA"/>
    <s v="Concordo parcialmente"/>
    <s v="Feminino"/>
    <x v="10"/>
    <n v="4"/>
    <n v="5"/>
    <s v="Urbanna"/>
  </r>
  <r>
    <n v="544"/>
    <s v="Concordo parcialmente"/>
    <s v="Discordo parcialmente"/>
    <s v="NA"/>
    <s v="Não condordo nem discordo"/>
    <s v="Concordo parcialmente"/>
    <s v="Discordo parcialmente"/>
    <s v="Feminino"/>
    <x v="60"/>
    <n v="3"/>
    <n v="1"/>
    <s v="Urbanna"/>
  </r>
  <r>
    <n v="545"/>
    <s v="Concordo totalmente"/>
    <s v="Discordo totalmente"/>
    <s v="Concordo parcialmente"/>
    <s v="Não condordo nem discordo"/>
    <s v="Concordo parcialmente"/>
    <s v="Não condordo nem discordo"/>
    <s v="Feminino"/>
    <x v="40"/>
    <n v="3"/>
    <n v="5"/>
    <s v="Urbanna"/>
  </r>
  <r>
    <n v="546"/>
    <s v="Concordo parcialmente"/>
    <s v="Discordo parcialmente"/>
    <s v="NA"/>
    <s v="Concordo parcialmente"/>
    <s v="Concordo parcialmente"/>
    <s v="Concordo parcialmente"/>
    <s v="Masculino"/>
    <x v="29"/>
    <n v="4"/>
    <n v="5"/>
    <s v="Urbanna"/>
  </r>
  <r>
    <n v="547"/>
    <s v="Concordo parcialmente"/>
    <s v="Discordo parcialmente"/>
    <s v="NA"/>
    <s v="NA"/>
    <s v="Concordo parcialmente"/>
    <s v="Discordo parcialmente"/>
    <s v="Feminino"/>
    <x v="20"/>
    <n v="13"/>
    <n v="6"/>
    <s v="Urbanna"/>
  </r>
  <r>
    <n v="548"/>
    <s v="NA"/>
    <s v="Concordo parcialmente"/>
    <s v="Concordo parcialmente"/>
    <s v="Concordo parcialmente"/>
    <s v="Não condordo nem discordo"/>
    <s v="Discordo parcialmente"/>
    <s v="Masculino"/>
    <x v="9"/>
    <n v="6"/>
    <n v="11"/>
    <s v="Urbanna"/>
  </r>
  <r>
    <n v="549"/>
    <s v="Não condordo nem discordo"/>
    <s v="Discordo parcialmente"/>
    <s v="Concordo parcialmente"/>
    <s v="Concordo parcialmente"/>
    <s v="Discordo parcialmente"/>
    <s v="Discordo totalmente"/>
    <s v="Masculino"/>
    <x v="12"/>
    <n v="7"/>
    <n v="10"/>
    <s v="Urbanna"/>
  </r>
  <r>
    <n v="550"/>
    <s v="Discordo parcialmente"/>
    <s v="Discordo totalmente"/>
    <s v="Concordo parcialmente"/>
    <s v="Concordo totalmente"/>
    <s v="Discordo parcialmente"/>
    <s v="Não condordo nem discordo"/>
    <s v="Masculino"/>
    <x v="19"/>
    <s v="NA"/>
    <n v="14"/>
    <s v="Urbanna"/>
  </r>
  <r>
    <n v="551"/>
    <s v="Concordo parcialmente"/>
    <s v="NA"/>
    <s v="NA"/>
    <s v="NA"/>
    <s v="NA"/>
    <s v="Concordo parcialmente"/>
    <s v="Masculino"/>
    <x v="28"/>
    <n v="5"/>
    <n v="9"/>
    <s v="Urbanna"/>
  </r>
  <r>
    <n v="552"/>
    <s v="Concordo parcialmente"/>
    <s v="Discordo parcialmente"/>
    <s v="Concordo totalmente"/>
    <s v="Concordo totalmente"/>
    <s v="Discordo parcialmente"/>
    <s v="Não condordo nem discordo"/>
    <s v="Masculino"/>
    <x v="7"/>
    <n v="20"/>
    <n v="5"/>
    <s v="Urbanna"/>
  </r>
  <r>
    <n v="553"/>
    <s v="Discordo parcialmente"/>
    <s v="NA"/>
    <s v="Não condordo nem discordo"/>
    <s v="Discordo parcialmente"/>
    <s v="Não condordo nem discordo"/>
    <s v="Não condordo nem discordo"/>
    <s v="Masculino"/>
    <x v="19"/>
    <n v="8"/>
    <n v="9"/>
    <s v="Urbanna"/>
  </r>
  <r>
    <n v="554"/>
    <s v="NA"/>
    <s v="NA"/>
    <s v="NA"/>
    <s v="Concordo parcialmente"/>
    <s v="NA"/>
    <s v="Concordo totalmente"/>
    <s v="Masculino"/>
    <x v="28"/>
    <n v="6"/>
    <n v="10"/>
    <s v="Urbanna"/>
  </r>
  <r>
    <n v="555"/>
    <s v="Concordo parcialmente"/>
    <s v="Não condordo nem discordo"/>
    <s v="NA"/>
    <s v="Discordo totalmente"/>
    <s v="NA"/>
    <s v="Discordo parcialmente"/>
    <s v="Feminino"/>
    <x v="8"/>
    <n v="10"/>
    <n v="9"/>
    <s v="Urbanna"/>
  </r>
  <r>
    <n v="556"/>
    <s v="Concordo parcialmente"/>
    <s v="NA"/>
    <s v="Concordo totalmente"/>
    <s v="Concordo totalmente"/>
    <s v="Concordo totalmente"/>
    <s v="Concordo parcialmente"/>
    <s v="Masculino"/>
    <x v="59"/>
    <n v="16"/>
    <n v="5"/>
    <s v="Urbanna"/>
  </r>
  <r>
    <n v="557"/>
    <s v="Concordo parcialmente"/>
    <s v="Discordo parcialmente"/>
    <s v="Concordo parcialmente"/>
    <s v="Concordo parcialmente"/>
    <s v="Concordo parcialmente"/>
    <s v="Concordo parcialmente"/>
    <s v="Masculino"/>
    <x v="57"/>
    <n v="16"/>
    <n v="5"/>
    <s v="Urbanna"/>
  </r>
  <r>
    <n v="558"/>
    <s v="Concordo parcialmente"/>
    <s v="Concordo parcialmente"/>
    <s v="NA"/>
    <s v="Concordo totalmente"/>
    <s v="NA"/>
    <s v="Concordo parcialmente"/>
    <s v="Feminino"/>
    <x v="59"/>
    <n v="20"/>
    <n v="5"/>
    <s v="Urbanna"/>
  </r>
  <r>
    <n v="559"/>
    <s v="Concordo parcialmente"/>
    <s v="Discordo parcialmente"/>
    <s v="Não condordo nem discordo"/>
    <s v="Não condordo nem discordo"/>
    <s v="NA"/>
    <s v="Não condordo nem discordo"/>
    <s v="Feminino"/>
    <x v="60"/>
    <n v="10"/>
    <n v="12"/>
    <s v="Urbanna"/>
  </r>
  <r>
    <n v="560"/>
    <s v="Não condordo nem discordo"/>
    <s v="Não condordo nem discordo"/>
    <s v="Concordo parcialmente"/>
    <s v="Concordo parcialmente"/>
    <s v="Concordo parcialmente"/>
    <s v="Concordo parcialmente"/>
    <s v="Feminino"/>
    <x v="53"/>
    <n v="14"/>
    <n v="6"/>
    <s v="Urbanna"/>
  </r>
  <r>
    <n v="561"/>
    <s v="Concordo parcialmente"/>
    <s v="NA"/>
    <s v="Concordo parcialmente"/>
    <s v="Concordo parcialmente"/>
    <s v="NA"/>
    <s v="Concordo parcialmente"/>
    <s v="Masculino"/>
    <x v="41"/>
    <n v="9"/>
    <n v="5"/>
    <s v="Urbanna"/>
  </r>
  <r>
    <n v="562"/>
    <s v="Concordo parcialmente"/>
    <s v="Discordo totalmente"/>
    <s v="Discordo parcialmente"/>
    <s v="Concordo parcialmente"/>
    <s v="Discordo parcialmente"/>
    <s v="Concordo parcialmente"/>
    <s v="Feminino"/>
    <x v="1"/>
    <n v="24"/>
    <n v="5"/>
    <s v="Urbanna"/>
  </r>
  <r>
    <n v="563"/>
    <s v="Não condordo nem discordo"/>
    <s v="Discordo parcialmente"/>
    <s v="Concordo parcialmente"/>
    <s v="Concordo parcialmente"/>
    <s v="Concordo parcialmente"/>
    <s v="Concordo parcialmente"/>
    <s v="Masculino"/>
    <x v="19"/>
    <n v="12"/>
    <n v="11"/>
    <s v="Urbanna"/>
  </r>
  <r>
    <n v="564"/>
    <s v="Concordo parcialmente"/>
    <s v="Não condordo nem discordo"/>
    <s v="Concordo totalmente"/>
    <s v="Concordo totalmente"/>
    <s v="NA"/>
    <s v="Concordo parcialmente"/>
    <s v="Masculino"/>
    <x v="13"/>
    <n v="14"/>
    <n v="1"/>
    <s v="Urbanna"/>
  </r>
  <r>
    <n v="565"/>
    <s v="Concordo parcialmente"/>
    <s v="Concordo parcialmente"/>
    <s v="Concordo parcialmente"/>
    <s v="Concordo totalmente"/>
    <s v="Discordo parcialmente"/>
    <s v="Concordo parcialmente"/>
    <s v="Masculino"/>
    <x v="31"/>
    <s v="NA"/>
    <n v="9"/>
    <s v="Urbanna"/>
  </r>
  <r>
    <n v="566"/>
    <s v="Concordo parcialmente"/>
    <s v="Concordo totalmente"/>
    <s v="Concordo totalmente"/>
    <s v="Concordo parcialmente"/>
    <s v="Concordo parcialmente"/>
    <s v="Concordo parcialmente"/>
    <s v="Masculino"/>
    <x v="44"/>
    <n v="4"/>
    <n v="5"/>
    <s v="Urbanna"/>
  </r>
  <r>
    <n v="567"/>
    <s v="Não condordo nem discordo"/>
    <s v="Não condordo nem discordo"/>
    <s v="Não condordo nem discordo"/>
    <s v="Concordo parcialmente"/>
    <s v="Discordo parcialmente"/>
    <s v="Concordo parcialmente"/>
    <s v="Feminino"/>
    <x v="21"/>
    <n v="4"/>
    <n v="1"/>
    <s v="Urbanna"/>
  </r>
  <r>
    <n v="568"/>
    <s v="Concordo parcialmente"/>
    <s v="Concordo parcialmente"/>
    <s v="Não condordo nem discordo"/>
    <s v="Concordo parcialmente"/>
    <s v="Concordo parcialmente"/>
    <s v="Não condordo nem discordo"/>
    <s v="Masculino"/>
    <x v="55"/>
    <n v="4"/>
    <n v="5"/>
    <s v="Urbanna"/>
  </r>
  <r>
    <n v="569"/>
    <s v="Concordo totalmente"/>
    <s v="Concordo totalmente"/>
    <s v="Concordo totalmente"/>
    <s v="Concordo totalmente"/>
    <s v="Concordo totalmente"/>
    <s v="Concordo totalmente"/>
    <s v="Masculino"/>
    <x v="2"/>
    <n v="4"/>
    <n v="5"/>
    <s v="Urbanna"/>
  </r>
  <r>
    <n v="570"/>
    <s v="Concordo parcialmente"/>
    <s v="Concordo parcialmente"/>
    <s v="Concordo totalmente"/>
    <s v="Concordo totalmente"/>
    <s v="Concordo totalmente"/>
    <s v="Concordo totalmente"/>
    <s v="Feminino"/>
    <x v="1"/>
    <n v="10"/>
    <n v="7"/>
    <s v="Urbanna"/>
  </r>
  <r>
    <n v="571"/>
    <s v="Discordo parcialmente"/>
    <s v="Discordo parcialmente"/>
    <s v="Concordo totalmente"/>
    <s v="Concordo totalmente"/>
    <s v="Discordo totalmente"/>
    <s v="Concordo totalmente"/>
    <s v="Feminino"/>
    <x v="7"/>
    <n v="15"/>
    <n v="7"/>
    <s v="Urbanna"/>
  </r>
  <r>
    <n v="572"/>
    <s v="Concordo parcialmente"/>
    <s v="Discordo parcialmente"/>
    <s v="Não condordo nem discordo"/>
    <s v="Discordo parcialmente"/>
    <s v="Concordo parcialmente"/>
    <s v="Concordo parcialmente"/>
    <s v="Feminino"/>
    <x v="57"/>
    <n v="4"/>
    <n v="9"/>
    <s v="Urbanna"/>
  </r>
  <r>
    <n v="573"/>
    <s v="Concordo totalmente"/>
    <s v="Concordo totalmente"/>
    <s v="Concordo totalmente"/>
    <s v="Concordo totalmente"/>
    <s v="Concordo totalmente"/>
    <s v="Concordo totalmente"/>
    <s v="Feminino"/>
    <x v="50"/>
    <n v="17"/>
    <n v="1"/>
    <s v="Urbanna"/>
  </r>
  <r>
    <n v="574"/>
    <s v="Concordo totalmente"/>
    <s v="Concordo totalmente"/>
    <s v="Concordo totalmente"/>
    <s v="Concordo totalmente"/>
    <s v="Concordo totalmente"/>
    <s v="Concordo totalmente"/>
    <s v="Masculino"/>
    <x v="31"/>
    <n v="20"/>
    <n v="5"/>
    <s v="Urbanna"/>
  </r>
  <r>
    <n v="575"/>
    <s v="Concordo parcialmente"/>
    <s v="Não condordo nem discordo"/>
    <s v="Concordo parcialmente"/>
    <s v="Concordo parcialmente"/>
    <s v="Não condordo nem discordo"/>
    <s v="Concordo totalmente"/>
    <s v="Feminino"/>
    <x v="13"/>
    <n v="10"/>
    <n v="6"/>
    <s v="Urbanna"/>
  </r>
  <r>
    <n v="576"/>
    <s v="Concordo totalmente"/>
    <s v="Concordo totalmente"/>
    <s v="Concordo totalmente"/>
    <s v="Concordo totalmente"/>
    <s v="Concordo totalmente"/>
    <s v="Concordo totalmente"/>
    <s v="Masculino"/>
    <x v="14"/>
    <n v="18"/>
    <n v="5"/>
    <s v="Urbanna"/>
  </r>
  <r>
    <n v="577"/>
    <s v="Concordo totalmente"/>
    <s v="Concordo totalmente"/>
    <s v="Concordo totalmente"/>
    <s v="Concordo totalmente"/>
    <s v="Concordo totalmente"/>
    <s v="Discordo parcialmente"/>
    <s v="Masculino"/>
    <x v="32"/>
    <n v="8"/>
    <n v="9"/>
    <s v="Urbanna"/>
  </r>
  <r>
    <n v="578"/>
    <s v="Concordo totalmente"/>
    <s v="Concordo totalmente"/>
    <s v="Concordo totalmente"/>
    <s v="Concordo totalmente"/>
    <s v="Concordo totalmente"/>
    <s v="Não condordo nem discordo"/>
    <s v="Masculino"/>
    <x v="52"/>
    <n v="4"/>
    <n v="7"/>
    <s v="Urbanna"/>
  </r>
  <r>
    <n v="579"/>
    <s v="Concordo totalmente"/>
    <s v="Concordo totalmente"/>
    <s v="Concordo totalmente"/>
    <s v="Concordo totalmente"/>
    <s v="Concordo totalmente"/>
    <s v="Concordo totalmente"/>
    <s v="Feminino"/>
    <x v="22"/>
    <n v="4"/>
    <n v="10"/>
    <s v="Urbanna"/>
  </r>
  <r>
    <n v="580"/>
    <s v="Discordo parcialmente"/>
    <s v="Não condordo nem discordo"/>
    <s v="Discordo parcialmente"/>
    <s v="Não condordo nem discordo"/>
    <s v="Concordo parcialmente"/>
    <s v="Concordo totalmente"/>
    <s v="Masculino"/>
    <x v="49"/>
    <n v="4"/>
    <n v="6"/>
    <s v="Urbanna"/>
  </r>
  <r>
    <n v="581"/>
    <s v="Concordo totalmente"/>
    <s v="Concordo totalmente"/>
    <s v="Concordo totalmente"/>
    <s v="Concordo totalmente"/>
    <s v="Concordo totalmente"/>
    <s v="Concordo parcialmente"/>
    <s v="Feminino"/>
    <x v="3"/>
    <n v="15"/>
    <n v="9"/>
    <s v="Urbanna"/>
  </r>
  <r>
    <n v="582"/>
    <s v="Concordo totalmente"/>
    <s v="Concordo totalmente"/>
    <s v="Concordo totalmente"/>
    <s v="Concordo totalmente"/>
    <s v="Concordo totalmente"/>
    <s v="Concordo totalmente"/>
    <s v="Feminino"/>
    <x v="14"/>
    <n v="17"/>
    <n v="9"/>
    <s v="Urbanna"/>
  </r>
  <r>
    <n v="583"/>
    <s v="Concordo parcialmente"/>
    <s v="Discordo parcialmente"/>
    <s v="NA"/>
    <s v="Concordo parcialmente"/>
    <s v="Concordo parcialmente"/>
    <s v="Concordo parcialmente"/>
    <s v="Feminino"/>
    <x v="59"/>
    <n v="10"/>
    <n v="6"/>
    <s v="Urbanna"/>
  </r>
  <r>
    <n v="584"/>
    <s v="Concordo parcialmente"/>
    <s v="Concordo parcialmente"/>
    <s v="Concordo parcialmente"/>
    <s v="Concordo parcialmente"/>
    <s v="Concordo parcialmente"/>
    <s v="Concordo parcialmente"/>
    <s v="Masculino"/>
    <x v="46"/>
    <n v="4"/>
    <n v="5"/>
    <s v="Urbanna"/>
  </r>
  <r>
    <n v="585"/>
    <s v="Concordo parcialmente"/>
    <s v="Discordo parcialmente"/>
    <s v="Concordo parcialmente"/>
    <s v="Concordo parcialmente"/>
    <s v="Concordo parcialmente"/>
    <s v="Não condordo nem discordo"/>
    <s v="Feminino"/>
    <x v="2"/>
    <n v="9"/>
    <n v="5"/>
    <s v="Urbanna"/>
  </r>
  <r>
    <n v="586"/>
    <s v="Concordo parcialmente"/>
    <s v="Discordo parcialmente"/>
    <s v="Concordo parcialmente"/>
    <s v="Concordo parcialmente"/>
    <s v="Concordo parcialmente"/>
    <s v="Concordo parcialmente"/>
    <s v="Feminino"/>
    <x v="50"/>
    <n v="8"/>
    <n v="9"/>
    <s v="Urbanna"/>
  </r>
  <r>
    <n v="587"/>
    <s v="Concordo parcialmente"/>
    <s v="Discordo parcialmente"/>
    <s v="Concordo parcialmente"/>
    <s v="Concordo parcialmente"/>
    <s v="Concordo parcialmente"/>
    <s v="Discordo parcialmente"/>
    <s v="Masculino"/>
    <x v="8"/>
    <n v="12"/>
    <n v="11"/>
    <s v="Urbanna"/>
  </r>
  <r>
    <n v="588"/>
    <s v="Concordo parcialmente"/>
    <s v="Discordo parcialmente"/>
    <s v="Concordo parcialmente"/>
    <s v="Concordo parcialmente"/>
    <s v="Concordo parcialmente"/>
    <s v="Concordo parcialmente"/>
    <s v="Feminino"/>
    <x v="10"/>
    <n v="10"/>
    <n v="9"/>
    <s v="Urbanna"/>
  </r>
  <r>
    <n v="589"/>
    <s v="Concordo parcialmente"/>
    <s v="Discordo parcialmente"/>
    <s v="Concordo parcialmente"/>
    <s v="Concordo parcialmente"/>
    <s v="Concordo parcialmente"/>
    <s v="Concordo parcialmente"/>
    <s v="Feminino"/>
    <x v="44"/>
    <n v="10"/>
    <n v="5"/>
    <s v="Urbanna"/>
  </r>
  <r>
    <n v="590"/>
    <s v="Concordo parcialmente"/>
    <s v="Discordo parcialmente"/>
    <s v="Concordo parcialmente"/>
    <s v="Concordo parcialmente"/>
    <s v="Não condordo nem discordo"/>
    <s v="Discordo parcialmente"/>
    <s v="Feminino"/>
    <x v="13"/>
    <s v="NA"/>
    <n v="11"/>
    <s v="Urbanna"/>
  </r>
  <r>
    <n v="591"/>
    <s v="Não condordo nem discordo"/>
    <s v="Discordo parcialmente"/>
    <s v="Concordo parcialmente"/>
    <s v="Concordo parcialmente"/>
    <s v="Não condordo nem discordo"/>
    <s v="Concordo parcialmente"/>
    <s v="Feminino"/>
    <x v="52"/>
    <n v="10"/>
    <n v="6"/>
    <s v="Urbanna"/>
  </r>
  <r>
    <n v="592"/>
    <s v="Não condordo nem discordo"/>
    <s v="Concordo parcialmente"/>
    <s v="Concordo parcialmente"/>
    <s v="Concordo totalmente"/>
    <s v="Discordo parcialmente"/>
    <s v="Concordo parcialmente"/>
    <s v="Masculino"/>
    <x v="24"/>
    <n v="4"/>
    <n v="9"/>
    <s v="Urbanna"/>
  </r>
  <r>
    <n v="593"/>
    <s v="Concordo totalmente"/>
    <s v="Discordo totalmente"/>
    <s v="Concordo parcialmente"/>
    <s v="Concordo totalmente"/>
    <s v="Concordo parcialmente"/>
    <s v="Concordo parcialmente"/>
    <s v="Feminino"/>
    <x v="21"/>
    <n v="6"/>
    <n v="5"/>
    <s v="Urbanna"/>
  </r>
  <r>
    <n v="594"/>
    <s v="Concordo parcialmente"/>
    <s v="Discordo parcialmente"/>
    <s v="NA"/>
    <s v="Concordo parcialmente"/>
    <s v="Não condordo nem discordo"/>
    <s v="Discordo parcialmente"/>
    <s v="Feminino"/>
    <x v="54"/>
    <s v="NA"/>
    <n v="1"/>
    <s v="Urbanna"/>
  </r>
  <r>
    <n v="595"/>
    <s v="Concordo parcialmente"/>
    <s v="Concordo parcialmente"/>
    <s v="Concordo parcialmente"/>
    <s v="Concordo parcialmente"/>
    <s v="Não condordo nem discordo"/>
    <s v="Concordo totalmente"/>
    <s v="Feminino"/>
    <x v="62"/>
    <n v="11"/>
    <n v="7"/>
    <s v="Urbanna"/>
  </r>
  <r>
    <n v="596"/>
    <s v="Concordo parcialmente"/>
    <s v="Concordo parcialmente"/>
    <s v="Concordo parcialmente"/>
    <s v="Concordo totalmente"/>
    <s v="Concordo parcialmente"/>
    <s v="Concordo totalmente"/>
    <s v="Masculino"/>
    <x v="7"/>
    <n v="10"/>
    <n v="8"/>
    <s v="Urbanna"/>
  </r>
  <r>
    <n v="597"/>
    <s v="Concordo totalmente"/>
    <s v="Concordo parcialmente"/>
    <s v="Concordo parcialmente"/>
    <s v="Não condordo nem discordo"/>
    <s v="Concordo parcialmente"/>
    <s v="Concordo totalmente"/>
    <s v="Feminino"/>
    <x v="40"/>
    <n v="9"/>
    <n v="5"/>
    <s v="Urbanna"/>
  </r>
  <r>
    <n v="598"/>
    <s v="Concordo parcialmente"/>
    <s v="Concordo parcialmente"/>
    <s v="Concordo parcialmente"/>
    <s v="Concordo totalmente"/>
    <s v="Concordo parcialmente"/>
    <s v="Concordo parcialmente"/>
    <s v="Masculino"/>
    <x v="22"/>
    <n v="12"/>
    <n v="6"/>
    <s v="Urbanna"/>
  </r>
  <r>
    <n v="599"/>
    <s v="Concordo parcialmente"/>
    <s v="Não condordo nem discordo"/>
    <s v="Concordo parcialmente"/>
    <s v="Concordo totalmente"/>
    <s v="Concordo parcialmente"/>
    <s v="Concordo parcialmente"/>
    <s v="Feminino"/>
    <x v="23"/>
    <n v="9"/>
    <n v="6"/>
    <s v="Urbanna"/>
  </r>
  <r>
    <n v="600"/>
    <s v="Concordo parcialmente"/>
    <s v="Concordo parcialmente"/>
    <s v="Concordo parcialmente"/>
    <s v="Concordo totalmente"/>
    <s v="Concordo parcialmente"/>
    <s v="Concordo parcialmente"/>
    <s v="Feminino"/>
    <x v="22"/>
    <n v="12"/>
    <n v="7"/>
    <s v="Urbanna"/>
  </r>
  <r>
    <n v="601"/>
    <s v="Concordo totalmente"/>
    <s v="Concordo parcialmente"/>
    <s v="Concordo parcialmente"/>
    <s v="Discordo parcialmente"/>
    <s v="Concordo parcialmente"/>
    <s v="Concordo parcialmente"/>
    <s v="Feminino"/>
    <x v="37"/>
    <n v="6"/>
    <n v="11"/>
    <s v="Urbanna"/>
  </r>
  <r>
    <n v="602"/>
    <s v="Concordo parcialmente"/>
    <s v="Concordo parcialmente"/>
    <s v="Concordo parcialmente"/>
    <s v="Concordo parcialmente"/>
    <s v="Concordo totalmente"/>
    <s v="Concordo parcialmente"/>
    <s v="Feminino"/>
    <x v="59"/>
    <n v="12"/>
    <n v="9"/>
    <s v="Urbanna"/>
  </r>
  <r>
    <n v="603"/>
    <s v="Concordo parcialmente"/>
    <s v="Concordo parcialmente"/>
    <s v="Concordo parcialmente"/>
    <s v="Concordo parcialmente"/>
    <s v="Concordo totalmente"/>
    <s v="Concordo totalmente"/>
    <s v="Feminino"/>
    <x v="38"/>
    <n v="9"/>
    <n v="9"/>
    <s v="Urbanna"/>
  </r>
  <r>
    <n v="604"/>
    <s v="Concordo parcialmente"/>
    <s v="Concordo parcialmente"/>
    <s v="Concordo totalmente"/>
    <s v="Concordo parcialmente"/>
    <s v="Não condordo nem discordo"/>
    <s v="Concordo parcialmente"/>
    <s v="Feminino"/>
    <x v="8"/>
    <n v="9"/>
    <n v="11"/>
    <s v="Urbanna"/>
  </r>
  <r>
    <n v="605"/>
    <s v="Concordo parcialmente"/>
    <s v="Concordo parcialmente"/>
    <s v="Concordo parcialmente"/>
    <s v="Concordo totalmente"/>
    <s v="Concordo parcialmente"/>
    <s v="Concordo parcialmente"/>
    <s v="Masculino"/>
    <x v="35"/>
    <n v="4"/>
    <n v="5"/>
    <s v="Urbanna"/>
  </r>
  <r>
    <n v="606"/>
    <s v="Concordo parcialmente"/>
    <s v="Concordo parcialmente"/>
    <s v="Concordo parcialmente"/>
    <s v="Concordo totalmente"/>
    <s v="Concordo parcialmente"/>
    <s v="Concordo parcialmente"/>
    <s v="Masculino"/>
    <x v="50"/>
    <n v="12"/>
    <n v="6"/>
    <s v="Urbanna"/>
  </r>
  <r>
    <n v="607"/>
    <s v="Concordo parcialmente"/>
    <s v="Discordo parcialmente"/>
    <s v="Não condordo nem discordo"/>
    <s v="Discordo parcialmente"/>
    <s v="Discordo parcialmente"/>
    <s v="Discordo totalmente"/>
    <s v="Feminino"/>
    <x v="27"/>
    <n v="14"/>
    <n v="9"/>
    <s v="Urbanna"/>
  </r>
  <r>
    <n v="608"/>
    <s v="Concordo totalmente"/>
    <s v="Discordo parcialmente"/>
    <s v="Concordo parcialmente"/>
    <s v="Concordo parcialmente"/>
    <s v="Não condordo nem discordo"/>
    <s v="Não condordo nem discordo"/>
    <s v="Feminino"/>
    <x v="12"/>
    <s v="NA"/>
    <n v="12"/>
    <s v="Urbanna"/>
  </r>
  <r>
    <n v="609"/>
    <s v="Não condordo nem discordo"/>
    <s v="Discordo parcialmente"/>
    <s v="Discordo parcialmente"/>
    <s v="Concordo parcialmente"/>
    <s v="Discordo parcialmente"/>
    <s v="Não condordo nem discordo"/>
    <s v="Feminino"/>
    <x v="3"/>
    <s v="NA"/>
    <n v="9"/>
    <s v="Urbanna"/>
  </r>
  <r>
    <n v="610"/>
    <s v="Discordo parcialmente"/>
    <s v="Discordo totalmente"/>
    <s v="Concordo totalmente"/>
    <s v="Discordo parcialmente"/>
    <s v="Concordo parcialmente"/>
    <s v="Concordo parcialmente"/>
    <s v="Feminino"/>
    <x v="41"/>
    <n v="16"/>
    <n v="1"/>
    <s v="Urbanna"/>
  </r>
  <r>
    <n v="611"/>
    <s v="Não condordo nem discordo"/>
    <s v="Discordo totalmente"/>
    <s v="Concordo parcialmente"/>
    <s v="Concordo parcialmente"/>
    <s v="Concordo parcialmente"/>
    <s v="Não condordo nem discordo"/>
    <s v="Masculino"/>
    <x v="55"/>
    <n v="6"/>
    <n v="5"/>
    <s v="Urbanna"/>
  </r>
  <r>
    <n v="612"/>
    <s v="Não condordo nem discordo"/>
    <s v="Discordo totalmente"/>
    <s v="Concordo totalmente"/>
    <s v="Discordo totalmente"/>
    <s v="Concordo totalmente"/>
    <s v="Discordo parcialmente"/>
    <s v="Feminino"/>
    <x v="23"/>
    <n v="12"/>
    <n v="9"/>
    <s v="Urbanna"/>
  </r>
  <r>
    <n v="613"/>
    <s v="Concordo parcialmente"/>
    <s v="Discordo totalmente"/>
    <s v="Concordo totalmente"/>
    <s v="Discordo totalmente"/>
    <s v="Concordo parcialmente"/>
    <s v="Discordo totalmente"/>
    <s v="Masculino"/>
    <x v="32"/>
    <n v="12"/>
    <n v="6"/>
    <s v="Urbanna"/>
  </r>
  <r>
    <n v="614"/>
    <s v="Concordo parcialmente"/>
    <s v="Não condordo nem discordo"/>
    <s v="Concordo parcialmente"/>
    <s v="Concordo parcialmente"/>
    <s v="Concordo parcialmente"/>
    <s v="Discordo parcialmente"/>
    <s v="Feminino"/>
    <x v="39"/>
    <n v="4"/>
    <n v="5"/>
    <s v="Urbanna"/>
  </r>
  <r>
    <n v="615"/>
    <s v="Concordo parcialmente"/>
    <s v="Discordo parcialmente"/>
    <s v="NA"/>
    <s v="Concordo parcialmente"/>
    <s v="Concordo parcialmente"/>
    <s v="Discordo parcialmente"/>
    <s v="Feminino"/>
    <x v="30"/>
    <n v="1"/>
    <n v="5"/>
    <s v="Urbanna"/>
  </r>
  <r>
    <n v="616"/>
    <s v="Concordo parcialmente"/>
    <s v="Discordo parcialmente"/>
    <s v="Concordo parcialmente"/>
    <s v="Não condordo nem discordo"/>
    <s v="Concordo parcialmente"/>
    <s v="Discordo parcialmente"/>
    <s v="Feminino"/>
    <x v="38"/>
    <n v="4"/>
    <n v="12"/>
    <s v="Urbanna"/>
  </r>
  <r>
    <n v="617"/>
    <s v="Concordo parcialmente"/>
    <s v="Concordo parcialmente"/>
    <s v="Concordo parcialmente"/>
    <s v="Concordo totalmente"/>
    <s v="Concordo parcialmente"/>
    <s v="Concordo parcialmente"/>
    <s v="Feminino"/>
    <x v="64"/>
    <n v="4"/>
    <n v="5"/>
    <s v="Urbanna"/>
  </r>
  <r>
    <n v="618"/>
    <s v="Concordo totalmente"/>
    <s v="Concordo totalmente"/>
    <s v="Concordo parcialmente"/>
    <s v="Concordo parcialmente"/>
    <s v="Concordo totalmente"/>
    <s v="Concordo parcialmente"/>
    <s v="Masculino"/>
    <x v="15"/>
    <n v="8"/>
    <n v="7"/>
    <s v="Urbanna"/>
  </r>
  <r>
    <n v="619"/>
    <s v="Concordo parcialmente"/>
    <s v="Discordo parcialmente"/>
    <s v="Discordo parcialmente"/>
    <s v="Concordo parcialmente"/>
    <s v="Concordo parcialmente"/>
    <s v="Discordo parcialmente"/>
    <s v="Feminino"/>
    <x v="68"/>
    <n v="10"/>
    <n v="5"/>
    <s v="Urbanna"/>
  </r>
  <r>
    <n v="620"/>
    <s v="Discordo parcialmente"/>
    <s v="Discordo parcialmente"/>
    <s v="Concordo parcialmente"/>
    <s v="Concordo parcialmente"/>
    <s v="Concordo parcialmente"/>
    <s v="Discordo parcialmente"/>
    <s v="Feminino"/>
    <x v="2"/>
    <s v="NA"/>
    <n v="12"/>
    <s v="Urbanna"/>
  </r>
  <r>
    <n v="621"/>
    <s v="Concordo parcialmente"/>
    <s v="Concordo parcialmente"/>
    <s v="Discordo parcialmente"/>
    <s v="Concordo parcialmente"/>
    <s v="Concordo parcialmente"/>
    <s v="Concordo parcialmente"/>
    <s v="Masculino"/>
    <x v="11"/>
    <n v="14"/>
    <n v="12"/>
    <s v="Urbanna"/>
  </r>
  <r>
    <n v="622"/>
    <s v="Não condordo nem discordo"/>
    <s v="Discordo parcialmente"/>
    <s v="Concordo parcialmente"/>
    <s v="Concordo parcialmente"/>
    <s v="Não condordo nem discordo"/>
    <s v="Não condordo nem discordo"/>
    <s v="Masculino"/>
    <x v="45"/>
    <n v="14"/>
    <n v="5"/>
    <s v="Urbanna"/>
  </r>
  <r>
    <n v="623"/>
    <s v="Concordo totalmente"/>
    <s v="Não condordo nem discordo"/>
    <s v="Concordo parcialmente"/>
    <s v="Concordo totalmente"/>
    <s v="Concordo parcialmente"/>
    <s v="Concordo parcialmente"/>
    <s v="Masculino"/>
    <x v="4"/>
    <n v="10"/>
    <n v="5"/>
    <s v="Urbanna"/>
  </r>
  <r>
    <n v="624"/>
    <s v="Concordo parcialmente"/>
    <s v="Não condordo nem discordo"/>
    <s v="Concordo parcialmente"/>
    <s v="Concordo totalmente"/>
    <s v="Concordo parcialmente"/>
    <s v="Concordo parcialmente"/>
    <s v="Feminino"/>
    <x v="45"/>
    <n v="4"/>
    <n v="1"/>
    <s v="Urbanna"/>
  </r>
  <r>
    <n v="625"/>
    <s v="Concordo parcialmente"/>
    <s v="Concordo parcialmente"/>
    <s v="Concordo parcialmente"/>
    <s v="Não condordo nem discordo"/>
    <s v="Concordo parcialmente"/>
    <s v="Concordo parcialmente"/>
    <s v="Feminino"/>
    <x v="28"/>
    <n v="7"/>
    <n v="5"/>
    <s v="Urbanna"/>
  </r>
  <r>
    <n v="626"/>
    <s v="Concordo parcialmente"/>
    <s v="Concordo parcialmente"/>
    <s v="Concordo parcialmente"/>
    <s v="Discordo parcialmente"/>
    <s v="Não condordo nem discordo"/>
    <s v="Concordo parcialmente"/>
    <s v="Masculino"/>
    <x v="49"/>
    <n v="10"/>
    <n v="7"/>
    <s v="Urbanna"/>
  </r>
  <r>
    <n v="627"/>
    <s v="Concordo totalmente"/>
    <s v="Concordo parcialmente"/>
    <s v="Concordo parcialmente"/>
    <s v="Não condordo nem discordo"/>
    <s v="Concordo totalmente"/>
    <s v="Concordo parcialmente"/>
    <s v="Feminino"/>
    <x v="61"/>
    <n v="12"/>
    <n v="1"/>
    <s v="Urbanna"/>
  </r>
  <r>
    <n v="628"/>
    <s v="Concordo parcialmente"/>
    <s v="Não condordo nem discordo"/>
    <s v="Concordo parcialmente"/>
    <s v="Concordo parcialmente"/>
    <s v="Concordo parcialmente"/>
    <s v="Concordo totalmente"/>
    <s v="Feminino"/>
    <x v="16"/>
    <n v="9"/>
    <n v="9"/>
    <s v="Urbanna"/>
  </r>
  <r>
    <n v="629"/>
    <s v="Concordo parcialmente"/>
    <s v="Discordo parcialmente"/>
    <s v="Concordo parcialmente"/>
    <s v="Concordo parcialmente"/>
    <s v="Não condordo nem discordo"/>
    <s v="Concordo parcialmente"/>
    <s v="Masculino"/>
    <x v="5"/>
    <n v="15"/>
    <n v="5"/>
    <s v="Urbanna"/>
  </r>
  <r>
    <n v="630"/>
    <s v="Discordo parcialmente"/>
    <s v="Discordo parcialmente"/>
    <s v="Concordo parcialmente"/>
    <s v="Concordo parcialmente"/>
    <s v="Discordo parcialmente"/>
    <s v="Não condordo nem discordo"/>
    <s v="Masculino"/>
    <x v="64"/>
    <n v="5"/>
    <n v="5"/>
    <s v="Urbanna"/>
  </r>
  <r>
    <n v="631"/>
    <s v="Discordo parcialmente"/>
    <s v="Discordo parcialmente"/>
    <s v="Concordo parcialmente"/>
    <s v="Concordo parcialmente"/>
    <s v="Concordo parcialmente"/>
    <s v="Concordo parcialmente"/>
    <s v="Masculino"/>
    <x v="14"/>
    <n v="15"/>
    <n v="12"/>
    <s v="Urbanna"/>
  </r>
  <r>
    <n v="632"/>
    <s v="Não condordo nem discordo"/>
    <s v="Discordo parcialmente"/>
    <s v="Concordo parcialmente"/>
    <s v="Discordo parcialmente"/>
    <s v="Concordo parcialmente"/>
    <s v="Concordo parcialmente"/>
    <s v="Feminino"/>
    <x v="52"/>
    <n v="16"/>
    <n v="9"/>
    <s v="Urbanna"/>
  </r>
  <r>
    <n v="633"/>
    <s v="Discordo parcialmente"/>
    <s v="Discordo parcialmente"/>
    <s v="Concordo parcialmente"/>
    <s v="Concordo parcialmente"/>
    <s v="Não condordo nem discordo"/>
    <s v="Não condordo nem discordo"/>
    <s v="Feminino"/>
    <x v="58"/>
    <n v="9"/>
    <n v="5"/>
    <s v="Urbanna"/>
  </r>
  <r>
    <n v="634"/>
    <s v="Concordo totalmente"/>
    <s v="Concordo totalmente"/>
    <s v="Concordo totalmente"/>
    <s v="Concordo parcialmente"/>
    <s v="Não condordo nem discordo"/>
    <s v="Não condordo nem discordo"/>
    <s v="Masculino"/>
    <x v="37"/>
    <n v="9"/>
    <n v="5"/>
    <s v="Urbanna"/>
  </r>
  <r>
    <n v="635"/>
    <s v="Concordo parcialmente"/>
    <s v="Concordo parcialmente"/>
    <s v="Concordo totalmente"/>
    <s v="Não condordo nem discordo"/>
    <s v="Não condordo nem discordo"/>
    <s v="Concordo parcialmente"/>
    <s v="Feminino"/>
    <x v="1"/>
    <n v="18"/>
    <n v="9"/>
    <s v="Urbanna"/>
  </r>
  <r>
    <n v="636"/>
    <s v="Discordo parcialmente"/>
    <s v="Discordo parcialmente"/>
    <s v="Não condordo nem discordo"/>
    <s v="Discordo parcialmente"/>
    <s v="Concordo parcialmente"/>
    <s v="Concordo parcialmente"/>
    <s v="Feminino"/>
    <x v="37"/>
    <n v="4"/>
    <n v="5"/>
    <s v="Urbanna"/>
  </r>
  <r>
    <n v="637"/>
    <s v="Concordo parcialmente"/>
    <s v="Discordo parcialmente"/>
    <s v="Discordo parcialmente"/>
    <s v="Discordo parcialmente"/>
    <s v="Discordo parcialmente"/>
    <s v="Concordo parcialmente"/>
    <s v="Feminino"/>
    <x v="61"/>
    <n v="9"/>
    <n v="3"/>
    <s v="Urbanna"/>
  </r>
  <r>
    <n v="638"/>
    <s v="Concordo totalmente"/>
    <s v="Concordo totalmente"/>
    <s v="Concordo totalmente"/>
    <s v="Discordo parcialmente"/>
    <s v="Concordo totalmente"/>
    <s v="Concordo parcialmente"/>
    <s v="Masculino"/>
    <x v="69"/>
    <n v="4"/>
    <n v="1"/>
    <s v="Urbanna"/>
  </r>
  <r>
    <n v="639"/>
    <s v="Não condordo nem discordo"/>
    <s v="Concordo parcialmente"/>
    <s v="Concordo totalmente"/>
    <s v="Concordo parcialmente"/>
    <s v="Concordo totalmente"/>
    <s v="Concordo parcialmente"/>
    <s v="Feminino"/>
    <x v="43"/>
    <n v="11"/>
    <n v="6"/>
    <s v="Urbanna"/>
  </r>
  <r>
    <n v="640"/>
    <s v="Concordo parcialmente"/>
    <s v="Concordo parcialmente"/>
    <s v="Concordo parcialmente"/>
    <s v="Não condordo nem discordo"/>
    <s v="Concordo parcialmente"/>
    <s v="Não condordo nem discordo"/>
    <s v="Masculino"/>
    <x v="12"/>
    <s v="NA"/>
    <n v="11"/>
    <s v="Urbanna"/>
  </r>
  <r>
    <n v="641"/>
    <s v="Concordo parcialmente"/>
    <s v="Discordo parcialmente"/>
    <s v="Concordo parcialmente"/>
    <s v="Concordo parcialmente"/>
    <s v="Concordo totalmente"/>
    <s v="Concordo totalmente"/>
    <s v="Masculino"/>
    <x v="42"/>
    <s v="NA"/>
    <n v="11"/>
    <s v="Urbanna"/>
  </r>
  <r>
    <n v="642"/>
    <s v="Concordo parcialmente"/>
    <s v="Discordo parcialmente"/>
    <s v="Concordo parcialmente"/>
    <s v="Concordo parcialmente"/>
    <s v="Não condordo nem discordo"/>
    <s v="Concordo parcialmente"/>
    <s v="Masculino"/>
    <x v="61"/>
    <n v="16"/>
    <n v="1"/>
    <s v="Urbanna"/>
  </r>
  <r>
    <n v="643"/>
    <s v="Concordo parcialmente"/>
    <s v="Discordo totalmente"/>
    <s v="Discordo parcialmente"/>
    <s v="Concordo parcialmente"/>
    <s v="Discordo parcialmente"/>
    <s v="Discordo parcialmente"/>
    <s v="Feminino"/>
    <x v="3"/>
    <n v="17"/>
    <n v="10"/>
    <s v="Urbanna"/>
  </r>
  <r>
    <n v="644"/>
    <s v="Concordo parcialmente"/>
    <s v="Concordo parcialmente"/>
    <s v="Concordo parcialmente"/>
    <s v="Não condordo nem discordo"/>
    <s v="Não condordo nem discordo"/>
    <s v="Não condordo nem discordo"/>
    <s v="Masculino"/>
    <x v="7"/>
    <n v="10"/>
    <n v="6"/>
    <s v="Urbanna"/>
  </r>
  <r>
    <n v="645"/>
    <s v="Concordo totalmente"/>
    <s v="Discordo parcialmente"/>
    <s v="Não condordo nem discordo"/>
    <s v="Concordo parcialmente"/>
    <s v="Concordo parcialmente"/>
    <s v="Concordo parcialmente"/>
    <s v="Masculino"/>
    <x v="62"/>
    <n v="12"/>
    <n v="5"/>
    <s v="Urbanna"/>
  </r>
  <r>
    <n v="646"/>
    <s v="Discordo parcialmente"/>
    <s v="Concordo parcialmente"/>
    <s v="Concordo parcialmente"/>
    <s v="Concordo parcialmente"/>
    <s v="Não condordo nem discordo"/>
    <s v="Concordo totalmente"/>
    <s v="Feminino"/>
    <x v="47"/>
    <n v="4"/>
    <n v="5"/>
    <s v="Urbanna"/>
  </r>
  <r>
    <n v="647"/>
    <s v="Concordo parcialmente"/>
    <s v="Concordo totalmente"/>
    <s v="Concordo parcialmente"/>
    <s v="Concordo parcialmente"/>
    <s v="Não condordo nem discordo"/>
    <s v="Concordo parcialmente"/>
    <s v="Feminino"/>
    <x v="7"/>
    <n v="7"/>
    <n v="6"/>
    <s v="Urbanna"/>
  </r>
  <r>
    <n v="648"/>
    <s v="Concordo parcialmente"/>
    <s v="Discordo parcialmente"/>
    <s v="Concordo parcialmente"/>
    <s v="Concordo totalmente"/>
    <s v="Concordo parcialmente"/>
    <s v="Discordo totalmente"/>
    <s v="Masculino"/>
    <x v="23"/>
    <n v="8"/>
    <n v="2"/>
    <s v="Urbanna"/>
  </r>
  <r>
    <n v="649"/>
    <s v="Não condordo nem discordo"/>
    <s v="Concordo totalmente"/>
    <s v="Concordo parcialmente"/>
    <s v="Concordo totalmente"/>
    <s v="Não condordo nem discordo"/>
    <s v="Discordo parcialmente"/>
    <s v="Feminino"/>
    <x v="51"/>
    <n v="6"/>
    <n v="11"/>
    <s v="Urbanna"/>
  </r>
  <r>
    <n v="650"/>
    <s v="Discordo parcialmente"/>
    <s v="Concordo totalmente"/>
    <s v="Concordo parcialmente"/>
    <s v="Discordo parcialmente"/>
    <s v="Não condordo nem discordo"/>
    <s v="Concordo parcialmente"/>
    <s v="Masculino"/>
    <x v="43"/>
    <n v="10"/>
    <n v="6"/>
    <s v="Urbanna"/>
  </r>
  <r>
    <n v="651"/>
    <s v="Discordo parcialmente"/>
    <s v="Discordo parcialmente"/>
    <s v="Concordo totalmente"/>
    <s v="Concordo parcialmente"/>
    <s v="Concordo parcialmente"/>
    <s v="Discordo parcialmente"/>
    <s v="Feminino"/>
    <x v="20"/>
    <n v="8"/>
    <n v="10"/>
    <s v="Urbanna"/>
  </r>
  <r>
    <n v="652"/>
    <s v="Concordo parcialmente"/>
    <s v="Não condordo nem discordo"/>
    <s v="Não condordo nem discordo"/>
    <s v="Concordo parcialmente"/>
    <s v="Concordo parcialmente"/>
    <s v="Concordo parcialmente"/>
    <s v="Feminino"/>
    <x v="62"/>
    <n v="10"/>
    <n v="1"/>
    <s v="Urbanna"/>
  </r>
  <r>
    <n v="653"/>
    <s v="Concordo totalmente"/>
    <s v="Concordo parcialmente"/>
    <s v="Concordo parcialmente"/>
    <s v="Concordo totalmente"/>
    <s v="Não condordo nem discordo"/>
    <s v="Concordo totalmente"/>
    <s v="Masculino"/>
    <x v="1"/>
    <n v="6"/>
    <n v="5"/>
    <s v="Urbanna"/>
  </r>
  <r>
    <n v="654"/>
    <s v="Concordo parcialmente"/>
    <s v="Concordo totalmente"/>
    <s v="Concordo parcialmente"/>
    <s v="Concordo totalmente"/>
    <s v="Não condordo nem discordo"/>
    <s v="Concordo totalmente"/>
    <s v="Feminino"/>
    <x v="52"/>
    <n v="8"/>
    <n v="7"/>
    <s v="Urbanna"/>
  </r>
  <r>
    <n v="655"/>
    <s v="Não condordo nem discordo"/>
    <s v="Concordo parcialmente"/>
    <s v="Concordo parcialmente"/>
    <s v="Concordo totalmente"/>
    <s v="Não condordo nem discordo"/>
    <s v="Concordo parcialmente"/>
    <s v="Feminino"/>
    <x v="42"/>
    <n v="16"/>
    <n v="9"/>
    <s v="Urbanna"/>
  </r>
  <r>
    <n v="656"/>
    <s v="Concordo parcialmente"/>
    <s v="Concordo parcialmente"/>
    <s v="Concordo totalmente"/>
    <s v="Concordo parcialmente"/>
    <s v="Concordo totalmente"/>
    <s v="Concordo parcialmente"/>
    <s v="Masculino"/>
    <x v="22"/>
    <n v="10"/>
    <n v="5"/>
    <s v="Urbanna"/>
  </r>
  <r>
    <n v="657"/>
    <s v="Concordo parcialmente"/>
    <s v="Concordo parcialmente"/>
    <s v="Concordo parcialmente"/>
    <s v="Concordo totalmente"/>
    <s v="Concordo parcialmente"/>
    <s v="Concordo parcialmente"/>
    <s v="Masculino"/>
    <x v="9"/>
    <n v="8"/>
    <n v="10"/>
    <s v="Urbanna"/>
  </r>
  <r>
    <n v="658"/>
    <s v="Concordo parcialmente"/>
    <s v="Concordo parcialmente"/>
    <s v="Concordo parcialmente"/>
    <s v="Concordo totalmente"/>
    <s v="Concordo parcialmente"/>
    <s v="Concordo parcialmente"/>
    <s v="Masculino"/>
    <x v="35"/>
    <n v="16"/>
    <n v="1"/>
    <s v="Urbanna"/>
  </r>
  <r>
    <n v="659"/>
    <s v="Concordo totalmente"/>
    <s v="Concordo parcialmente"/>
    <s v="Concordo parcialmente"/>
    <s v="Concordo totalmente"/>
    <s v="Concordo parcialmente"/>
    <s v="Concordo parcialmente"/>
    <s v="Feminino"/>
    <x v="21"/>
    <n v="4"/>
    <n v="9"/>
    <s v="Urbanna"/>
  </r>
  <r>
    <n v="660"/>
    <s v="Concordo totalmente"/>
    <s v="Concordo totalmente"/>
    <s v="Concordo parcialmente"/>
    <s v="Concordo parcialmente"/>
    <s v="Não condordo nem discordo"/>
    <s v="Concordo parcialmente"/>
    <s v="Feminino"/>
    <x v="51"/>
    <n v="14"/>
    <n v="5"/>
    <s v="Urbanna"/>
  </r>
  <r>
    <n v="661"/>
    <s v="Concordo totalmente"/>
    <s v="Concordo parcialmente"/>
    <s v="Concordo parcialmente"/>
    <s v="Concordo totalmente"/>
    <s v="Concordo parcialmente"/>
    <s v="Concordo parcialmente"/>
    <s v="Masculino"/>
    <x v="43"/>
    <n v="6"/>
    <n v="5"/>
    <s v="Urbanna"/>
  </r>
  <r>
    <n v="662"/>
    <s v="Concordo parcialmente"/>
    <s v="Concordo parcialmente"/>
    <s v="Concordo totalmente"/>
    <s v="Não condordo nem discordo"/>
    <s v="Concordo parcialmente"/>
    <s v="Concordo parcialmente"/>
    <s v="Masculino"/>
    <x v="57"/>
    <n v="4"/>
    <n v="6"/>
    <s v="Urbanna"/>
  </r>
  <r>
    <n v="663"/>
    <s v="Concordo parcialmente"/>
    <s v="Não condordo nem discordo"/>
    <s v="Concordo parcialmente"/>
    <s v="Concordo parcialmente"/>
    <s v="Concordo parcialmente"/>
    <s v="Concordo parcialmente"/>
    <s v="Feminino"/>
    <x v="31"/>
    <n v="7"/>
    <n v="7"/>
    <s v="Urbanna"/>
  </r>
  <r>
    <n v="664"/>
    <s v="Concordo totalmente"/>
    <s v="Concordo parcialmente"/>
    <s v="Concordo parcialmente"/>
    <s v="Não condordo nem discordo"/>
    <s v="Não condordo nem discordo"/>
    <s v="Concordo parcialmente"/>
    <s v="Masculino"/>
    <x v="23"/>
    <n v="10"/>
    <n v="1"/>
    <s v="Urbanna"/>
  </r>
  <r>
    <n v="665"/>
    <s v="Concordo totalmente"/>
    <s v="Concordo totalmente"/>
    <s v="Concordo parcialmente"/>
    <s v="Não condordo nem discordo"/>
    <s v="Concordo parcialmente"/>
    <s v="Concordo totalmente"/>
    <s v="Masculino"/>
    <x v="37"/>
    <n v="12"/>
    <n v="5"/>
    <s v="Urbanna"/>
  </r>
  <r>
    <n v="666"/>
    <s v="Concordo parcialmente"/>
    <s v="Não condordo nem discordo"/>
    <s v="Concordo parcialmente"/>
    <s v="Concordo parcialmente"/>
    <s v="Concordo totalmente"/>
    <s v="Concordo parcialmente"/>
    <s v="Feminino"/>
    <x v="29"/>
    <n v="5"/>
    <n v="1"/>
    <s v="Urbanna"/>
  </r>
  <r>
    <n v="667"/>
    <s v="Não condordo nem discordo"/>
    <s v="Concordo parcialmente"/>
    <s v="Concordo parcialmente"/>
    <s v="Concordo totalmente"/>
    <s v="Concordo totalmente"/>
    <s v="Discordo parcialmente"/>
    <s v="Masculino"/>
    <x v="50"/>
    <n v="9"/>
    <n v="5"/>
    <s v="Urbanna"/>
  </r>
  <r>
    <n v="668"/>
    <s v="Concordo parcialmente"/>
    <s v="Concordo parcialmente"/>
    <s v="Concordo totalmente"/>
    <s v="Concordo parcialmente"/>
    <s v="Concordo parcialmente"/>
    <s v="Concordo parcialmente"/>
    <s v="Feminino"/>
    <x v="35"/>
    <n v="4"/>
    <n v="1"/>
    <s v="Urbanna"/>
  </r>
  <r>
    <n v="669"/>
    <s v="Concordo parcialmente"/>
    <s v="Concordo parcialmente"/>
    <s v="Concordo parcialmente"/>
    <s v="Concordo totalmente"/>
    <s v="Não condordo nem discordo"/>
    <s v="Concordo parcialmente"/>
    <s v="Masculino"/>
    <x v="22"/>
    <n v="6"/>
    <n v="6"/>
    <s v="Urbanna"/>
  </r>
  <r>
    <n v="670"/>
    <s v="Concordo totalmente"/>
    <s v="Concordo totalmente"/>
    <s v="Concordo parcialmente"/>
    <s v="Concordo totalmente"/>
    <s v="Concordo parcialmente"/>
    <s v="Concordo totalmente"/>
    <s v="Feminino"/>
    <x v="32"/>
    <s v="NA"/>
    <n v="9"/>
    <s v="Urbanna"/>
  </r>
  <r>
    <n v="671"/>
    <s v="Concordo parcialmente"/>
    <s v="Concordo totalmente"/>
    <s v="Concordo parcialmente"/>
    <s v="Concordo totalmente"/>
    <s v="Concordo parcialmente"/>
    <s v="Não condordo nem discordo"/>
    <s v="Feminino"/>
    <x v="41"/>
    <n v="16"/>
    <n v="9"/>
    <s v="Urbanna"/>
  </r>
  <r>
    <n v="672"/>
    <s v="Concordo totalmente"/>
    <s v="Concordo parcialmente"/>
    <s v="Concordo parcialmente"/>
    <s v="Concordo parcialmente"/>
    <s v="Discordo parcialmente"/>
    <s v="Discordo parcialmente"/>
    <s v="Feminino"/>
    <x v="34"/>
    <n v="11"/>
    <n v="1"/>
    <s v="Urbanna"/>
  </r>
  <r>
    <n v="673"/>
    <s v="Concordo totalmente"/>
    <s v="Discordo totalmente"/>
    <s v="Concordo parcialmente"/>
    <s v="Discordo totalmente"/>
    <s v="Não condordo nem discordo"/>
    <s v="Discordo totalmente"/>
    <s v="Feminino"/>
    <x v="11"/>
    <n v="12"/>
    <n v="6"/>
    <s v="Urbanna"/>
  </r>
  <r>
    <n v="674"/>
    <s v="Discordo parcialmente"/>
    <s v="Discordo parcialmente"/>
    <s v="Concordo parcialmente"/>
    <s v="Não condordo nem discordo"/>
    <s v="Concordo parcialmente"/>
    <s v="Concordo totalmente"/>
    <s v="Masculino"/>
    <x v="39"/>
    <n v="4"/>
    <n v="1"/>
    <s v="Urbanna"/>
  </r>
  <r>
    <n v="675"/>
    <s v="Não condordo nem discordo"/>
    <s v="Concordo parcialmente"/>
    <s v="Não condordo nem discordo"/>
    <s v="Concordo parcialmente"/>
    <s v="Não condordo nem discordo"/>
    <s v="Discordo parcialmente"/>
    <s v="Masculino"/>
    <x v="24"/>
    <n v="4"/>
    <n v="9"/>
    <s v="Urbanna"/>
  </r>
  <r>
    <n v="676"/>
    <s v="Concordo totalmente"/>
    <s v="Concordo parcialmente"/>
    <s v="Concordo parcialmente"/>
    <s v="Concordo parcialmente"/>
    <s v="Não condordo nem discordo"/>
    <s v="Concordo totalmente"/>
    <s v="Feminino"/>
    <x v="41"/>
    <n v="9"/>
    <n v="11"/>
    <s v="Urbanna"/>
  </r>
  <r>
    <n v="677"/>
    <s v="NA"/>
    <s v="NA"/>
    <s v="Discordo parcialmente"/>
    <s v="Discordo parcialmente"/>
    <s v="Discordo parcialmente"/>
    <s v="Não condordo nem discordo"/>
    <s v="Feminino"/>
    <x v="64"/>
    <n v="2"/>
    <n v="5"/>
    <s v="Urbanna"/>
  </r>
  <r>
    <n v="678"/>
    <s v="Concordo parcialmente"/>
    <s v="Não condordo nem discordo"/>
    <s v="Concordo totalmente"/>
    <s v="Não condordo nem discordo"/>
    <s v="Concordo totalmente"/>
    <s v="Não condordo nem discordo"/>
    <s v="Masculino"/>
    <x v="43"/>
    <n v="6"/>
    <n v="2"/>
    <s v="Urbanna"/>
  </r>
  <r>
    <n v="679"/>
    <s v="Concordo totalmente"/>
    <s v="Concordo parcialmente"/>
    <s v="Concordo parcialmente"/>
    <s v="Concordo parcialmente"/>
    <s v="Discordo parcialmente"/>
    <s v="Não condordo nem discordo"/>
    <s v="Feminino"/>
    <x v="4"/>
    <n v="4"/>
    <n v="12"/>
    <s v="Urbanna"/>
  </r>
  <r>
    <n v="680"/>
    <s v="Concordo totalmente"/>
    <s v="NA"/>
    <s v="Concordo totalmente"/>
    <s v="Discordo totalmente"/>
    <s v="Concordo parcialmente"/>
    <s v="Discordo parcialmente"/>
    <s v="Feminino"/>
    <x v="22"/>
    <n v="6"/>
    <n v="5"/>
    <s v="Urbanna"/>
  </r>
  <r>
    <n v="681"/>
    <s v="Concordo totalmente"/>
    <s v="Discordo totalmente"/>
    <s v="Concordo totalmente"/>
    <s v="Concordo parcialmente"/>
    <s v="Discordo totalmente"/>
    <s v="Discordo parcialmente"/>
    <s v="Masculino"/>
    <x v="23"/>
    <n v="12"/>
    <n v="5"/>
    <s v="Urbanna"/>
  </r>
  <r>
    <n v="682"/>
    <s v="Concordo totalmente"/>
    <s v="Não condordo nem discordo"/>
    <s v="Concordo parcialmente"/>
    <s v="Discordo totalmente"/>
    <s v="Não condordo nem discordo"/>
    <s v="Discordo totalmente"/>
    <s v="Feminino"/>
    <x v="22"/>
    <n v="6"/>
    <n v="6"/>
    <s v="Urbanna"/>
  </r>
  <r>
    <n v="683"/>
    <s v="Concordo totalmente"/>
    <s v="Não condordo nem discordo"/>
    <s v="Concordo totalmente"/>
    <s v="Discordo parcialmente"/>
    <s v="Concordo parcialmente"/>
    <s v="Discordo parcialmente"/>
    <s v="Masculino"/>
    <x v="36"/>
    <n v="3"/>
    <n v="9"/>
    <s v="Urbanna"/>
  </r>
  <r>
    <n v="684"/>
    <s v="Concordo parcialmente"/>
    <s v="Concordo parcialmente"/>
    <s v="NA"/>
    <s v="Concordo parcialmente"/>
    <s v="NA"/>
    <s v="Concordo parcialmente"/>
    <s v="Masculino"/>
    <x v="52"/>
    <n v="5"/>
    <n v="10"/>
    <s v="Suburbana"/>
  </r>
  <r>
    <n v="685"/>
    <s v="Concordo parcialmente"/>
    <s v="Concordo parcialmente"/>
    <s v="Concordo parcialmente"/>
    <s v="NA"/>
    <s v="Concordo parcialmente"/>
    <s v="Concordo parcialmente"/>
    <s v="Masculino"/>
    <x v="45"/>
    <n v="4"/>
    <n v="9"/>
    <s v="Suburbana"/>
  </r>
  <r>
    <n v="686"/>
    <s v="Não condordo nem discordo"/>
    <s v="NA"/>
    <s v="NA"/>
    <s v="Não condordo nem discordo"/>
    <s v="NA"/>
    <s v="Não condordo nem discordo"/>
    <s v="Feminino"/>
    <x v="68"/>
    <s v="NA"/>
    <n v="9"/>
    <s v="Suburbana"/>
  </r>
  <r>
    <n v="687"/>
    <s v="Concordo parcialmente"/>
    <s v="Discordo parcialmente"/>
    <s v="Concordo parcialmente"/>
    <s v="Discordo parcialmente"/>
    <s v="Não condordo nem discordo"/>
    <s v="Discordo parcialmente"/>
    <s v="Feminino"/>
    <x v="21"/>
    <n v="3"/>
    <n v="5"/>
    <s v="Suburbana"/>
  </r>
  <r>
    <n v="688"/>
    <s v="NA"/>
    <s v="NA"/>
    <s v="NA"/>
    <s v="Não condordo nem discordo"/>
    <s v="NA"/>
    <s v="Discordo parcialmente"/>
    <s v="Feminino"/>
    <x v="55"/>
    <s v="NA"/>
    <n v="11"/>
    <s v="Suburbana"/>
  </r>
  <r>
    <n v="689"/>
    <s v="Concordo totalmente"/>
    <s v="Discordo parcialmente"/>
    <s v="Discordo parcialmente"/>
    <s v="Concordo totalmente"/>
    <s v="Concordo totalmente"/>
    <s v="Concordo parcialmente"/>
    <s v="Feminino"/>
    <x v="53"/>
    <n v="6"/>
    <n v="6"/>
    <s v="Suburbana"/>
  </r>
  <r>
    <n v="690"/>
    <s v="Discordo parcialmente"/>
    <s v="Concordo parcialmente"/>
    <s v="Concordo parcialmente"/>
    <s v="Concordo parcialmente"/>
    <s v="Discordo parcialmente"/>
    <s v="Concordo parcialmente"/>
    <s v="Feminino"/>
    <x v="53"/>
    <n v="6"/>
    <n v="6"/>
    <s v="Suburbana"/>
  </r>
  <r>
    <n v="691"/>
    <s v="Concordo totalmente"/>
    <s v="Discordo parcialmente"/>
    <s v="Discordo parcialmente"/>
    <s v="Concordo totalmente"/>
    <s v="Concordo totalmente"/>
    <s v="Concordo parcialmente"/>
    <s v="Feminino"/>
    <x v="49"/>
    <n v="4"/>
    <n v="5"/>
    <s v="Suburbana"/>
  </r>
  <r>
    <n v="692"/>
    <s v="Concordo totalmente"/>
    <s v="Concordo parcialmente"/>
    <s v="Discordo parcialmente"/>
    <s v="Concordo totalmente"/>
    <s v="Concordo totalmente"/>
    <s v="Concordo parcialmente"/>
    <s v="Feminino"/>
    <x v="59"/>
    <n v="6"/>
    <n v="7"/>
    <s v="Suburbana"/>
  </r>
  <r>
    <n v="693"/>
    <s v="Concordo totalmente"/>
    <s v="Concordo totalmente"/>
    <s v="Concordo totalmente"/>
    <s v="Concordo totalmente"/>
    <s v="Concordo totalmente"/>
    <s v="Não condordo nem discordo"/>
    <s v="Feminino"/>
    <x v="50"/>
    <n v="11"/>
    <n v="6"/>
    <s v="Rural"/>
  </r>
  <r>
    <n v="694"/>
    <s v="Não condordo nem discordo"/>
    <s v="Discordo parcialmente"/>
    <s v="Discordo parcialmente"/>
    <s v="Não condordo nem discordo"/>
    <s v="Discordo parcialmente"/>
    <s v="Não condordo nem discordo"/>
    <s v="Masculino"/>
    <x v="32"/>
    <s v="NA"/>
    <n v="9"/>
    <s v="Rural"/>
  </r>
  <r>
    <n v="695"/>
    <s v="Concordo parcialmente"/>
    <s v="Concordo totalmente"/>
    <s v="Concordo totalmente"/>
    <s v="Concordo totalmente"/>
    <s v="Concordo parcialmente"/>
    <s v="Concordo parcialmente"/>
    <s v="Feminino"/>
    <x v="42"/>
    <n v="6"/>
    <n v="7"/>
    <s v="Rural"/>
  </r>
  <r>
    <n v="696"/>
    <s v="Não condordo nem discordo"/>
    <s v="Concordo parcialmente"/>
    <s v="Não condordo nem discordo"/>
    <s v="Concordo parcialmente"/>
    <s v="Concordo parcialmente"/>
    <s v="Concordo parcialmente"/>
    <s v="Masculino"/>
    <x v="32"/>
    <n v="6"/>
    <n v="9"/>
    <s v="Rural"/>
  </r>
  <r>
    <n v="697"/>
    <s v="Concordo parcialmente"/>
    <s v="Concordo parcialmente"/>
    <s v="Concordo totalmente"/>
    <s v="Concordo parcialmente"/>
    <s v="Não condordo nem discordo"/>
    <s v="Concordo totalmente"/>
    <s v="Feminino"/>
    <x v="65"/>
    <n v="4"/>
    <n v="11"/>
    <s v="Rural"/>
  </r>
  <r>
    <n v="698"/>
    <s v="Concordo totalmente"/>
    <s v="Concordo totalmente"/>
    <s v="Concordo totalmente"/>
    <s v="Concordo totalmente"/>
    <s v="Concordo totalmente"/>
    <s v="Concordo totalmente"/>
    <s v="Masculino"/>
    <x v="35"/>
    <n v="4"/>
    <n v="5"/>
    <s v="Rural"/>
  </r>
  <r>
    <n v="699"/>
    <s v="Concordo parcialmente"/>
    <s v="Concordo parcialmente"/>
    <s v="Concordo totalmente"/>
    <s v="Concordo totalmente"/>
    <s v="Concordo totalmente"/>
    <s v="Discordo parcialmente"/>
    <s v="Feminino"/>
    <x v="17"/>
    <n v="4"/>
    <n v="5"/>
    <s v="Rural"/>
  </r>
  <r>
    <n v="700"/>
    <s v="Concordo totalmente"/>
    <s v="Concordo totalmente"/>
    <s v="Concordo totalmente"/>
    <s v="Concordo parcialmente"/>
    <s v="Não condordo nem discordo"/>
    <s v="Concordo totalmente"/>
    <s v="Feminino"/>
    <x v="34"/>
    <s v="NA"/>
    <n v="1"/>
    <s v="Rural"/>
  </r>
  <r>
    <n v="701"/>
    <s v="Não condordo nem discordo"/>
    <s v="Não condordo nem discordo"/>
    <s v="Concordo parcialmente"/>
    <s v="Concordo parcialmente"/>
    <s v="Não condordo nem discordo"/>
    <s v="Concordo parcialmente"/>
    <s v="Feminino"/>
    <x v="42"/>
    <n v="11"/>
    <n v="9"/>
    <s v="Rural"/>
  </r>
  <r>
    <n v="702"/>
    <s v="Concordo parcialmente"/>
    <s v="Não condordo nem discordo"/>
    <s v="Concordo parcialmente"/>
    <s v="Concordo parcialmente"/>
    <s v="Não condordo nem discordo"/>
    <s v="Concordo parcialmente"/>
    <s v="Feminino"/>
    <x v="22"/>
    <n v="7"/>
    <n v="6"/>
    <s v="Rural"/>
  </r>
  <r>
    <n v="703"/>
    <s v="NA"/>
    <s v="NA"/>
    <s v="NA"/>
    <s v="Não condordo nem discordo"/>
    <s v="Não condordo nem discordo"/>
    <s v="Discordo parcialmente"/>
    <s v="Feminino"/>
    <x v="45"/>
    <n v="3"/>
    <n v="1"/>
    <s v="Rural"/>
  </r>
  <r>
    <n v="704"/>
    <s v="Concordo parcialmente"/>
    <s v="Concordo parcialmente"/>
    <s v="Concordo parcialmente"/>
    <s v="Concordo parcialmente"/>
    <s v="Discordo parcialmente"/>
    <s v="Discordo parcialmente"/>
    <s v="Masculino"/>
    <x v="15"/>
    <n v="8"/>
    <n v="8"/>
    <s v="Rural"/>
  </r>
  <r>
    <n v="705"/>
    <s v="Concordo parcialmente"/>
    <s v="Concordo parcialmente"/>
    <s v="Não condordo nem discordo"/>
    <s v="Concordo parcialmente"/>
    <s v="Discordo parcialmente"/>
    <s v="Não condordo nem discordo"/>
    <s v="Masculino"/>
    <x v="8"/>
    <n v="4"/>
    <n v="9"/>
    <s v="Rural"/>
  </r>
  <r>
    <n v="706"/>
    <s v="Não condordo nem discordo"/>
    <s v="Não condordo nem discordo"/>
    <s v="Concordo parcialmente"/>
    <s v="Discordo parcialmente"/>
    <s v="Concordo parcialmente"/>
    <s v="Concordo parcialmente"/>
    <s v="Feminino"/>
    <x v="19"/>
    <s v="NA"/>
    <n v="9"/>
    <s v="Rural"/>
  </r>
  <r>
    <n v="707"/>
    <s v="Concordo totalmente"/>
    <s v="Discordo totalmente"/>
    <s v="Concordo totalmente"/>
    <s v="Discordo parcialmente"/>
    <s v="Discordo parcialmente"/>
    <s v="Discordo totalmente"/>
    <s v="Masculino"/>
    <x v="5"/>
    <n v="9"/>
    <n v="9"/>
    <s v="Rural"/>
  </r>
  <r>
    <n v="708"/>
    <s v="Concordo totalmente"/>
    <s v="Discordo parcialmente"/>
    <s v="Concordo parcialmente"/>
    <s v="Concordo parcialmente"/>
    <s v="Não condordo nem discordo"/>
    <s v="Discordo totalmente"/>
    <s v="Feminino"/>
    <x v="57"/>
    <n v="9"/>
    <n v="9"/>
    <s v="Rural"/>
  </r>
  <r>
    <n v="709"/>
    <s v="Concordo parcialmente"/>
    <s v="Concordo parcialmente"/>
    <s v="Não condordo nem discordo"/>
    <s v="Não condordo nem discordo"/>
    <s v="Concordo parcialmente"/>
    <s v="Concordo totalmente"/>
    <s v="Feminino"/>
    <x v="15"/>
    <n v="4"/>
    <n v="6"/>
    <s v="Rural"/>
  </r>
  <r>
    <n v="710"/>
    <s v="NA"/>
    <s v="NA"/>
    <s v="Não condordo nem discordo"/>
    <s v="Não condordo nem discordo"/>
    <s v="Discordo parcialmente"/>
    <s v="Concordo parcialmente"/>
    <s v="Masculino"/>
    <x v="64"/>
    <s v="NA"/>
    <n v="5"/>
    <s v="Rural"/>
  </r>
  <r>
    <n v="711"/>
    <s v="Concordo parcialmente"/>
    <s v="Não condordo nem discordo"/>
    <s v="Concordo parcialmente"/>
    <s v="Concordo totalmente"/>
    <s v="Concordo totalmente"/>
    <s v="NA"/>
    <s v="Feminino"/>
    <x v="58"/>
    <n v="4"/>
    <n v="5"/>
    <s v="Rural"/>
  </r>
  <r>
    <n v="712"/>
    <s v="Concordo parcialmente"/>
    <s v="Concordo parcialmente"/>
    <s v="NA"/>
    <s v="Concordo parcialmente"/>
    <s v="Concordo totalmente"/>
    <s v="NA"/>
    <s v="Masculino"/>
    <x v="55"/>
    <n v="3"/>
    <n v="1"/>
    <s v="Rural"/>
  </r>
  <r>
    <n v="713"/>
    <s v="Concordo parcialmente"/>
    <s v="Não condordo nem discordo"/>
    <s v="Concordo parcialmente"/>
    <s v="Concordo parcialmente"/>
    <s v="Não condordo nem discordo"/>
    <s v="Não condordo nem discordo"/>
    <s v="Feminino"/>
    <x v="9"/>
    <n v="6"/>
    <n v="9"/>
    <s v="Rural"/>
  </r>
  <r>
    <n v="714"/>
    <s v="Concordo parcialmente"/>
    <s v="Concordo parcialmente"/>
    <s v="Concordo parcialmente"/>
    <s v="Concordo totalmente"/>
    <s v="Não condordo nem discordo"/>
    <s v="Discordo parcialmente"/>
    <s v="Masculino"/>
    <x v="53"/>
    <n v="8"/>
    <n v="7"/>
    <s v="Rural"/>
  </r>
  <r>
    <n v="715"/>
    <s v="Concordo totalmente"/>
    <s v="Concordo totalmente"/>
    <s v="Concordo totalmente"/>
    <s v="Discordo parcialmente"/>
    <s v="Concordo totalmente"/>
    <s v="Não condordo nem discordo"/>
    <s v="Masculino"/>
    <x v="0"/>
    <n v="16"/>
    <n v="5"/>
    <s v="Urbanna"/>
  </r>
  <r>
    <n v="716"/>
    <s v="Concordo totalmente"/>
    <s v="Não condordo nem discordo"/>
    <s v="Concordo totalmente"/>
    <s v="Concordo totalmente"/>
    <s v="Concordo totalmente"/>
    <s v="Não condordo nem discordo"/>
    <s v="Feminino"/>
    <x v="33"/>
    <n v="12"/>
    <n v="9"/>
    <s v="Urbanna"/>
  </r>
  <r>
    <n v="717"/>
    <s v="Concordo totalmente"/>
    <s v="Discordo parcialmente"/>
    <s v="Concordo totalmente"/>
    <s v="Discordo totalmente"/>
    <s v="Concordo totalmente"/>
    <s v="Concordo totalmente"/>
    <s v="Feminino"/>
    <x v="57"/>
    <n v="7"/>
    <n v="10"/>
    <s v="Urbanna"/>
  </r>
  <r>
    <n v="718"/>
    <s v="Concordo totalmente"/>
    <s v="NA"/>
    <s v="Concordo parcialmente"/>
    <s v="Discordo parcialmente"/>
    <s v="Concordo parcialmente"/>
    <s v="Discordo parcialmente"/>
    <s v="Feminino"/>
    <x v="31"/>
    <n v="7"/>
    <n v="7"/>
    <s v="Rural"/>
  </r>
  <r>
    <n v="719"/>
    <s v="Concordo parcialmente"/>
    <s v="NA"/>
    <s v="Concordo totalmente"/>
    <s v="Discordo totalmente"/>
    <s v="Concordo parcialmente"/>
    <s v="Discordo parcialmente"/>
    <s v="Feminino"/>
    <x v="1"/>
    <n v="4"/>
    <n v="7"/>
    <s v="Rural"/>
  </r>
  <r>
    <n v="720"/>
    <s v="Concordo parcialmente"/>
    <s v="NA"/>
    <s v="Concordo totalmente"/>
    <s v="NA"/>
    <s v="Concordo parcialmente"/>
    <s v="NA"/>
    <s v="Masculino"/>
    <x v="58"/>
    <s v="NA"/>
    <n v="5"/>
    <s v="Rural"/>
  </r>
  <r>
    <n v="721"/>
    <s v="Concordo totalmente"/>
    <s v="NA"/>
    <s v="Concordo parcialmente"/>
    <s v="Discordo totalmente"/>
    <s v="Concordo parcialmente"/>
    <s v="Discordo parcialmente"/>
    <s v="Feminino"/>
    <x v="59"/>
    <n v="4"/>
    <n v="13"/>
    <s v="Rural"/>
  </r>
  <r>
    <n v="722"/>
    <s v="Não condordo nem discordo"/>
    <s v="Concordo totalmente"/>
    <s v="Concordo parcialmente"/>
    <s v="Não condordo nem discordo"/>
    <s v="Concordo parcialmente"/>
    <s v="Concordo parcialmente"/>
    <s v="Feminino"/>
    <x v="15"/>
    <n v="4"/>
    <n v="5"/>
    <s v="Rural"/>
  </r>
  <r>
    <n v="723"/>
    <s v="Discordo parcialmente"/>
    <s v="Não condordo nem discordo"/>
    <s v="Concordo parcialmente"/>
    <s v="Não condordo nem discordo"/>
    <s v="Não condordo nem discordo"/>
    <s v="Não condordo nem discordo"/>
    <s v="Feminino"/>
    <x v="59"/>
    <n v="9"/>
    <n v="5"/>
    <s v="Rural"/>
  </r>
  <r>
    <n v="724"/>
    <s v="Concordo parcialmente"/>
    <s v="Discordo parcialmente"/>
    <s v="Concordo parcialmente"/>
    <s v="Concordo parcialmente"/>
    <s v="Não condordo nem discordo"/>
    <s v="Não condordo nem discordo"/>
    <s v="Feminino"/>
    <x v="36"/>
    <n v="4"/>
    <n v="5"/>
    <s v="Rural"/>
  </r>
  <r>
    <n v="725"/>
    <s v="Concordo totalmente"/>
    <s v="Não condordo nem discordo"/>
    <s v="Concordo parcialmente"/>
    <s v="Concordo parcialmente"/>
    <s v="Não condordo nem discordo"/>
    <s v="Concordo totalmente"/>
    <s v="Feminino"/>
    <x v="0"/>
    <s v="NA"/>
    <n v="1"/>
    <s v="Rural"/>
  </r>
  <r>
    <n v="726"/>
    <s v="Concordo parcialmente"/>
    <s v="Discordo parcialmente"/>
    <s v="NA"/>
    <s v="Não condordo nem discordo"/>
    <s v="NA"/>
    <s v="Não condordo nem discordo"/>
    <s v="Feminino"/>
    <x v="0"/>
    <s v="NA"/>
    <n v="5"/>
    <s v="Rural"/>
  </r>
  <r>
    <n v="727"/>
    <s v="Concordo parcialmente"/>
    <s v="NA"/>
    <s v="NA"/>
    <s v="Não condordo nem discordo"/>
    <s v="Concordo parcialmente"/>
    <s v="Concordo parcialmente"/>
    <s v="Feminino"/>
    <x v="40"/>
    <n v="4"/>
    <n v="5"/>
    <s v="Rural"/>
  </r>
  <r>
    <n v="728"/>
    <s v="Concordo parcialmente"/>
    <s v="Discordo parcialmente"/>
    <s v="Concordo parcialmente"/>
    <s v="Concordo parcialmente"/>
    <s v="Discordo parcialmente"/>
    <s v="Discordo parcialmente"/>
    <s v="Masculino"/>
    <x v="23"/>
    <n v="4"/>
    <n v="9"/>
    <s v="Rural"/>
  </r>
  <r>
    <n v="729"/>
    <s v="Concordo parcialmente"/>
    <s v="Discordo totalmente"/>
    <s v="Discordo parcialmente"/>
    <s v="Concordo parcialmente"/>
    <s v="Concordo parcialmente"/>
    <s v="Não condordo nem discordo"/>
    <s v="Masculino"/>
    <x v="57"/>
    <n v="9"/>
    <n v="10"/>
    <s v="Rural"/>
  </r>
  <r>
    <n v="730"/>
    <s v="Concordo parcialmente"/>
    <s v="Discordo parcialmente"/>
    <s v="NA"/>
    <s v="Não condordo nem discordo"/>
    <s v="NA"/>
    <s v="Discordo parcialmente"/>
    <s v="Feminino"/>
    <x v="46"/>
    <n v="3"/>
    <n v="5"/>
    <s v="Rural"/>
  </r>
  <r>
    <n v="731"/>
    <s v="NA"/>
    <s v="NA"/>
    <s v="Concordo parcialmente"/>
    <s v="Concordo parcialmente"/>
    <s v="Concordo parcialmente"/>
    <s v="Concordo parcialmente"/>
    <s v="Feminino"/>
    <x v="58"/>
    <n v="20"/>
    <n v="1"/>
    <s v="Rural"/>
  </r>
  <r>
    <n v="732"/>
    <s v="NA"/>
    <s v="NA"/>
    <s v="NA"/>
    <s v="NA"/>
    <s v="NA"/>
    <s v="Concordo parcialmente"/>
    <s v="Feminino"/>
    <x v="5"/>
    <n v="3"/>
    <n v="5"/>
    <s v="Rural"/>
  </r>
  <r>
    <n v="733"/>
    <s v="Concordo totalmente"/>
    <s v="NA"/>
    <s v="Concordo parcialmente"/>
    <s v="Discordo totalmente"/>
    <s v="Concordo parcialmente"/>
    <s v="NA"/>
    <s v="Feminino"/>
    <x v="20"/>
    <n v="6"/>
    <n v="5"/>
    <s v="Rural"/>
  </r>
  <r>
    <n v="734"/>
    <s v="Concordo totalmente"/>
    <s v="Não condordo nem discordo"/>
    <s v="Concordo parcialmente"/>
    <s v="Concordo parcialmente"/>
    <s v="Discordo parcialmente"/>
    <s v="Não condordo nem discordo"/>
    <s v="Masculino"/>
    <x v="1"/>
    <n v="4"/>
    <n v="10"/>
    <s v="Rural"/>
  </r>
  <r>
    <n v="735"/>
    <s v="Concordo totalmente"/>
    <s v="NA"/>
    <s v="Concordo parcialmente"/>
    <s v="NA"/>
    <s v="Concordo parcialmente"/>
    <s v="Discordo parcialmente"/>
    <s v="Masculino"/>
    <x v="47"/>
    <n v="2"/>
    <n v="5"/>
    <s v="Rural"/>
  </r>
  <r>
    <n v="736"/>
    <s v="Não condordo nem discordo"/>
    <s v="Discordo parcialmente"/>
    <s v="Não condordo nem discordo"/>
    <s v="Concordo parcialmente"/>
    <s v="Não condordo nem discordo"/>
    <s v="Discordo parcialmente"/>
    <s v="Masculino"/>
    <x v="51"/>
    <n v="4"/>
    <n v="11"/>
    <s v="Rural"/>
  </r>
  <r>
    <n v="737"/>
    <s v="Discordo parcialmente"/>
    <s v="Não condordo nem discordo"/>
    <s v="NA"/>
    <s v="Não condordo nem discordo"/>
    <s v="NA"/>
    <s v="Discordo parcialmente"/>
    <s v="Feminino"/>
    <x v="64"/>
    <s v="NA"/>
    <n v="5"/>
    <s v="Rural"/>
  </r>
  <r>
    <n v="738"/>
    <s v="Concordo parcialmente"/>
    <s v="Discordo parcialmente"/>
    <s v="Concordo parcialmente"/>
    <s v="Discordo parcialmente"/>
    <s v="Concordo parcialmente"/>
    <s v="Concordo parcialmente"/>
    <s v="Masculino"/>
    <x v="12"/>
    <n v="10"/>
    <n v="11"/>
    <s v="Rural"/>
  </r>
  <r>
    <n v="739"/>
    <s v="Concordo totalmente"/>
    <s v="Concordo parcialmente"/>
    <s v="Concordo parcialmente"/>
    <s v="Concordo totalmente"/>
    <s v="Concordo totalmente"/>
    <s v="Concordo parcialmente"/>
    <s v="Masculino"/>
    <x v="44"/>
    <n v="4"/>
    <n v="5"/>
    <s v="Urbanna"/>
  </r>
  <r>
    <n v="740"/>
    <s v="Concordo parcialmente"/>
    <s v="Concordo totalmente"/>
    <s v="Concordo parcialmente"/>
    <s v="Concordo parcialmente"/>
    <s v="Concordo totalmente"/>
    <s v="Concordo parcialmente"/>
    <s v="Masculino"/>
    <x v="17"/>
    <n v="4"/>
    <n v="5"/>
    <s v="Urbanna"/>
  </r>
  <r>
    <n v="741"/>
    <s v="Concordo parcialmente"/>
    <s v="Concordo totalmente"/>
    <s v="Concordo totalmente"/>
    <s v="Concordo totalmente"/>
    <s v="Concordo parcialmente"/>
    <s v="Concordo totalmente"/>
    <s v="Masculino"/>
    <x v="30"/>
    <s v="NA"/>
    <n v="11"/>
    <s v="Urbanna"/>
  </r>
  <r>
    <n v="742"/>
    <s v="Concordo parcialmente"/>
    <s v="Concordo parcialmente"/>
    <s v="Concordo parcialmente"/>
    <s v="Concordo totalmente"/>
    <s v="Concordo parcialmente"/>
    <s v="Concordo totalmente"/>
    <s v="Masculino"/>
    <x v="37"/>
    <n v="11"/>
    <n v="5"/>
    <s v="Urbanna"/>
  </r>
  <r>
    <n v="743"/>
    <s v="Concordo parcialmente"/>
    <s v="Concordo parcialmente"/>
    <s v="Concordo totalmente"/>
    <s v="Concordo totalmente"/>
    <s v="Concordo parcialmente"/>
    <s v="Concordo totalmente"/>
    <s v="Masculino"/>
    <x v="2"/>
    <n v="4"/>
    <n v="9"/>
    <s v="Urbanna"/>
  </r>
  <r>
    <n v="744"/>
    <s v="Concordo parcialmente"/>
    <s v="Concordo totalmente"/>
    <s v="Concordo totalmente"/>
    <s v="Concordo parcialmente"/>
    <s v="Concordo parcialmente"/>
    <s v="Concordo parcialmente"/>
    <s v="Feminino"/>
    <x v="41"/>
    <n v="4"/>
    <n v="6"/>
    <s v="Urbanna"/>
  </r>
  <r>
    <n v="745"/>
    <s v="Concordo parcialmente"/>
    <s v="Concordo totalmente"/>
    <s v="Concordo totalmente"/>
    <s v="Concordo totalmente"/>
    <s v="Concordo totalmente"/>
    <s v="Concordo totalmente"/>
    <s v="Feminino"/>
    <x v="24"/>
    <n v="5"/>
    <n v="1"/>
    <s v="Urbanna"/>
  </r>
  <r>
    <n v="746"/>
    <s v="Concordo totalmente"/>
    <s v="Concordo parcialmente"/>
    <s v="Concordo totalmente"/>
    <s v="Concordo totalmente"/>
    <s v="Concordo parcialmente"/>
    <s v="Concordo parcialmente"/>
    <s v="Masculino"/>
    <x v="30"/>
    <n v="6"/>
    <n v="9"/>
    <s v="Urbanna"/>
  </r>
  <r>
    <n v="747"/>
    <s v="Concordo parcialmente"/>
    <s v="Concordo totalmente"/>
    <s v="Concordo parcialmente"/>
    <s v="Concordo totalmente"/>
    <s v="Concordo parcialmente"/>
    <s v="Concordo totalmente"/>
    <s v="Masculino"/>
    <x v="36"/>
    <n v="7"/>
    <n v="5"/>
    <s v="Urbanna"/>
  </r>
  <r>
    <n v="748"/>
    <s v="Concordo parcialmente"/>
    <s v="Não condordo nem discordo"/>
    <s v="Concordo parcialmente"/>
    <s v="Concordo parcialmente"/>
    <s v="Concordo parcialmente"/>
    <s v="Não condordo nem discordo"/>
    <s v="Masculino"/>
    <x v="1"/>
    <n v="7"/>
    <n v="7"/>
    <s v="Suburbana"/>
  </r>
  <r>
    <n v="749"/>
    <s v="Concordo totalmente"/>
    <s v="Não condordo nem discordo"/>
    <s v="Concordo parcialmente"/>
    <s v="Concordo parcialmente"/>
    <s v="Não condordo nem discordo"/>
    <s v="Concordo parcialmente"/>
    <s v="Masculino"/>
    <x v="52"/>
    <n v="8"/>
    <n v="10"/>
    <s v="Suburbana"/>
  </r>
  <r>
    <n v="750"/>
    <s v="Concordo parcialmente"/>
    <s v="Não condordo nem discordo"/>
    <s v="Concordo parcialmente"/>
    <s v="Concordo totalmente"/>
    <s v="Discordo parcialmente"/>
    <s v="Não condordo nem discordo"/>
    <s v="Feminino"/>
    <x v="43"/>
    <n v="20"/>
    <n v="6"/>
    <s v="Suburbana"/>
  </r>
  <r>
    <n v="751"/>
    <s v="Concordo parcialmente"/>
    <s v="Concordo parcialmente"/>
    <s v="NA"/>
    <s v="Concordo parcialmente"/>
    <s v="Concordo parcialmente"/>
    <s v="Discordo totalmente"/>
    <s v="Feminino"/>
    <x v="63"/>
    <n v="4"/>
    <n v="1"/>
    <s v="Suburbana"/>
  </r>
  <r>
    <n v="752"/>
    <s v="Concordo parcialmente"/>
    <s v="Discordo parcialmente"/>
    <s v="Discordo parcialmente"/>
    <s v="Concordo parcialmente"/>
    <s v="Concordo totalmente"/>
    <s v="Não condordo nem discordo"/>
    <s v="Masculino"/>
    <x v="50"/>
    <n v="19"/>
    <n v="6"/>
    <s v="Suburbana"/>
  </r>
  <r>
    <n v="753"/>
    <s v="Discordo parcialmente"/>
    <s v="NA"/>
    <s v="NA"/>
    <s v="Concordo parcialmente"/>
    <s v="NA"/>
    <s v="Discordo totalmente"/>
    <s v="Feminino"/>
    <x v="55"/>
    <s v="NA"/>
    <n v="5"/>
    <s v="Suburbana"/>
  </r>
  <r>
    <n v="754"/>
    <s v="Concordo parcialmente"/>
    <s v="Não condordo nem discordo"/>
    <s v="Concordo totalmente"/>
    <s v="Concordo totalmente"/>
    <s v="Concordo parcialmente"/>
    <s v="Discordo parcialmente"/>
    <s v="Feminino"/>
    <x v="15"/>
    <n v="11"/>
    <n v="7"/>
    <s v="Suburbana"/>
  </r>
  <r>
    <n v="755"/>
    <s v="Concordo totalmente"/>
    <s v="Discordo parcialmente"/>
    <s v="Concordo totalmente"/>
    <s v="Discordo totalmente"/>
    <s v="NA"/>
    <s v="Discordo parcialmente"/>
    <s v="Masculino"/>
    <x v="17"/>
    <n v="11"/>
    <n v="6"/>
    <s v="Suburbana"/>
  </r>
  <r>
    <n v="756"/>
    <s v="Concordo totalmente"/>
    <s v="Concordo parcialmente"/>
    <s v="Concordo totalmente"/>
    <s v="Concordo parcialmente"/>
    <s v="Concordo totalmente"/>
    <s v="NA"/>
    <s v="Feminino"/>
    <x v="3"/>
    <n v="15"/>
    <n v="9"/>
    <s v="Suburbana"/>
  </r>
  <r>
    <n v="757"/>
    <s v="Concordo parcialmente"/>
    <s v="Discordo totalmente"/>
    <s v="Concordo parcialmente"/>
    <s v="Concordo totalmente"/>
    <s v="Concordo totalmente"/>
    <s v="Não condordo nem discordo"/>
    <s v="Feminino"/>
    <x v="35"/>
    <n v="11"/>
    <n v="1"/>
    <s v="Suburbana"/>
  </r>
  <r>
    <n v="758"/>
    <s v="Concordo totalmente"/>
    <s v="Não condordo nem discordo"/>
    <s v="Concordo parcialmente"/>
    <s v="Concordo totalmente"/>
    <s v="Concordo parcialmente"/>
    <s v="Discordo totalmente"/>
    <s v="Feminino"/>
    <x v="39"/>
    <n v="8"/>
    <n v="5"/>
    <s v="Suburbana"/>
  </r>
  <r>
    <n v="759"/>
    <s v="Concordo parcialmente"/>
    <s v="Não condordo nem discordo"/>
    <s v="Concordo parcialmente"/>
    <s v="Discordo totalmente"/>
    <s v="Não condordo nem discordo"/>
    <s v="Não condordo nem discordo"/>
    <s v="Feminino"/>
    <x v="61"/>
    <s v="NA"/>
    <n v="11"/>
    <s v="Suburbana"/>
  </r>
  <r>
    <n v="760"/>
    <s v="Concordo parcialmente"/>
    <s v="Concordo parcialmente"/>
    <s v="Concordo parcialmente"/>
    <s v="Concordo parcialmente"/>
    <s v="Concordo parcialmente"/>
    <s v="Concordo parcialmente"/>
    <s v="Masculino"/>
    <x v="19"/>
    <n v="13"/>
    <n v="9"/>
    <s v="Suburbana"/>
  </r>
  <r>
    <n v="761"/>
    <s v="Concordo parcialmente"/>
    <s v="Concordo parcialmente"/>
    <s v="Discordo parcialmente"/>
    <s v="Não condordo nem discordo"/>
    <s v="Não condordo nem discordo"/>
    <s v="Concordo parcialmente"/>
    <s v="Feminino"/>
    <x v="5"/>
    <n v="5"/>
    <n v="9"/>
    <s v="Suburbana"/>
  </r>
  <r>
    <n v="762"/>
    <s v="Concordo totalmente"/>
    <s v="Discordo parcialmente"/>
    <s v="Discordo parcialmente"/>
    <s v="Discordo parcialmente"/>
    <s v="Concordo parcialmente"/>
    <s v="Concordo parcialmente"/>
    <s v="Feminino"/>
    <x v="20"/>
    <n v="7"/>
    <n v="10"/>
    <s v="Suburbana"/>
  </r>
  <r>
    <n v="763"/>
    <s v="Concordo parcialmente"/>
    <s v="Concordo parcialmente"/>
    <s v="Concordo parcialmente"/>
    <s v="Concordo parcialmente"/>
    <s v="Concordo parcialmente"/>
    <s v="Concordo parcialmente"/>
    <s v="Feminino"/>
    <x v="17"/>
    <n v="6"/>
    <n v="5"/>
    <s v="Suburbana"/>
  </r>
  <r>
    <n v="764"/>
    <s v="Concordo parcialmente"/>
    <s v="Concordo parcialmente"/>
    <s v="Concordo parcialmente"/>
    <s v="Concordo parcialmente"/>
    <s v="Concordo parcialmente"/>
    <s v="Concordo parcialmente"/>
    <s v="Feminino"/>
    <x v="53"/>
    <n v="8"/>
    <n v="7"/>
    <s v="Suburbana"/>
  </r>
  <r>
    <n v="765"/>
    <s v="Concordo parcialmente"/>
    <s v="Discordo parcialmente"/>
    <s v="NA"/>
    <s v="NA"/>
    <s v="NA"/>
    <s v="Concordo parcialmente"/>
    <s v="Masculino"/>
    <x v="42"/>
    <n v="11"/>
    <n v="11"/>
    <s v="Suburbana"/>
  </r>
  <r>
    <n v="766"/>
    <s v="Não condordo nem discordo"/>
    <s v="Concordo parcialmente"/>
    <s v="Não condordo nem discordo"/>
    <s v="Discordo parcialmente"/>
    <s v="Concordo parcialmente"/>
    <s v="Concordo totalmente"/>
    <s v="Feminino"/>
    <x v="8"/>
    <n v="4"/>
    <n v="13"/>
    <s v="Suburbana"/>
  </r>
  <r>
    <n v="767"/>
    <s v="Concordo totalmente"/>
    <s v="Discordo parcialmente"/>
    <s v="Concordo parcialmente"/>
    <s v="Concordo parcialmente"/>
    <s v="Concordo parcialmente"/>
    <s v="Concordo parcialmente"/>
    <s v="Masculino"/>
    <x v="47"/>
    <n v="5"/>
    <n v="1"/>
    <s v="Suburbana"/>
  </r>
  <r>
    <n v="768"/>
    <s v="Não condordo nem discordo"/>
    <s v="Concordo parcialmente"/>
    <s v="Concordo parcialmente"/>
    <s v="Concordo parcialmente"/>
    <s v="Discordo parcialmente"/>
    <s v="Concordo parcialmente"/>
    <s v="Masculino"/>
    <x v="19"/>
    <n v="8"/>
    <n v="10"/>
    <s v="Suburbana"/>
  </r>
  <r>
    <n v="769"/>
    <s v="Concordo parcialmente"/>
    <s v="Concordo parcialmente"/>
    <s v="NA"/>
    <s v="Concordo parcialmente"/>
    <s v="NA"/>
    <s v="Concordo parcialmente"/>
    <s v="Masculino"/>
    <x v="12"/>
    <n v="7"/>
    <n v="11"/>
    <s v="Suburbana"/>
  </r>
  <r>
    <n v="770"/>
    <s v="Concordo parcialmente"/>
    <s v="Concordo parcialmente"/>
    <s v="Concordo totalmente"/>
    <s v="Concordo totalmente"/>
    <s v="Concordo totalmente"/>
    <s v="Concordo parcialmente"/>
    <s v="Masculino"/>
    <x v="59"/>
    <n v="4"/>
    <n v="5"/>
    <s v="Suburbana"/>
  </r>
  <r>
    <n v="771"/>
    <s v="Concordo parcialmente"/>
    <s v="Concordo parcialmente"/>
    <s v="Concordo parcialmente"/>
    <s v="Não condordo nem discordo"/>
    <s v="Concordo parcialmente"/>
    <s v="Concordo totalmente"/>
    <s v="Masculino"/>
    <x v="43"/>
    <n v="9"/>
    <n v="5"/>
    <s v="Suburbana"/>
  </r>
  <r>
    <n v="772"/>
    <s v="Concordo parcialmente"/>
    <s v="Concordo parcialmente"/>
    <s v="Concordo totalmente"/>
    <s v="Não condordo nem discordo"/>
    <s v="Concordo totalmente"/>
    <s v="Discordo parcialmente"/>
    <s v="Masculino"/>
    <x v="1"/>
    <n v="5"/>
    <n v="11"/>
    <s v="Suburbana"/>
  </r>
  <r>
    <n v="773"/>
    <s v="Discordo parcialmente"/>
    <s v="Discordo parcialmente"/>
    <s v="Concordo parcialmente"/>
    <s v="Discordo parcialmente"/>
    <s v="Discordo parcialmente"/>
    <s v="Discordo parcialmente"/>
    <s v="Feminino"/>
    <x v="2"/>
    <n v="9"/>
    <n v="9"/>
    <s v="Suburbana"/>
  </r>
  <r>
    <n v="774"/>
    <s v="Discordo parcialmente"/>
    <s v="Não condordo nem discordo"/>
    <s v="Concordo totalmente"/>
    <s v="Concordo totalmente"/>
    <s v="Concordo totalmente"/>
    <s v="Concordo parcialmente"/>
    <s v="Feminino"/>
    <x v="50"/>
    <n v="9"/>
    <n v="2"/>
    <s v="Suburbana"/>
  </r>
  <r>
    <n v="775"/>
    <s v="Concordo totalmente"/>
    <s v="Concordo totalmente"/>
    <s v="Concordo totalmente"/>
    <s v="Concordo totalmente"/>
    <s v="Concordo totalmente"/>
    <s v="Concordo parcialmente"/>
    <s v="Masculino"/>
    <x v="1"/>
    <n v="12"/>
    <n v="7"/>
    <s v="Suburbana"/>
  </r>
  <r>
    <n v="776"/>
    <s v="Concordo totalmente"/>
    <s v="Concordo totalmente"/>
    <s v="Concordo totalmente"/>
    <s v="Concordo totalmente"/>
    <s v="Concordo totalmente"/>
    <s v="Concordo parcialmente"/>
    <s v="Masculino"/>
    <x v="50"/>
    <n v="9"/>
    <n v="6"/>
    <s v="Suburbana"/>
  </r>
  <r>
    <n v="777"/>
    <s v="Concordo totalmente"/>
    <s v="Concordo totalmente"/>
    <s v="Concordo totalmente"/>
    <s v="Concordo totalmente"/>
    <s v="Concordo totalmente"/>
    <s v="Concordo totalmente"/>
    <s v="Feminino"/>
    <x v="5"/>
    <n v="4"/>
    <n v="5"/>
    <s v="Suburbana"/>
  </r>
  <r>
    <n v="778"/>
    <s v="Concordo totalmente"/>
    <s v="Concordo totalmente"/>
    <s v="Concordo totalmente"/>
    <s v="Concordo totalmente"/>
    <s v="Concordo totalmente"/>
    <s v="Concordo parcialmente"/>
    <s v="Feminino"/>
    <x v="22"/>
    <n v="4"/>
    <n v="6"/>
    <s v="Suburbana"/>
  </r>
  <r>
    <n v="779"/>
    <s v="Concordo totalmente"/>
    <s v="Concordo totalmente"/>
    <s v="Concordo totalmente"/>
    <s v="Concordo totalmente"/>
    <s v="Concordo totalmente"/>
    <s v="Concordo totalmente"/>
    <s v="Masculino"/>
    <x v="33"/>
    <n v="4"/>
    <n v="5"/>
    <s v="Suburbana"/>
  </r>
  <r>
    <n v="780"/>
    <s v="Concordo parcialmente"/>
    <s v="Concordo parcialmente"/>
    <s v="Discordo parcialmente"/>
    <s v="Não condordo nem discordo"/>
    <s v="Concordo parcialmente"/>
    <s v="Não condordo nem discordo"/>
    <s v="Feminino"/>
    <x v="32"/>
    <n v="11"/>
    <n v="13"/>
    <s v="Urbanna"/>
  </r>
  <r>
    <n v="781"/>
    <s v="Discordo parcialmente"/>
    <s v="Discordo parcialmente"/>
    <s v="Concordo parcialmente"/>
    <s v="Concordo totalmente"/>
    <s v="Concordo parcialmente"/>
    <s v="Não condordo nem discordo"/>
    <s v="Masculino"/>
    <x v="53"/>
    <n v="8"/>
    <n v="6"/>
    <s v="Urbanna"/>
  </r>
  <r>
    <n v="782"/>
    <s v="Concordo parcialmente"/>
    <s v="Concordo parcialmente"/>
    <s v="Concordo parcialmente"/>
    <s v="Concordo totalmente"/>
    <s v="Não condordo nem discordo"/>
    <s v="NA"/>
    <s v="Masculino"/>
    <x v="25"/>
    <n v="10"/>
    <n v="9"/>
    <s v="Urbanna"/>
  </r>
  <r>
    <n v="783"/>
    <s v="Não condordo nem discordo"/>
    <s v="Não condordo nem discordo"/>
    <s v="Concordo totalmente"/>
    <s v="Concordo totalmente"/>
    <s v="Não condordo nem discordo"/>
    <s v="Discordo parcialmente"/>
    <s v="Masculino"/>
    <x v="39"/>
    <s v="NA"/>
    <n v="5"/>
    <s v="Urbanna"/>
  </r>
  <r>
    <n v="784"/>
    <s v="Concordo parcialmente"/>
    <s v="Concordo parcialmente"/>
    <s v="Discordo parcialmente"/>
    <s v="Discordo parcialmente"/>
    <s v="Concordo parcialmente"/>
    <s v="Concordo parcialmente"/>
    <s v="Masculino"/>
    <x v="41"/>
    <n v="6"/>
    <n v="6"/>
    <s v="Urbanna"/>
  </r>
  <r>
    <n v="785"/>
    <s v="Concordo parcialmente"/>
    <s v="Concordo parcialmente"/>
    <s v="Concordo totalmente"/>
    <s v="Concordo parcialmente"/>
    <s v="Concordo parcialmente"/>
    <s v="Concordo parcialmente"/>
    <s v="Masculino"/>
    <x v="35"/>
    <s v="NA"/>
    <n v="5"/>
    <s v="Urbanna"/>
  </r>
  <r>
    <n v="786"/>
    <s v="Concordo parcialmente"/>
    <s v="Não condordo nem discordo"/>
    <s v="Concordo parcialmente"/>
    <s v="Concordo parcialmente"/>
    <s v="Concordo parcialmente"/>
    <s v="Concordo parcialmente"/>
    <s v="Feminino"/>
    <x v="65"/>
    <n v="4"/>
    <n v="9"/>
    <s v="Urbanna"/>
  </r>
  <r>
    <n v="787"/>
    <s v="Concordo parcialmente"/>
    <s v="Concordo parcialmente"/>
    <s v="Concordo parcialmente"/>
    <s v="Concordo totalmente"/>
    <s v="Concordo parcialmente"/>
    <s v="Concordo parcialmente"/>
    <s v="Masculino"/>
    <x v="21"/>
    <n v="4"/>
    <n v="5"/>
    <s v="Urbanna"/>
  </r>
  <r>
    <n v="788"/>
    <s v="Concordo totalmente"/>
    <s v="Concordo parcialmente"/>
    <s v="Concordo totalmente"/>
    <s v="Concordo parcialmente"/>
    <s v="Concordo totalmente"/>
    <s v="Concordo parcialmente"/>
    <s v="Masculino"/>
    <x v="47"/>
    <n v="10"/>
    <n v="5"/>
    <s v="Urbanna"/>
  </r>
  <r>
    <n v="789"/>
    <s v="Concordo parcialmente"/>
    <s v="Concordo parcialmente"/>
    <s v="Concordo parcialmente"/>
    <s v="Concordo totalmente"/>
    <s v="Não condordo nem discordo"/>
    <s v="Concordo parcialmente"/>
    <s v="Feminino"/>
    <x v="44"/>
    <n v="10"/>
    <n v="5"/>
    <s v="Urbanna"/>
  </r>
  <r>
    <n v="790"/>
    <s v="Concordo parcialmente"/>
    <s v="Concordo parcialmente"/>
    <s v="Concordo totalmente"/>
    <s v="Concordo parcialmente"/>
    <s v="Concordo parcialmente"/>
    <s v="Concordo totalmente"/>
    <s v="Masculino"/>
    <x v="5"/>
    <n v="17"/>
    <n v="5"/>
    <s v="Urbanna"/>
  </r>
  <r>
    <n v="791"/>
    <s v="Concordo parcialmente"/>
    <s v="Discordo parcialmente"/>
    <s v="Não condordo nem discordo"/>
    <s v="Concordo parcialmente"/>
    <s v="Não condordo nem discordo"/>
    <s v="Concordo parcialmente"/>
    <s v="Feminino"/>
    <x v="36"/>
    <n v="7"/>
    <n v="9"/>
    <s v="Rural"/>
  </r>
  <r>
    <n v="792"/>
    <s v="Concordo parcialmente"/>
    <s v="Não condordo nem discordo"/>
    <s v="Concordo parcialmente"/>
    <s v="Não condordo nem discordo"/>
    <s v="Não condordo nem discordo"/>
    <s v="Concordo parcialmente"/>
    <s v="Masculino"/>
    <x v="40"/>
    <n v="4"/>
    <n v="5"/>
    <s v="Rural"/>
  </r>
  <r>
    <n v="793"/>
    <s v="Concordo parcialmente"/>
    <s v="Discordo parcialmente"/>
    <s v="Não condordo nem discordo"/>
    <s v="Concordo parcialmente"/>
    <s v="Concordo parcialmente"/>
    <s v="Concordo parcialmente"/>
    <s v="Feminino"/>
    <x v="26"/>
    <n v="4"/>
    <n v="1"/>
    <s v="Rural"/>
  </r>
  <r>
    <n v="794"/>
    <s v="Discordo parcialmente"/>
    <s v="Concordo parcialmente"/>
    <s v="Concordo parcialmente"/>
    <s v="Não condordo nem discordo"/>
    <s v="Concordo totalmente"/>
    <s v="Concordo parcialmente"/>
    <s v="Feminino"/>
    <x v="49"/>
    <n v="4"/>
    <n v="9"/>
    <s v="Rural"/>
  </r>
  <r>
    <n v="795"/>
    <s v="Concordo parcialmente"/>
    <s v="Discordo parcialmente"/>
    <s v="Concordo parcialmente"/>
    <s v="Concordo parcialmente"/>
    <s v="Discordo parcialmente"/>
    <s v="Discordo parcialmente"/>
    <s v="Masculino"/>
    <x v="6"/>
    <n v="6"/>
    <n v="5"/>
    <s v="Rural"/>
  </r>
  <r>
    <n v="796"/>
    <s v="Discordo parcialmente"/>
    <s v="Concordo parcialmente"/>
    <s v="Discordo parcialmente"/>
    <s v="Concordo parcialmente"/>
    <s v="Não condordo nem discordo"/>
    <s v="Concordo parcialmente"/>
    <s v="Feminino"/>
    <x v="11"/>
    <n v="4"/>
    <n v="5"/>
    <s v="Rural"/>
  </r>
  <r>
    <n v="797"/>
    <s v="Concordo parcialmente"/>
    <s v="Concordo totalmente"/>
    <s v="Concordo parcialmente"/>
    <s v="Concordo parcialmente"/>
    <s v="Concordo parcialmente"/>
    <s v="Concordo totalmente"/>
    <s v="Masculino"/>
    <x v="33"/>
    <n v="6"/>
    <n v="7"/>
    <s v="Rural"/>
  </r>
  <r>
    <n v="798"/>
    <s v="Concordo totalmente"/>
    <s v="Concordo parcialmente"/>
    <s v="Concordo parcialmente"/>
    <s v="Concordo parcialmente"/>
    <s v="Concordo totalmente"/>
    <s v="Concordo totalmente"/>
    <s v="Feminino"/>
    <x v="29"/>
    <n v="4"/>
    <n v="5"/>
    <s v="Rural"/>
  </r>
  <r>
    <n v="799"/>
    <s v="Concordo parcialmente"/>
    <s v="Concordo totalmente"/>
    <s v="Concordo parcialmente"/>
    <s v="Concordo parcialmente"/>
    <s v="Concordo totalmente"/>
    <s v="Concordo parcialmente"/>
    <s v="Masculino"/>
    <x v="2"/>
    <n v="4"/>
    <n v="7"/>
    <s v="Rural"/>
  </r>
  <r>
    <n v="800"/>
    <s v="Concordo parcialmente"/>
    <s v="Concordo totalmente"/>
    <s v="Concordo totalmente"/>
    <s v="Concordo totalmente"/>
    <s v="Concordo parcialmente"/>
    <s v="Concordo parcialmente"/>
    <s v="Masculino"/>
    <x v="50"/>
    <n v="4"/>
    <n v="6"/>
    <s v="Rural"/>
  </r>
  <r>
    <n v="801"/>
    <s v="Concordo parcialmente"/>
    <s v="Concordo totalmente"/>
    <s v="Concordo totalmente"/>
    <s v="Concordo parcialmente"/>
    <s v="Concordo totalmente"/>
    <s v="Concordo parcialmente"/>
    <s v="Feminino"/>
    <x v="33"/>
    <n v="4"/>
    <n v="9"/>
    <s v="Rural"/>
  </r>
  <r>
    <n v="802"/>
    <s v="NA"/>
    <s v="NA"/>
    <s v="NA"/>
    <s v="Discordo parcialmente"/>
    <s v="NA"/>
    <s v="NA"/>
    <s v="Feminino"/>
    <x v="39"/>
    <s v="NA"/>
    <n v="5"/>
    <s v="Rural"/>
  </r>
  <r>
    <n v="803"/>
    <s v="Concordo parcialmente"/>
    <s v="Discordo totalmente"/>
    <s v="Concordo parcialmente"/>
    <s v="Discordo totalmente"/>
    <s v="Concordo parcialmente"/>
    <s v="Não condordo nem discordo"/>
    <s v="Feminino"/>
    <x v="2"/>
    <n v="16"/>
    <n v="1"/>
    <s v="Rural"/>
  </r>
  <r>
    <n v="804"/>
    <s v="Concordo parcialmente"/>
    <s v="Não condordo nem discordo"/>
    <s v="Discordo parcialmente"/>
    <s v="Discordo parcialmente"/>
    <s v="Discordo parcialmente"/>
    <s v="Discordo parcialmente"/>
    <s v="Feminino"/>
    <x v="58"/>
    <n v="3"/>
    <n v="5"/>
    <s v="Rural"/>
  </r>
  <r>
    <n v="805"/>
    <s v="Concordo parcialmente"/>
    <s v="Não condordo nem discordo"/>
    <s v="NA"/>
    <s v="Discordo totalmente"/>
    <s v="NA"/>
    <s v="Concordo parcialmente"/>
    <s v="Feminino"/>
    <x v="66"/>
    <s v="NA"/>
    <n v="1"/>
    <s v="Rural"/>
  </r>
  <r>
    <n v="806"/>
    <s v="Concordo parcialmente"/>
    <s v="Concordo parcialmente"/>
    <s v="Não condordo nem discordo"/>
    <s v="Discordo totalmente"/>
    <s v="Não condordo nem discordo"/>
    <s v="Não condordo nem discordo"/>
    <s v="Feminino"/>
    <x v="60"/>
    <s v="NA"/>
    <n v="1"/>
    <s v="Rural"/>
  </r>
  <r>
    <n v="807"/>
    <s v="Concordo parcialmente"/>
    <s v="Não condordo nem discordo"/>
    <s v="Concordo parcialmente"/>
    <s v="Discordo totalmente"/>
    <s v="Não condordo nem discordo"/>
    <s v="Concordo parcialmente"/>
    <s v="Masculino"/>
    <x v="60"/>
    <n v="4"/>
    <n v="5"/>
    <e v="#N/A"/>
  </r>
  <r>
    <n v="808"/>
    <s v="Concordo parcialmente"/>
    <s v="Concordo parcialmente"/>
    <s v="Concordo totalmente"/>
    <s v="Concordo totalmente"/>
    <s v="Concordo parcialmente"/>
    <s v="Concordo parcialmente"/>
    <s v="Feminino"/>
    <x v="20"/>
    <n v="7"/>
    <n v="10"/>
    <s v="Rural"/>
  </r>
  <r>
    <n v="809"/>
    <s v="Concordo parcialmente"/>
    <s v="Não condordo nem discordo"/>
    <s v="Concordo parcialmente"/>
    <s v="Concordo totalmente"/>
    <s v="Concordo parcialmente"/>
    <s v="Concordo parcialmente"/>
    <s v="Masculino"/>
    <x v="15"/>
    <n v="6"/>
    <n v="9"/>
    <s v="Rural"/>
  </r>
  <r>
    <n v="810"/>
    <s v="Concordo totalmente"/>
    <s v="Não condordo nem discordo"/>
    <s v="Concordo parcialmente"/>
    <s v="Concordo totalmente"/>
    <s v="Concordo totalmente"/>
    <s v="Concordo totalmente"/>
    <s v="Masculino"/>
    <x v="36"/>
    <n v="4"/>
    <n v="1"/>
    <s v="Rural"/>
  </r>
  <r>
    <n v="811"/>
    <s v="Concordo parcialmente"/>
    <s v="Concordo totalmente"/>
    <s v="Concordo totalmente"/>
    <s v="Concordo totalmente"/>
    <s v="Concordo totalmente"/>
    <s v="Concordo totalmente"/>
    <s v="Feminino"/>
    <x v="11"/>
    <n v="4"/>
    <n v="14"/>
    <s v="Rural"/>
  </r>
  <r>
    <n v="812"/>
    <s v="Concordo totalmente"/>
    <s v="Concordo parcialmente"/>
    <s v="Concordo parcialmente"/>
    <s v="Concordo parcialmente"/>
    <s v="Concordo totalmente"/>
    <s v="Concordo parcialmente"/>
    <s v="Masculino"/>
    <x v="6"/>
    <n v="4"/>
    <n v="6"/>
    <s v="Rural"/>
  </r>
  <r>
    <n v="813"/>
    <s v="Concordo totalmente"/>
    <s v="Não condordo nem discordo"/>
    <s v="Concordo parcialmente"/>
    <s v="Discordo parcialmente"/>
    <s v="Concordo parcialmente"/>
    <s v="Discordo parcialmente"/>
    <s v="Masculino"/>
    <x v="28"/>
    <n v="10"/>
    <n v="3"/>
    <s v="Urbanna"/>
  </r>
  <r>
    <n v="814"/>
    <s v="Concordo parcialmente"/>
    <s v="NA"/>
    <s v="Concordo parcialmente"/>
    <s v="Discordo totalmente"/>
    <s v="Concordo parcialmente"/>
    <s v="Discordo parcialmente"/>
    <s v="Feminino"/>
    <x v="51"/>
    <n v="4"/>
    <n v="9"/>
    <s v="Urbanna"/>
  </r>
  <r>
    <n v="815"/>
    <s v="Concordo parcialmente"/>
    <s v="NA"/>
    <s v="NA"/>
    <s v="Discordo totalmente"/>
    <s v="NA"/>
    <s v="Discordo parcialmente"/>
    <s v="Feminino"/>
    <x v="45"/>
    <n v="4"/>
    <n v="6"/>
    <s v="Urbanna"/>
  </r>
  <r>
    <n v="816"/>
    <s v="Concordo parcialmente"/>
    <s v="NA"/>
    <s v="Concordo parcialmente"/>
    <s v="Discordo parcialmente"/>
    <s v="Concordo parcialmente"/>
    <s v="Não condordo nem discordo"/>
    <s v="Feminino"/>
    <x v="28"/>
    <n v="2"/>
    <n v="8"/>
    <s v="Urbanna"/>
  </r>
  <r>
    <n v="817"/>
    <s v="Concordo parcialmente"/>
    <s v="Concordo totalmente"/>
    <s v="Concordo totalmente"/>
    <s v="Discordo totalmente"/>
    <s v="Discordo totalmente"/>
    <s v="Discordo totalmente"/>
    <s v="Masculino"/>
    <x v="0"/>
    <n v="4"/>
    <n v="5"/>
    <s v="Urbanna"/>
  </r>
  <r>
    <n v="818"/>
    <s v="Concordo parcialmente"/>
    <s v="Concordo totalmente"/>
    <s v="Concordo parcialmente"/>
    <s v="Discordo totalmente"/>
    <s v="Concordo totalmente"/>
    <s v="Discordo totalmente"/>
    <s v="Feminino"/>
    <x v="15"/>
    <n v="4"/>
    <n v="2"/>
    <s v="Urbanna"/>
  </r>
  <r>
    <n v="819"/>
    <s v="Concordo totalmente"/>
    <s v="Não condordo nem discordo"/>
    <s v="Concordo totalmente"/>
    <s v="Concordo parcialmente"/>
    <s v="Discordo parcialmente"/>
    <s v="Discordo parcialmente"/>
    <s v="Feminino"/>
    <x v="24"/>
    <n v="4"/>
    <n v="9"/>
    <s v="Urbanna"/>
  </r>
  <r>
    <n v="820"/>
    <s v="Concordo parcialmente"/>
    <s v="Concordo parcialmente"/>
    <s v="Concordo totalmente"/>
    <s v="Concordo parcialmente"/>
    <s v="Concordo totalmente"/>
    <s v="Não condordo nem discordo"/>
    <s v="Feminino"/>
    <x v="55"/>
    <n v="4"/>
    <n v="5"/>
    <s v="Urbanna"/>
  </r>
  <r>
    <n v="821"/>
    <s v="Concordo totalmente"/>
    <s v="Não condordo nem discordo"/>
    <s v="Concordo parcialmente"/>
    <s v="Concordo parcialmente"/>
    <s v="Não condordo nem discordo"/>
    <s v="Não condordo nem discordo"/>
    <s v="Feminino"/>
    <x v="53"/>
    <n v="12"/>
    <n v="7"/>
    <s v="Urbanna"/>
  </r>
  <r>
    <n v="822"/>
    <s v="Concordo parcialmente"/>
    <s v="Não condordo nem discordo"/>
    <s v="Concordo parcialmente"/>
    <s v="Concordo parcialmente"/>
    <s v="NA"/>
    <s v="Concordo parcialmente"/>
    <s v="Feminino"/>
    <x v="21"/>
    <n v="4"/>
    <n v="5"/>
    <s v="Urbanna"/>
  </r>
  <r>
    <n v="823"/>
    <s v="Concordo parcialmente"/>
    <s v="Concordo parcialmente"/>
    <s v="Concordo parcialmente"/>
    <s v="Concordo parcialmente"/>
    <s v="Não condordo nem discordo"/>
    <s v="Concordo parcialmente"/>
    <s v="Feminino"/>
    <x v="4"/>
    <n v="6"/>
    <n v="5"/>
    <s v="Urbanna"/>
  </r>
  <r>
    <n v="824"/>
    <s v="Concordo parcialmente"/>
    <s v="Não condordo nem discordo"/>
    <s v="Concordo parcialmente"/>
    <s v="Discordo parcialmente"/>
    <s v="Não condordo nem discordo"/>
    <s v="Concordo parcialmente"/>
    <s v="Feminino"/>
    <x v="13"/>
    <n v="12"/>
    <n v="6"/>
    <s v="Urbanna"/>
  </r>
  <r>
    <n v="825"/>
    <s v="Concordo totalmente"/>
    <s v="Concordo parcialmente"/>
    <s v="Concordo parcialmente"/>
    <s v="Concordo parcialmente"/>
    <s v="NA"/>
    <s v="Concordo parcialmente"/>
    <s v="Feminino"/>
    <x v="49"/>
    <n v="4"/>
    <n v="9"/>
    <s v="Urbanna"/>
  </r>
  <r>
    <n v="826"/>
    <s v="Concordo parcialmente"/>
    <s v="Concordo parcialmente"/>
    <s v="Concordo parcialmente"/>
    <s v="Concordo parcialmente"/>
    <s v="Concordo parcialmente"/>
    <s v="Concordo parcialmente"/>
    <s v="Feminino"/>
    <x v="46"/>
    <n v="4"/>
    <n v="1"/>
    <s v="Urbanna"/>
  </r>
  <r>
    <n v="827"/>
    <s v="Concordo parcialmente"/>
    <s v="Concordo parcialmente"/>
    <s v="Concordo parcialmente"/>
    <s v="Não condordo nem discordo"/>
    <s v="Não condordo nem discordo"/>
    <s v="Concordo parcialmente"/>
    <s v="Feminino"/>
    <x v="41"/>
    <n v="10"/>
    <n v="10"/>
    <s v="Urbanna"/>
  </r>
  <r>
    <n v="828"/>
    <s v="Não condordo nem discordo"/>
    <s v="Concordo parcialmente"/>
    <s v="Concordo parcialmente"/>
    <s v="Concordo parcialmente"/>
    <s v="Não condordo nem discordo"/>
    <s v="Não condordo nem discordo"/>
    <s v="Feminino"/>
    <x v="40"/>
    <n v="4"/>
    <n v="1"/>
    <s v="Urbanna"/>
  </r>
  <r>
    <n v="829"/>
    <s v="Concordo parcialmente"/>
    <s v="Não condordo nem discordo"/>
    <s v="Concordo parcialmente"/>
    <s v="Concordo parcialmente"/>
    <s v="Não condordo nem discordo"/>
    <s v="Concordo parcialmente"/>
    <s v="Masculino"/>
    <x v="21"/>
    <n v="4"/>
    <n v="5"/>
    <s v="Urbanna"/>
  </r>
  <r>
    <n v="830"/>
    <s v="Concordo parcialmente"/>
    <s v="Discordo parcialmente"/>
    <s v="Não condordo nem discordo"/>
    <s v="Discordo totalmente"/>
    <s v="Discordo parcialmente"/>
    <s v="Concordo parcialmente"/>
    <s v="Feminino"/>
    <x v="4"/>
    <n v="10"/>
    <n v="6"/>
    <s v="Urbanna"/>
  </r>
  <r>
    <n v="831"/>
    <s v="Concordo parcialmente"/>
    <s v="Concordo parcialmente"/>
    <s v="Concordo totalmente"/>
    <s v="Concordo parcialmente"/>
    <s v="Não condordo nem discordo"/>
    <s v="Discordo parcialmente"/>
    <s v="Masculino"/>
    <x v="11"/>
    <n v="2"/>
    <n v="10"/>
    <s v="Urbanna"/>
  </r>
  <r>
    <n v="832"/>
    <s v="Concordo parcialmente"/>
    <s v="NA"/>
    <s v="Concordo parcialmente"/>
    <s v="Discordo totalmente"/>
    <s v="NA"/>
    <s v="Concordo parcialmente"/>
    <s v="Feminino"/>
    <x v="0"/>
    <n v="3"/>
    <n v="1"/>
    <s v="Urbanna"/>
  </r>
  <r>
    <n v="833"/>
    <s v="NA"/>
    <s v="NA"/>
    <s v="NA"/>
    <s v="NA"/>
    <s v="NA"/>
    <s v="NA"/>
    <s v="Masculino"/>
    <x v="36"/>
    <s v="NA"/>
    <n v="10"/>
    <s v="Urbanna"/>
  </r>
  <r>
    <n v="834"/>
    <s v="Concordo parcialmente"/>
    <s v="NA"/>
    <s v="Concordo parcialmente"/>
    <s v="Discordo totalmente"/>
    <s v="Concordo totalmente"/>
    <s v="Não condordo nem discordo"/>
    <s v="Feminino"/>
    <x v="15"/>
    <n v="2"/>
    <n v="10"/>
    <s v="Urbanna"/>
  </r>
  <r>
    <n v="835"/>
    <s v="Concordo parcialmente"/>
    <s v="NA"/>
    <s v="Concordo parcialmente"/>
    <s v="Discordo parcialmente"/>
    <s v="Concordo parcialmente"/>
    <s v="Não condordo nem discordo"/>
    <s v="Feminino"/>
    <x v="37"/>
    <n v="4"/>
    <n v="10"/>
    <s v="Urbanna"/>
  </r>
  <r>
    <n v="836"/>
    <s v="Concordo totalmente"/>
    <s v="Concordo parcialmente"/>
    <s v="Concordo parcialmente"/>
    <s v="Concordo totalmente"/>
    <s v="Concordo parcialmente"/>
    <s v="Concordo totalmente"/>
    <s v="Masculino"/>
    <x v="32"/>
    <n v="13"/>
    <n v="9"/>
    <s v="Urbanna"/>
  </r>
  <r>
    <n v="837"/>
    <s v="Concordo parcialmente"/>
    <s v="Concordo totalmente"/>
    <s v="Concordo totalmente"/>
    <s v="Concordo parcialmente"/>
    <s v="Concordo totalmente"/>
    <s v="Concordo totalmente"/>
    <s v="Masculino"/>
    <x v="31"/>
    <n v="5"/>
    <n v="6"/>
    <s v="Urbanna"/>
  </r>
  <r>
    <n v="838"/>
    <s v="Concordo totalmente"/>
    <s v="Concordo totalmente"/>
    <s v="Concordo totalmente"/>
    <s v="Concordo totalmente"/>
    <s v="Concordo totalmente"/>
    <s v="Concordo totalmente"/>
    <s v="Feminino"/>
    <x v="28"/>
    <n v="6"/>
    <n v="12"/>
    <s v="Urbanna"/>
  </r>
  <r>
    <n v="839"/>
    <s v="Concordo totalmente"/>
    <s v="Concordo totalmente"/>
    <s v="Concordo totalmente"/>
    <s v="Concordo totalmente"/>
    <s v="Concordo parcialmente"/>
    <s v="Concordo totalmente"/>
    <s v="Feminino"/>
    <x v="60"/>
    <n v="4"/>
    <n v="5"/>
    <s v="Urbanna"/>
  </r>
  <r>
    <n v="840"/>
    <s v="Concordo totalmente"/>
    <s v="Concordo totalmente"/>
    <s v="Concordo parcialmente"/>
    <s v="Concordo parcialmente"/>
    <s v="Concordo totalmente"/>
    <s v="Concordo parcialmente"/>
    <s v="Feminino"/>
    <x v="57"/>
    <n v="6"/>
    <n v="12"/>
    <s v="Urbanna"/>
  </r>
  <r>
    <n v="841"/>
    <s v="Concordo totalmente"/>
    <s v="Discordo parcialmente"/>
    <s v="Concordo totalmente"/>
    <s v="Discordo parcialmente"/>
    <s v="Concordo totalmente"/>
    <s v="Concordo parcialmente"/>
    <s v="Masculino"/>
    <x v="3"/>
    <n v="19"/>
    <n v="9"/>
    <s v="Urbanna"/>
  </r>
  <r>
    <n v="842"/>
    <s v="Concordo parcialmente"/>
    <s v="Discordo parcialmente"/>
    <s v="Concordo parcialmente"/>
    <s v="Não condordo nem discordo"/>
    <s v="Concordo parcialmente"/>
    <s v="Concordo parcialmente"/>
    <s v="Feminino"/>
    <x v="33"/>
    <n v="12"/>
    <n v="9"/>
    <s v="Urbanna"/>
  </r>
  <r>
    <n v="843"/>
    <s v="Concordo totalmente"/>
    <s v="Concordo parcialmente"/>
    <s v="Concordo parcialmente"/>
    <s v="Discordo parcialmente"/>
    <s v="Concordo totalmente"/>
    <s v="Não condordo nem discordo"/>
    <s v="Masculino"/>
    <x v="6"/>
    <n v="14"/>
    <n v="1"/>
    <s v="Urbanna"/>
  </r>
  <r>
    <n v="844"/>
    <s v="Concordo parcialmente"/>
    <s v="Não condordo nem discordo"/>
    <s v="Concordo totalmente"/>
    <s v="Não condordo nem discordo"/>
    <s v="Não condordo nem discordo"/>
    <s v="Discordo parcialmente"/>
    <s v="Masculino"/>
    <x v="0"/>
    <n v="4"/>
    <n v="5"/>
    <s v="Urbanna"/>
  </r>
  <r>
    <n v="845"/>
    <s v="Concordo parcialmente"/>
    <s v="Discordo parcialmente"/>
    <s v="Concordo totalmente"/>
    <s v="Concordo parcialmente"/>
    <s v="Não condordo nem discordo"/>
    <s v="Discordo parcialmente"/>
    <s v="Feminino"/>
    <x v="14"/>
    <n v="17"/>
    <n v="11"/>
    <s v="Urbanna"/>
  </r>
  <r>
    <n v="846"/>
    <s v="Discordo parcialmente"/>
    <s v="Discordo parcialmente"/>
    <s v="NA"/>
    <s v="NA"/>
    <s v="NA"/>
    <s v="Concordo parcialmente"/>
    <s v="Masculino"/>
    <x v="0"/>
    <n v="2"/>
    <n v="5"/>
    <s v="Rural"/>
  </r>
  <r>
    <n v="847"/>
    <s v="Concordo parcialmente"/>
    <s v="Discordo parcialmente"/>
    <s v="NA"/>
    <s v="NA"/>
    <s v="NA"/>
    <s v="Concordo parcialmente"/>
    <s v="Masculino"/>
    <x v="44"/>
    <n v="4"/>
    <n v="5"/>
    <s v="Rural"/>
  </r>
  <r>
    <n v="848"/>
    <s v="Concordo parcialmente"/>
    <s v="Concordo parcialmente"/>
    <s v="Concordo parcialmente"/>
    <s v="NA"/>
    <s v="NA"/>
    <s v="Discordo totalmente"/>
    <s v="Feminino"/>
    <x v="11"/>
    <n v="4"/>
    <n v="9"/>
    <s v="Rural"/>
  </r>
  <r>
    <n v="849"/>
    <s v="Concordo totalmente"/>
    <s v="Discordo totalmente"/>
    <s v="Concordo totalmente"/>
    <s v="Discordo totalmente"/>
    <s v="Não condordo nem discordo"/>
    <s v="Discordo totalmente"/>
    <s v="Feminino"/>
    <x v="32"/>
    <n v="13"/>
    <n v="15"/>
    <s v="Rural"/>
  </r>
  <r>
    <n v="850"/>
    <s v="Discordo parcialmente"/>
    <s v="Concordo parcialmente"/>
    <s v="Discordo parcialmente"/>
    <s v="Concordo parcialmente"/>
    <s v="Discordo parcialmente"/>
    <s v="Concordo parcialmente"/>
    <s v="Feminino"/>
    <x v="38"/>
    <n v="16"/>
    <n v="6"/>
    <s v="Rural"/>
  </r>
  <r>
    <n v="851"/>
    <s v="Não condordo nem discordo"/>
    <s v="Não condordo nem discordo"/>
    <s v="Concordo parcialmente"/>
    <s v="Concordo totalmente"/>
    <s v="NA"/>
    <s v="Discordo parcialmente"/>
    <s v="Masculino"/>
    <x v="39"/>
    <s v="NA"/>
    <n v="5"/>
    <s v="Rural"/>
  </r>
  <r>
    <n v="852"/>
    <s v="NA"/>
    <s v="NA"/>
    <s v="NA"/>
    <s v="NA"/>
    <s v="NA"/>
    <s v="Concordo parcialmente"/>
    <s v="Feminino"/>
    <x v="15"/>
    <n v="4"/>
    <n v="8"/>
    <s v="Rural"/>
  </r>
  <r>
    <n v="853"/>
    <s v="Discordo parcialmente"/>
    <s v="Concordo parcialmente"/>
    <s v="Concordo parcialmente"/>
    <s v="Concordo totalmente"/>
    <s v="Discordo parcialmente"/>
    <s v="NA"/>
    <s v="Feminino"/>
    <x v="27"/>
    <n v="12"/>
    <n v="9"/>
    <s v="Rural"/>
  </r>
  <r>
    <n v="854"/>
    <s v="Concordo totalmente"/>
    <s v="Não condordo nem discordo"/>
    <s v="Concordo parcialmente"/>
    <s v="Concordo parcialmente"/>
    <s v="Concordo parcialmente"/>
    <s v="Discordo parcialmente"/>
    <s v="Feminino"/>
    <x v="21"/>
    <n v="4"/>
    <n v="5"/>
    <s v="Rural"/>
  </r>
  <r>
    <n v="855"/>
    <s v="Não condordo nem discordo"/>
    <s v="Não condordo nem discordo"/>
    <s v="NA"/>
    <s v="Não condordo nem discordo"/>
    <s v="NA"/>
    <s v="Concordo parcialmente"/>
    <s v="Feminino"/>
    <x v="5"/>
    <n v="4"/>
    <n v="5"/>
    <s v="Rural"/>
  </r>
  <r>
    <n v="856"/>
    <s v="Concordo parcialmente"/>
    <s v="Discordo parcialmente"/>
    <s v="Concordo parcialmente"/>
    <s v="Discordo parcialmente"/>
    <s v="Concordo parcialmente"/>
    <s v="NA"/>
    <s v="Feminino"/>
    <x v="37"/>
    <n v="9"/>
    <n v="9"/>
    <s v="Rural"/>
  </r>
  <r>
    <n v="857"/>
    <s v="Não condordo nem discordo"/>
    <s v="Não condordo nem discordo"/>
    <s v="Discordo parcialmente"/>
    <s v="Concordo parcialmente"/>
    <s v="Concordo totalmente"/>
    <s v="Não condordo nem discordo"/>
    <s v="Feminino"/>
    <x v="22"/>
    <n v="8"/>
    <n v="7"/>
    <s v="Rural"/>
  </r>
  <r>
    <n v="858"/>
    <s v="NA"/>
    <s v="NA"/>
    <s v="Não condordo nem discordo"/>
    <s v="Concordo totalmente"/>
    <s v="NA"/>
    <s v="NA"/>
    <s v="Feminino"/>
    <x v="45"/>
    <n v="2"/>
    <n v="5"/>
    <s v="Rural"/>
  </r>
  <r>
    <n v="859"/>
    <s v="Concordo parcialmente"/>
    <s v="Concordo parcialmente"/>
    <s v="Concordo parcialmente"/>
    <s v="Concordo parcialmente"/>
    <s v="Discordo parcialmente"/>
    <s v="Não condordo nem discordo"/>
    <s v="Masculino"/>
    <x v="40"/>
    <s v="NA"/>
    <n v="5"/>
    <s v="Rural"/>
  </r>
  <r>
    <n v="860"/>
    <s v="Concordo totalmente"/>
    <s v="Discordo parcialmente"/>
    <s v="Discordo parcialmente"/>
    <s v="Concordo totalmente"/>
    <s v="Concordo parcialmente"/>
    <s v="Concordo totalmente"/>
    <s v="Masculino"/>
    <x v="52"/>
    <n v="12"/>
    <n v="12"/>
    <s v="Rural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1">
  <r>
    <n v="1"/>
    <s v="Concordo totalmente"/>
    <s v="Concordo parcialmente"/>
    <s v="Concordo parcialmente"/>
    <s v="Concordo parcialmente"/>
    <s v="Concordo totalmente"/>
    <s v="Concordo totalmente"/>
    <s v="Masculino"/>
    <n v="72"/>
    <x v="0"/>
    <x v="0"/>
    <s v="Rural"/>
  </r>
  <r>
    <n v="2"/>
    <s v="Concordo totalmente"/>
    <s v="Concordo totalmente"/>
    <s v="Concordo parcialmente"/>
    <s v="Concordo totalmente"/>
    <s v="Concordo totalmente"/>
    <s v="Concordo totalmente"/>
    <s v="Feminino"/>
    <n v="45"/>
    <x v="1"/>
    <x v="1"/>
    <s v="Rural"/>
  </r>
  <r>
    <n v="3"/>
    <s v="Concordo totalmente"/>
    <s v="Concordo totalmente"/>
    <s v="Concordo parcialmente"/>
    <s v="Concordo parcialmente"/>
    <s v="Concordo totalmente"/>
    <s v="Concordo totalmente"/>
    <s v="Feminino"/>
    <n v="49"/>
    <x v="2"/>
    <x v="2"/>
    <s v="Rural"/>
  </r>
  <r>
    <n v="4"/>
    <s v="Concordo totalmente"/>
    <s v="Concordo totalmente"/>
    <s v="Concordo parcialmente"/>
    <s v="Concordo parcialmente"/>
    <s v="Concordo totalmente"/>
    <s v="Concordo totalmente"/>
    <s v="Feminino"/>
    <n v="24"/>
    <x v="3"/>
    <x v="3"/>
    <s v="Rural"/>
  </r>
  <r>
    <n v="5"/>
    <s v="Concordo parcialmente"/>
    <s v="Concordo totalmente"/>
    <s v="Concordo parcialmente"/>
    <s v="Concordo parcialmente"/>
    <s v="Concordo totalmente"/>
    <s v="Discordo parcialmente"/>
    <s v="Masculino"/>
    <n v="29"/>
    <x v="4"/>
    <x v="0"/>
    <s v="Rural"/>
  </r>
  <r>
    <n v="6"/>
    <s v="Concordo parcialmente"/>
    <s v="Concordo parcialmente"/>
    <s v="Concordo parcialmente"/>
    <s v="Concordo totalmente"/>
    <s v="Concordo totalmente"/>
    <s v="Concordo parcialmente"/>
    <s v="Masculino"/>
    <n v="62"/>
    <x v="2"/>
    <x v="4"/>
    <s v="Rural"/>
  </r>
  <r>
    <n v="7"/>
    <s v="Não condordo nem discordo"/>
    <s v="Discordo totalmente"/>
    <s v="Concordo totalmente"/>
    <s v="Concordo totalmente"/>
    <s v="Não condordo nem discordo"/>
    <s v="Concordo parcialmente"/>
    <s v="Feminino"/>
    <n v="30"/>
    <x v="1"/>
    <x v="5"/>
    <s v="Rural"/>
  </r>
  <r>
    <n v="8"/>
    <s v="Concordo parcialmente"/>
    <s v="Discordo totalmente"/>
    <s v="Concordo totalmente"/>
    <s v="Concordo totalmente"/>
    <s v="Não condordo nem discordo"/>
    <s v="Discordo parcialmente"/>
    <s v="Feminino"/>
    <n v="36"/>
    <x v="5"/>
    <x v="2"/>
    <s v="Rural"/>
  </r>
  <r>
    <n v="9"/>
    <s v="Concordo totalmente"/>
    <s v="Discordo totalmente"/>
    <s v="Concordo parcialmente"/>
    <s v="Concordo parcialmente"/>
    <s v="Concordo parcialmente"/>
    <s v="Discordo totalmente"/>
    <s v="Masculino"/>
    <n v="46"/>
    <x v="1"/>
    <x v="1"/>
    <s v="Rural"/>
  </r>
  <r>
    <n v="10"/>
    <s v="Concordo parcialmente"/>
    <s v="NA"/>
    <s v="Concordo parcialmente"/>
    <s v="Concordo parcialmente"/>
    <s v="Concordo totalmente"/>
    <s v="Não condordo nem discordo"/>
    <s v="Masculino"/>
    <n v="53"/>
    <x v="6"/>
    <x v="6"/>
    <s v="Rural"/>
  </r>
  <r>
    <n v="11"/>
    <s v="Concordo totalmente"/>
    <s v="Discordo totalmente"/>
    <s v="Não condordo nem discordo"/>
    <s v="Discordo parcialmente"/>
    <s v="Concordo parcialmente"/>
    <s v="Discordo totalmente"/>
    <s v="Masculino"/>
    <n v="55"/>
    <x v="0"/>
    <x v="0"/>
    <s v="Rural"/>
  </r>
  <r>
    <n v="12"/>
    <s v="Concordo parcialmente"/>
    <s v="Discordo totalmente"/>
    <s v="Concordo parcialmente"/>
    <s v="Concordo parcialmente"/>
    <s v="Não condordo nem discordo"/>
    <s v="Discordo totalmente"/>
    <s v="Masculino"/>
    <n v="57"/>
    <x v="2"/>
    <x v="4"/>
    <s v="Rural"/>
  </r>
  <r>
    <n v="13"/>
    <s v="Concordo parcialmente"/>
    <s v="Discordo totalmente"/>
    <s v="Concordo parcialmente"/>
    <s v="Concordo parcialmente"/>
    <s v="Não condordo nem discordo"/>
    <s v="Concordo totalmente"/>
    <s v="Feminino"/>
    <n v="45"/>
    <x v="3"/>
    <x v="4"/>
    <s v="Rural"/>
  </r>
  <r>
    <n v="14"/>
    <s v="Concordo totalmente"/>
    <s v="Discordo totalmente"/>
    <s v="Não condordo nem discordo"/>
    <s v="Discordo parcialmente"/>
    <s v="Concordo parcialmente"/>
    <s v="Discordo totalmente"/>
    <s v="Masculino"/>
    <n v="21"/>
    <x v="7"/>
    <x v="1"/>
    <s v="Rural"/>
  </r>
  <r>
    <n v="15"/>
    <s v="Concordo parcialmente"/>
    <s v="Discordo totalmente"/>
    <s v="Discordo totalmente"/>
    <s v="Discordo totalmente"/>
    <s v="Concordo totalmente"/>
    <s v="Concordo parcialmente"/>
    <s v="Masculino"/>
    <n v="38"/>
    <x v="1"/>
    <x v="2"/>
    <s v="Rural"/>
  </r>
  <r>
    <n v="16"/>
    <s v="Concordo parcialmente"/>
    <s v="Não condordo nem discordo"/>
    <s v="Discordo parcialmente"/>
    <s v="Não condordo nem discordo"/>
    <s v="Concordo parcialmente"/>
    <s v="Discordo parcialmente"/>
    <s v="Feminino"/>
    <n v="27"/>
    <x v="2"/>
    <x v="7"/>
    <s v="Rural"/>
  </r>
  <r>
    <n v="17"/>
    <s v="Concordo parcialmente"/>
    <s v="Discordo totalmente"/>
    <s v="Concordo parcialmente"/>
    <s v="Não condordo nem discordo"/>
    <s v="Concordo parcialmente"/>
    <s v="Não condordo nem discordo"/>
    <s v="Feminino"/>
    <n v="30"/>
    <x v="2"/>
    <x v="4"/>
    <s v="Rural"/>
  </r>
  <r>
    <n v="18"/>
    <s v="Concordo parcialmente"/>
    <s v="Discordo totalmente"/>
    <s v="Concordo parcialmente"/>
    <s v="Concordo parcialmente"/>
    <s v="Não condordo nem discordo"/>
    <s v="Discordo totalmente"/>
    <s v="Masculino"/>
    <n v="44"/>
    <x v="2"/>
    <x v="2"/>
    <s v="Rural"/>
  </r>
  <r>
    <n v="19"/>
    <s v="Concordo parcialmente"/>
    <s v="Discordo totalmente"/>
    <s v="Não condordo nem discordo"/>
    <s v="Concordo parcialmente"/>
    <s v="Concordo parcialmente"/>
    <s v="Não condordo nem discordo"/>
    <s v="Feminino"/>
    <n v="45"/>
    <x v="2"/>
    <x v="6"/>
    <s v="Rural"/>
  </r>
  <r>
    <n v="20"/>
    <s v="Concordo parcialmente"/>
    <s v="Discordo parcialmente"/>
    <s v="Discordo parcialmente"/>
    <s v="Concordo parcialmente"/>
    <s v="Concordo parcialmente"/>
    <s v="Discordo totalmente"/>
    <s v="Masculino"/>
    <n v="46"/>
    <x v="2"/>
    <x v="5"/>
    <s v="Rural"/>
  </r>
  <r>
    <n v="21"/>
    <s v="Concordo parcialmente"/>
    <s v="Discordo totalmente"/>
    <s v="Concordo parcialmente"/>
    <s v="Concordo totalmente"/>
    <s v="Discordo parcialmente"/>
    <s v="Discordo parcialmente"/>
    <s v="Feminino"/>
    <n v="44"/>
    <x v="8"/>
    <x v="0"/>
    <s v="Rural"/>
  </r>
  <r>
    <n v="22"/>
    <s v="Concordo parcialmente"/>
    <s v="Discordo totalmente"/>
    <s v="Concordo totalmente"/>
    <s v="Concordo parcialmente"/>
    <s v="Discordo parcialmente"/>
    <s v="Discordo parcialmente"/>
    <s v="Feminino"/>
    <n v="47"/>
    <x v="0"/>
    <x v="8"/>
    <s v="Rural"/>
  </r>
  <r>
    <n v="23"/>
    <s v="Concordo parcialmente"/>
    <s v="Discordo totalmente"/>
    <s v="Concordo totalmente"/>
    <s v="Concordo totalmente"/>
    <s v="Concordo totalmente"/>
    <s v="Discordo parcialmente"/>
    <s v="Masculino"/>
    <n v="70"/>
    <x v="0"/>
    <x v="0"/>
    <s v="Rural"/>
  </r>
  <r>
    <n v="24"/>
    <s v="Concordo parcialmente"/>
    <s v="Concordo totalmente"/>
    <s v="Concordo parcialmente"/>
    <s v="Concordo totalmente"/>
    <s v="Concordo totalmente"/>
    <s v="Concordo totalmente"/>
    <s v="Masculino"/>
    <n v="86"/>
    <x v="0"/>
    <x v="9"/>
    <s v="Rural"/>
  </r>
  <r>
    <n v="25"/>
    <s v="Concordo totalmente"/>
    <s v="Concordo parcialmente"/>
    <s v="Concordo totalmente"/>
    <s v="Concordo totalmente"/>
    <s v="Concordo totalmente"/>
    <s v="Concordo totalmente"/>
    <s v="Masculino"/>
    <n v="20"/>
    <x v="9"/>
    <x v="6"/>
    <s v="Rural"/>
  </r>
  <r>
    <n v="26"/>
    <s v="Concordo totalmente"/>
    <s v="Concordo parcialmente"/>
    <s v="Concordo totalmente"/>
    <s v="Concordo totalmente"/>
    <s v="Concordo parcialmente"/>
    <s v="Concordo parcialmente"/>
    <s v="Feminino"/>
    <n v="42"/>
    <x v="1"/>
    <x v="2"/>
    <s v="Rural"/>
  </r>
  <r>
    <n v="27"/>
    <s v="Concordo totalmente"/>
    <s v="Concordo parcialmente"/>
    <s v="Concordo totalmente"/>
    <s v="Concordo parcialmente"/>
    <s v="Concordo totalmente"/>
    <s v="Concordo totalmente"/>
    <s v="Masculino"/>
    <n v="70"/>
    <x v="6"/>
    <x v="0"/>
    <s v="Rural"/>
  </r>
  <r>
    <n v="28"/>
    <s v="Concordo parcialmente"/>
    <s v="Concordo totalmente"/>
    <s v="Concordo parcialmente"/>
    <s v="Concordo parcialmente"/>
    <s v="Concordo totalmente"/>
    <s v="Concordo parcialmente"/>
    <s v="Masculino"/>
    <n v="60"/>
    <x v="0"/>
    <x v="0"/>
    <s v="Rural"/>
  </r>
  <r>
    <n v="29"/>
    <s v="Concordo totalmente"/>
    <s v="Concordo parcialmente"/>
    <s v="Concordo parcialmente"/>
    <s v="Concordo totalmente"/>
    <s v="Concordo parcialmente"/>
    <s v="Concordo parcialmente"/>
    <s v="Feminino"/>
    <n v="37"/>
    <x v="0"/>
    <x v="2"/>
    <s v="Rural"/>
  </r>
  <r>
    <n v="30"/>
    <s v="Concordo parcialmente"/>
    <s v="Concordo totalmente"/>
    <s v="Concordo totalmente"/>
    <s v="Concordo parcialmente"/>
    <s v="Concordo parcialmente"/>
    <s v="Concordo totalmente"/>
    <s v="Feminino"/>
    <n v="25"/>
    <x v="1"/>
    <x v="4"/>
    <s v="Rural"/>
  </r>
  <r>
    <n v="31"/>
    <s v="Concordo totalmente"/>
    <s v="Concordo parcialmente"/>
    <s v="Concordo parcialmente"/>
    <s v="Concordo totalmente"/>
    <s v="Concordo totalmente"/>
    <s v="Concordo totalmente"/>
    <s v="Feminino"/>
    <n v="59"/>
    <x v="0"/>
    <x v="4"/>
    <s v="Rural"/>
  </r>
  <r>
    <n v="32"/>
    <s v="Concordo parcialmente"/>
    <s v="Concordo totalmente"/>
    <s v="Concordo totalmente"/>
    <s v="Concordo parcialmente"/>
    <s v="Concordo totalmente"/>
    <s v="Concordo totalmente"/>
    <s v="Feminino"/>
    <n v="54"/>
    <x v="0"/>
    <x v="0"/>
    <s v="Rural"/>
  </r>
  <r>
    <n v="33"/>
    <s v="Concordo totalmente"/>
    <s v="Concordo totalmente"/>
    <s v="Concordo parcialmente"/>
    <s v="Concordo parcialmente"/>
    <s v="Concordo totalmente"/>
    <s v="Concordo parcialmente"/>
    <s v="Feminino"/>
    <n v="77"/>
    <x v="7"/>
    <x v="0"/>
    <s v="Rural"/>
  </r>
  <r>
    <n v="34"/>
    <s v="Concordo totalmente"/>
    <s v="Concordo parcialmente"/>
    <s v="Discordo parcialmente"/>
    <s v="Concordo totalmente"/>
    <s v="Concordo totalmente"/>
    <s v="Concordo parcialmente"/>
    <s v="Feminino"/>
    <n v="19"/>
    <x v="9"/>
    <x v="4"/>
    <s v="Rural"/>
  </r>
  <r>
    <n v="35"/>
    <s v="Concordo totalmente"/>
    <s v="NA"/>
    <s v="Discordo parcialmente"/>
    <s v="Concordo totalmente"/>
    <s v="Concordo totalmente"/>
    <s v="Concordo parcialmente"/>
    <s v="Feminino"/>
    <n v="32"/>
    <x v="10"/>
    <x v="6"/>
    <s v="Rural"/>
  </r>
  <r>
    <n v="36"/>
    <s v="Concordo totalmente"/>
    <s v="Discordo totalmente"/>
    <s v="Discordo totalmente"/>
    <s v="Concordo totalmente"/>
    <s v="Concordo totalmente"/>
    <s v="Discordo parcialmente"/>
    <s v="Masculino"/>
    <n v="68"/>
    <x v="0"/>
    <x v="0"/>
    <s v="Rural"/>
  </r>
  <r>
    <n v="37"/>
    <s v="Concordo totalmente"/>
    <s v="Concordo parcialmente"/>
    <s v="Concordo parcialmente"/>
    <s v="Concordo totalmente"/>
    <s v="Concordo totalmente"/>
    <s v="Não condordo nem discordo"/>
    <s v="Feminino"/>
    <n v="37"/>
    <x v="3"/>
    <x v="5"/>
    <s v="Rural"/>
  </r>
  <r>
    <n v="38"/>
    <s v="Concordo parcialmente"/>
    <s v="Concordo parcialmente"/>
    <s v="Discordo parcialmente"/>
    <s v="Concordo totalmente"/>
    <s v="Discordo parcialmente"/>
    <s v="Concordo parcialmente"/>
    <s v="Masculino"/>
    <n v="28"/>
    <x v="8"/>
    <x v="0"/>
    <s v="Rural"/>
  </r>
  <r>
    <n v="39"/>
    <s v="Não condordo nem discordo"/>
    <s v="Concordo parcialmente"/>
    <s v="Discordo parcialmente"/>
    <s v="Concordo totalmente"/>
    <s v="Discordo parcialmente"/>
    <s v="Concordo parcialmente"/>
    <s v="Feminino"/>
    <n v="42"/>
    <x v="2"/>
    <x v="4"/>
    <s v="Rural"/>
  </r>
  <r>
    <n v="40"/>
    <s v="Não condordo nem discordo"/>
    <s v="Concordo parcialmente"/>
    <s v="Discordo parcialmente"/>
    <s v="Concordo totalmente"/>
    <s v="Discordo parcialmente"/>
    <s v="Concordo parcialmente"/>
    <s v="Feminino"/>
    <n v="42"/>
    <x v="4"/>
    <x v="2"/>
    <s v="Rural"/>
  </r>
  <r>
    <n v="41"/>
    <s v="Não condordo nem discordo"/>
    <s v="Concordo parcialmente"/>
    <s v="Discordo parcialmente"/>
    <s v="Concordo totalmente"/>
    <s v="Discordo parcialmente"/>
    <s v="Não condordo nem discordo"/>
    <s v="Feminino"/>
    <n v="24"/>
    <x v="5"/>
    <x v="2"/>
    <s v="Rural"/>
  </r>
  <r>
    <n v="42"/>
    <s v="Discordo parcialmente"/>
    <s v="Discordo parcialmente"/>
    <s v="Discordo parcialmente"/>
    <s v="Concordo parcialmente"/>
    <s v="Discordo parcialmente"/>
    <s v="Concordo parcialmente"/>
    <s v="Masculino"/>
    <n v="31"/>
    <x v="1"/>
    <x v="5"/>
    <s v="Rural"/>
  </r>
  <r>
    <n v="43"/>
    <s v="Concordo totalmente"/>
    <s v="Discordo parcialmente"/>
    <s v="Discordo parcialmente"/>
    <s v="Concordo totalmente"/>
    <s v="NA"/>
    <s v="Concordo parcialmente"/>
    <s v="Feminino"/>
    <n v="18"/>
    <x v="3"/>
    <x v="4"/>
    <s v="Rural"/>
  </r>
  <r>
    <n v="44"/>
    <s v="Concordo totalmente"/>
    <s v="Discordo parcialmente"/>
    <s v="Discordo parcialmente"/>
    <s v="Concordo totalmente"/>
    <s v="Concordo totalmente"/>
    <s v="Concordo parcialmente"/>
    <s v="Masculino"/>
    <n v="50"/>
    <x v="8"/>
    <x v="6"/>
    <s v="Rural"/>
  </r>
  <r>
    <n v="45"/>
    <s v="Concordo totalmente"/>
    <s v="Concordo parcialmente"/>
    <s v="Discordo parcialmente"/>
    <s v="Concordo totalmente"/>
    <s v="Concordo totalmente"/>
    <s v="Concordo parcialmente"/>
    <s v="Feminino"/>
    <n v="45"/>
    <x v="0"/>
    <x v="4"/>
    <s v="Rural"/>
  </r>
  <r>
    <n v="46"/>
    <s v="Concordo totalmente"/>
    <s v="Concordo parcialmente"/>
    <s v="Discordo parcialmente"/>
    <s v="Concordo totalmente"/>
    <s v="Concordo totalmente"/>
    <s v="Concordo parcialmente"/>
    <s v="Feminino"/>
    <n v="32"/>
    <x v="1"/>
    <x v="6"/>
    <s v="Rural"/>
  </r>
  <r>
    <n v="47"/>
    <s v="Concordo totalmente"/>
    <s v="Concordo parcialmente"/>
    <s v="Concordo parcialmente"/>
    <s v="Concordo parcialmente"/>
    <s v="Concordo totalmente"/>
    <s v="Concordo parcialmente"/>
    <s v="Masculino"/>
    <n v="20"/>
    <x v="9"/>
    <x v="8"/>
    <s v="Rural"/>
  </r>
  <r>
    <n v="48"/>
    <s v="Concordo totalmente"/>
    <s v="Concordo parcialmente"/>
    <s v="Concordo parcialmente"/>
    <s v="Concordo totalmente"/>
    <s v="Concordo totalmente"/>
    <s v="Concordo parcialmente"/>
    <s v="Feminino"/>
    <n v="46"/>
    <x v="0"/>
    <x v="5"/>
    <s v="Rural"/>
  </r>
  <r>
    <n v="49"/>
    <s v="Concordo totalmente"/>
    <s v="Concordo totalmente"/>
    <s v="Concordo parcialmente"/>
    <s v="Concordo totalmente"/>
    <s v="Concordo parcialmente"/>
    <s v="Concordo totalmente"/>
    <s v="Feminino"/>
    <n v="31"/>
    <x v="0"/>
    <x v="5"/>
    <s v="Rural"/>
  </r>
  <r>
    <n v="50"/>
    <s v="Concordo parcialmente"/>
    <s v="Concordo totalmente"/>
    <s v="Concordo totalmente"/>
    <s v="Concordo totalmente"/>
    <s v="Concordo totalmente"/>
    <s v="Concordo totalmente"/>
    <s v="Feminino"/>
    <n v="76"/>
    <x v="0"/>
    <x v="9"/>
    <s v="Rural"/>
  </r>
  <r>
    <n v="51"/>
    <s v="Concordo totalmente"/>
    <s v="Concordo parcialmente"/>
    <s v="Concordo parcialmente"/>
    <s v="Concordo totalmente"/>
    <s v="Concordo totalmente"/>
    <s v="Concordo parcialmente"/>
    <s v="Masculino"/>
    <n v="64"/>
    <x v="0"/>
    <x v="0"/>
    <s v="Rural"/>
  </r>
  <r>
    <n v="52"/>
    <s v="Concordo parcialmente"/>
    <s v="Concordo totalmente"/>
    <s v="Concordo totalmente"/>
    <s v="Concordo totalmente"/>
    <s v="Concordo parcialmente"/>
    <s v="Concordo totalmente"/>
    <s v="Feminino"/>
    <n v="61"/>
    <x v="0"/>
    <x v="0"/>
    <s v="Rural"/>
  </r>
  <r>
    <n v="53"/>
    <s v="Concordo parcialmente"/>
    <s v="Não condordo nem discordo"/>
    <s v="Não condordo nem discordo"/>
    <s v="Concordo parcialmente"/>
    <s v="Concordo totalmente"/>
    <s v="Concordo parcialmente"/>
    <s v="Feminino"/>
    <n v="56"/>
    <x v="0"/>
    <x v="0"/>
    <s v="Rural"/>
  </r>
  <r>
    <n v="54"/>
    <s v="Concordo totalmente"/>
    <s v="Concordo totalmente"/>
    <s v="Concordo parcialmente"/>
    <s v="Concordo totalmente"/>
    <s v="Concordo totalmente"/>
    <s v="Concordo parcialmente"/>
    <s v="Masculino"/>
    <n v="41"/>
    <x v="1"/>
    <x v="2"/>
    <s v="Rural"/>
  </r>
  <r>
    <n v="55"/>
    <s v="Não condordo nem discordo"/>
    <s v="Concordo parcialmente"/>
    <s v="Não condordo nem discordo"/>
    <s v="Concordo parcialmente"/>
    <s v="Concordo parcialmente"/>
    <s v="Concordo totalmente"/>
    <s v="Feminino"/>
    <n v="79"/>
    <x v="6"/>
    <x v="9"/>
    <s v="Rural"/>
  </r>
  <r>
    <n v="56"/>
    <s v="Discordo parcialmente"/>
    <s v="Concordo parcialmente"/>
    <s v="Concordo parcialmente"/>
    <s v="Concordo totalmente"/>
    <s v="Não condordo nem discordo"/>
    <s v="Concordo parcialmente"/>
    <s v="Masculino"/>
    <n v="20"/>
    <x v="5"/>
    <x v="5"/>
    <s v="Rural"/>
  </r>
  <r>
    <n v="57"/>
    <s v="Concordo parcialmente"/>
    <s v="Concordo parcialmente"/>
    <s v="Concordo parcialmente"/>
    <s v="Não condordo nem discordo"/>
    <s v="Concordo parcialmente"/>
    <s v="Não condordo nem discordo"/>
    <s v="Feminino"/>
    <n v="66"/>
    <x v="0"/>
    <x v="0"/>
    <s v="Rural"/>
  </r>
  <r>
    <n v="58"/>
    <s v="Concordo parcialmente"/>
    <s v="Concordo totalmente"/>
    <s v="Concordo totalmente"/>
    <s v="Concordo totalmente"/>
    <s v="Concordo parcialmente"/>
    <s v="Concordo totalmente"/>
    <s v="Masculino"/>
    <n v="35"/>
    <x v="4"/>
    <x v="5"/>
    <s v="Rural"/>
  </r>
  <r>
    <n v="59"/>
    <s v="Concordo totalmente"/>
    <s v="Concordo parcialmente"/>
    <s v="Concordo parcialmente"/>
    <s v="Concordo totalmente"/>
    <s v="Não condordo nem discordo"/>
    <s v="Concordo parcialmente"/>
    <s v="Feminino"/>
    <n v="22"/>
    <x v="0"/>
    <x v="5"/>
    <s v="Rural"/>
  </r>
  <r>
    <n v="60"/>
    <s v="Concordo totalmente"/>
    <s v="Concordo parcialmente"/>
    <s v="Concordo totalmente"/>
    <s v="Concordo parcialmente"/>
    <s v="Concordo totalmente"/>
    <s v="Concordo totalmente"/>
    <s v="Feminino"/>
    <n v="25"/>
    <x v="2"/>
    <x v="2"/>
    <s v="Rural"/>
  </r>
  <r>
    <n v="61"/>
    <s v="Concordo parcialmente"/>
    <s v="Concordo totalmente"/>
    <s v="Concordo totalmente"/>
    <s v="Concordo totalmente"/>
    <s v="Concordo parcialmente"/>
    <s v="Concordo totalmente"/>
    <s v="Feminino"/>
    <n v="34"/>
    <x v="5"/>
    <x v="2"/>
    <s v="Rural"/>
  </r>
  <r>
    <n v="62"/>
    <s v="Concordo parcialmente"/>
    <s v="Concordo totalmente"/>
    <s v="Concordo parcialmente"/>
    <s v="Concordo totalmente"/>
    <s v="Concordo totalmente"/>
    <s v="Concordo totalmente"/>
    <s v="Feminino"/>
    <n v="63"/>
    <x v="0"/>
    <x v="0"/>
    <s v="Rural"/>
  </r>
  <r>
    <n v="63"/>
    <s v="Concordo totalmente"/>
    <s v="Concordo parcialmente"/>
    <s v="Concordo parcialmente"/>
    <s v="Concordo totalmente"/>
    <s v="Concordo totalmente"/>
    <s v="Concordo totalmente"/>
    <s v="Masculino"/>
    <n v="31"/>
    <x v="0"/>
    <x v="5"/>
    <s v="Rural"/>
  </r>
  <r>
    <n v="64"/>
    <s v="Concordo totalmente"/>
    <s v="Concordo parcialmente"/>
    <s v="Concordo parcialmente"/>
    <s v="Concordo totalmente"/>
    <s v="Concordo parcialmente"/>
    <s v="Concordo parcialmente"/>
    <s v="Masculino"/>
    <n v="69"/>
    <x v="0"/>
    <x v="9"/>
    <s v="Rural"/>
  </r>
  <r>
    <n v="65"/>
    <s v="Concordo parcialmente"/>
    <s v="Concordo totalmente"/>
    <s v="Concordo totalmente"/>
    <s v="Concordo totalmente"/>
    <s v="Concordo parcialmente"/>
    <s v="Concordo parcialmente"/>
    <s v="Masculino"/>
    <n v="67"/>
    <x v="7"/>
    <x v="0"/>
    <s v="Rural"/>
  </r>
  <r>
    <n v="66"/>
    <s v="Concordo totalmente"/>
    <s v="Concordo parcialmente"/>
    <s v="Concordo parcialmente"/>
    <s v="Concordo totalmente"/>
    <s v="Concordo totalmente"/>
    <s v="Não condordo nem discordo"/>
    <s v="Masculino"/>
    <n v="71"/>
    <x v="7"/>
    <x v="0"/>
    <s v="Rural"/>
  </r>
  <r>
    <n v="67"/>
    <s v="Concordo parcialmente"/>
    <s v="Concordo totalmente"/>
    <s v="Concordo parcialmente"/>
    <s v="Concordo parcialmente"/>
    <s v="Concordo totalmente"/>
    <s v="Concordo totalmente"/>
    <s v="Masculino"/>
    <n v="64"/>
    <x v="0"/>
    <x v="0"/>
    <s v="Rural"/>
  </r>
  <r>
    <n v="68"/>
    <s v="Concordo parcialmente"/>
    <s v="Concordo totalmente"/>
    <s v="Concordo parcialmente"/>
    <s v="Concordo totalmente"/>
    <s v="Não condordo nem discordo"/>
    <s v="Concordo totalmente"/>
    <s v="Masculino"/>
    <n v="37"/>
    <x v="0"/>
    <x v="2"/>
    <s v="Rural"/>
  </r>
  <r>
    <n v="69"/>
    <s v="Concordo totalmente"/>
    <s v="Concordo totalmente"/>
    <s v="Concordo parcialmente"/>
    <s v="Concordo totalmente"/>
    <s v="Concordo parcialmente"/>
    <s v="Concordo parcialmente"/>
    <s v="Feminino"/>
    <n v="30"/>
    <x v="1"/>
    <x v="5"/>
    <s v="Rural"/>
  </r>
  <r>
    <n v="70"/>
    <s v="Concordo totalmente"/>
    <s v="Concordo totalmente"/>
    <s v="Concordo totalmente"/>
    <s v="Concordo parcialmente"/>
    <s v="Concordo totalmente"/>
    <s v="Concordo parcialmente"/>
    <s v="Feminino"/>
    <n v="25"/>
    <x v="4"/>
    <x v="2"/>
    <s v="Rural"/>
  </r>
  <r>
    <n v="71"/>
    <s v="Concordo parcialmente"/>
    <s v="Concordo totalmente"/>
    <s v="Concordo parcialmente"/>
    <s v="Concordo parcialmente"/>
    <s v="Concordo totalmente"/>
    <s v="Concordo parcialmente"/>
    <s v="Feminino"/>
    <s v="NA"/>
    <x v="4"/>
    <x v="5"/>
    <s v="Rural"/>
  </r>
  <r>
    <n v="72"/>
    <s v="Concordo totalmente"/>
    <s v="Concordo totalmente"/>
    <s v="Concordo parcialmente"/>
    <s v="Concordo totalmente"/>
    <s v="Concordo totalmente"/>
    <s v="Concordo totalmente"/>
    <s v="Masculino"/>
    <n v="41"/>
    <x v="1"/>
    <x v="6"/>
    <s v="Rural"/>
  </r>
  <r>
    <n v="73"/>
    <s v="Concordo totalmente"/>
    <s v="Concordo totalmente"/>
    <s v="Concordo totalmente"/>
    <s v="Concordo parcialmente"/>
    <s v="Concordo totalmente"/>
    <s v="Concordo totalmente"/>
    <s v="Feminino"/>
    <n v="51"/>
    <x v="2"/>
    <x v="4"/>
    <s v="Rural"/>
  </r>
  <r>
    <n v="74"/>
    <s v="Concordo parcialmente"/>
    <s v="Não condordo nem discordo"/>
    <s v="Concordo parcialmente"/>
    <s v="Concordo parcialmente"/>
    <s v="Não condordo nem discordo"/>
    <s v="Concordo parcialmente"/>
    <s v="Feminino"/>
    <n v="42"/>
    <x v="0"/>
    <x v="2"/>
    <s v="Rural"/>
  </r>
  <r>
    <n v="75"/>
    <s v="Concordo parcialmente"/>
    <s v="Discordo parcialmente"/>
    <s v="Discordo parcialmente"/>
    <s v="Concordo parcialmente"/>
    <s v="Não condordo nem discordo"/>
    <s v="Discordo parcialmente"/>
    <s v="Masculino"/>
    <n v="37"/>
    <x v="1"/>
    <x v="2"/>
    <s v="Rural"/>
  </r>
  <r>
    <n v="76"/>
    <s v="Não condordo nem discordo"/>
    <s v="Concordo parcialmente"/>
    <s v="Não condordo nem discordo"/>
    <s v="Concordo parcialmente"/>
    <s v="Não condordo nem discordo"/>
    <s v="Concordo parcialmente"/>
    <s v="Masculino"/>
    <n v="41"/>
    <x v="1"/>
    <x v="8"/>
    <s v="Rural"/>
  </r>
  <r>
    <n v="77"/>
    <s v="Discordo parcialmente"/>
    <s v="Não condordo nem discordo"/>
    <s v="Não condordo nem discordo"/>
    <s v="Concordo parcialmente"/>
    <s v="Concordo parcialmente"/>
    <s v="Concordo parcialmente"/>
    <s v="Feminino"/>
    <n v="71"/>
    <x v="11"/>
    <x v="8"/>
    <s v="Rural"/>
  </r>
  <r>
    <n v="78"/>
    <s v="Discordo parcialmente"/>
    <s v="Concordo parcialmente"/>
    <s v="Discordo parcialmente"/>
    <s v="Discordo parcialmente"/>
    <s v="Discordo parcialmente"/>
    <s v="Discordo parcialmente"/>
    <s v="Feminino"/>
    <n v="37"/>
    <x v="2"/>
    <x v="2"/>
    <s v="Rural"/>
  </r>
  <r>
    <n v="79"/>
    <s v="Discordo parcialmente"/>
    <s v="Não condordo nem discordo"/>
    <s v="Concordo parcialmente"/>
    <s v="Não condordo nem discordo"/>
    <s v="Discordo parcialmente"/>
    <s v="Discordo parcialmente"/>
    <s v="Feminino"/>
    <n v="51"/>
    <x v="0"/>
    <x v="4"/>
    <s v="Rural"/>
  </r>
  <r>
    <n v="80"/>
    <s v="Concordo parcialmente"/>
    <s v="Discordo parcialmente"/>
    <s v="Concordo parcialmente"/>
    <s v="Concordo parcialmente"/>
    <s v="Não condordo nem discordo"/>
    <s v="Discordo parcialmente"/>
    <s v="Feminino"/>
    <n v="70"/>
    <x v="7"/>
    <x v="9"/>
    <s v="Rural"/>
  </r>
  <r>
    <n v="81"/>
    <s v="NA"/>
    <s v="NA"/>
    <s v="NA"/>
    <s v="NA"/>
    <s v="NA"/>
    <s v="NA"/>
    <s v="Feminino"/>
    <n v="86"/>
    <x v="7"/>
    <x v="9"/>
    <s v="Rural"/>
  </r>
  <r>
    <n v="82"/>
    <s v="Concordo parcialmente"/>
    <s v="Não condordo nem discordo"/>
    <s v="Concordo parcialmente"/>
    <s v="Não condordo nem discordo"/>
    <s v="Concordo parcialmente"/>
    <s v="Não condordo nem discordo"/>
    <s v="Feminino"/>
    <n v="55"/>
    <x v="0"/>
    <x v="10"/>
    <s v="Rural"/>
  </r>
  <r>
    <n v="83"/>
    <s v="Não condordo nem discordo"/>
    <s v="Não condordo nem discordo"/>
    <s v="Não condordo nem discordo"/>
    <s v="Não condordo nem discordo"/>
    <s v="Concordo parcialmente"/>
    <s v="Não condordo nem discordo"/>
    <s v="Masculino"/>
    <n v="40"/>
    <x v="1"/>
    <x v="4"/>
    <s v="Rural"/>
  </r>
  <r>
    <n v="84"/>
    <s v="Concordo totalmente"/>
    <s v="Concordo parcialmente"/>
    <s v="Não condordo nem discordo"/>
    <s v="Concordo parcialmente"/>
    <s v="Concordo parcialmente"/>
    <s v="Concordo parcialmente"/>
    <s v="Feminino"/>
    <n v="67"/>
    <x v="7"/>
    <x v="9"/>
    <s v="Rural"/>
  </r>
  <r>
    <n v="85"/>
    <s v="Discordo parcialmente"/>
    <s v="Discordo parcialmente"/>
    <s v="Concordo totalmente"/>
    <s v="Discordo parcialmente"/>
    <s v="Concordo totalmente"/>
    <s v="Discordo parcialmente"/>
    <s v="Masculino"/>
    <n v="38"/>
    <x v="0"/>
    <x v="2"/>
    <s v="Rural"/>
  </r>
  <r>
    <n v="86"/>
    <s v="Concordo parcialmente"/>
    <s v="Concordo parcialmente"/>
    <s v="Concordo totalmente"/>
    <s v="Concordo parcialmente"/>
    <s v="Concordo parcialmente"/>
    <s v="Discordo parcialmente"/>
    <s v="Feminino"/>
    <n v="58"/>
    <x v="0"/>
    <x v="6"/>
    <s v="Rural"/>
  </r>
  <r>
    <n v="87"/>
    <s v="Concordo parcialmente"/>
    <s v="Discordo parcialmente"/>
    <s v="Concordo parcialmente"/>
    <s v="Concordo parcialmente"/>
    <s v="Concordo parcialmente"/>
    <s v="Discordo parcialmente"/>
    <s v="Feminino"/>
    <n v="58"/>
    <x v="6"/>
    <x v="9"/>
    <s v="Rural"/>
  </r>
  <r>
    <n v="88"/>
    <s v="Concordo totalmente"/>
    <s v="Concordo parcialmente"/>
    <s v="Concordo parcialmente"/>
    <s v="Concordo totalmente"/>
    <s v="Não condordo nem discordo"/>
    <s v="Não condordo nem discordo"/>
    <s v="Feminino"/>
    <n v="42"/>
    <x v="1"/>
    <x v="5"/>
    <s v="Rural"/>
  </r>
  <r>
    <n v="89"/>
    <s v="Discordo parcialmente"/>
    <s v="Concordo parcialmente"/>
    <s v="Concordo totalmente"/>
    <s v="Concordo totalmente"/>
    <s v="Discordo parcialmente"/>
    <s v="Não condordo nem discordo"/>
    <s v="Masculino"/>
    <n v="50"/>
    <x v="3"/>
    <x v="11"/>
    <s v="Rural"/>
  </r>
  <r>
    <n v="90"/>
    <s v="Concordo parcialmente"/>
    <s v="Concordo parcialmente"/>
    <s v="Concordo parcialmente"/>
    <s v="Concordo totalmente"/>
    <s v="Discordo parcialmente"/>
    <s v="Concordo parcialmente"/>
    <s v="Feminino"/>
    <n v="39"/>
    <x v="1"/>
    <x v="2"/>
    <s v="Rural"/>
  </r>
  <r>
    <n v="91"/>
    <s v="Concordo parcialmente"/>
    <s v="Não condordo nem discordo"/>
    <s v="Discordo totalmente"/>
    <s v="Concordo parcialmente"/>
    <s v="Discordo totalmente"/>
    <s v="Concordo parcialmente"/>
    <s v="Masculino"/>
    <n v="32"/>
    <x v="12"/>
    <x v="6"/>
    <s v="Rural"/>
  </r>
  <r>
    <n v="92"/>
    <s v="Não condordo nem discordo"/>
    <s v="Discordo parcialmente"/>
    <s v="Concordo parcialmente"/>
    <s v="Concordo parcialmente"/>
    <s v="Concordo parcialmente"/>
    <s v="Discordo parcialmente"/>
    <s v="Masculino"/>
    <n v="44"/>
    <x v="1"/>
    <x v="1"/>
    <s v="Rural"/>
  </r>
  <r>
    <n v="93"/>
    <s v="Concordo parcialmente"/>
    <s v="Concordo parcialmente"/>
    <s v="Concordo parcialmente"/>
    <s v="Concordo parcialmente"/>
    <s v="Não condordo nem discordo"/>
    <s v="Discordo parcialmente"/>
    <s v="Masculino"/>
    <n v="28"/>
    <x v="1"/>
    <x v="5"/>
    <s v="Rural"/>
  </r>
  <r>
    <n v="94"/>
    <s v="Concordo parcialmente"/>
    <s v="Discordo parcialmente"/>
    <s v="Concordo parcialmente"/>
    <s v="Discordo parcialmente"/>
    <s v="NA"/>
    <s v="Concordo parcialmente"/>
    <s v="Masculino"/>
    <n v="47"/>
    <x v="0"/>
    <x v="4"/>
    <s v="Rural"/>
  </r>
  <r>
    <n v="95"/>
    <s v="Discordo parcialmente"/>
    <s v="Discordo parcialmente"/>
    <s v="Concordo parcialmente"/>
    <s v="Concordo parcialmente"/>
    <s v="Concordo parcialmente"/>
    <s v="Não condordo nem discordo"/>
    <s v="Masculino"/>
    <n v="32"/>
    <x v="1"/>
    <x v="5"/>
    <s v="Rural"/>
  </r>
  <r>
    <n v="96"/>
    <s v="Concordo parcialmente"/>
    <s v="Concordo parcialmente"/>
    <s v="Concordo parcialmente"/>
    <s v="Não condordo nem discordo"/>
    <s v="Concordo parcialmente"/>
    <s v="Concordo parcialmente"/>
    <s v="Feminino"/>
    <n v="30"/>
    <x v="1"/>
    <x v="12"/>
    <s v="Rural"/>
  </r>
  <r>
    <n v="97"/>
    <s v="Concordo parcialmente"/>
    <s v="Concordo parcialmente"/>
    <s v="Concordo totalmente"/>
    <s v="Concordo parcialmente"/>
    <s v="Concordo parcialmente"/>
    <s v="Discordo parcialmente"/>
    <s v="Feminino"/>
    <n v="38"/>
    <x v="0"/>
    <x v="2"/>
    <s v="Rural"/>
  </r>
  <r>
    <n v="98"/>
    <s v="Discordo parcialmente"/>
    <s v="Discordo parcialmente"/>
    <s v="Concordo parcialmente"/>
    <s v="Concordo parcialmente"/>
    <s v="Concordo parcialmente"/>
    <s v="Concordo parcialmente"/>
    <s v="Masculino"/>
    <n v="33"/>
    <x v="3"/>
    <x v="1"/>
    <s v="Rural"/>
  </r>
  <r>
    <n v="99"/>
    <s v="Concordo parcialmente"/>
    <s v="Concordo parcialmente"/>
    <s v="Concordo parcialmente"/>
    <s v="Concordo parcialmente"/>
    <s v="Concordo parcialmente"/>
    <s v="Discordo parcialmente"/>
    <s v="Feminino"/>
    <n v="68"/>
    <x v="11"/>
    <x v="0"/>
    <s v="Rural"/>
  </r>
  <r>
    <n v="100"/>
    <s v="Concordo parcialmente"/>
    <s v="Concordo parcialmente"/>
    <s v="Concordo parcialmente"/>
    <s v="Concordo totalmente"/>
    <s v="Concordo parcialmente"/>
    <s v="Concordo parcialmente"/>
    <s v="Masculino"/>
    <n v="42"/>
    <x v="7"/>
    <x v="0"/>
    <s v="Rural"/>
  </r>
  <r>
    <n v="101"/>
    <s v="Não condordo nem discordo"/>
    <s v="Não condordo nem discordo"/>
    <s v="Concordo parcialmente"/>
    <s v="Não condordo nem discordo"/>
    <s v="Não condordo nem discordo"/>
    <s v="Discordo parcialmente"/>
    <s v="Masculino"/>
    <n v="29"/>
    <x v="1"/>
    <x v="13"/>
    <s v="Rural"/>
  </r>
  <r>
    <n v="102"/>
    <s v="Concordo parcialmente"/>
    <s v="Concordo totalmente"/>
    <s v="Concordo totalmente"/>
    <s v="Concordo parcialmente"/>
    <s v="Concordo totalmente"/>
    <s v="Não condordo nem discordo"/>
    <s v="Masculino"/>
    <n v="53"/>
    <x v="0"/>
    <x v="0"/>
    <s v="Rural"/>
  </r>
  <r>
    <n v="103"/>
    <s v="Concordo parcialmente"/>
    <s v="Concordo parcialmente"/>
    <s v="Concordo parcialmente"/>
    <s v="Discordo parcialmente"/>
    <s v="Não condordo nem discordo"/>
    <s v="Concordo parcialmente"/>
    <s v="Masculino"/>
    <n v="61"/>
    <x v="0"/>
    <x v="0"/>
    <s v="Rural"/>
  </r>
  <r>
    <n v="104"/>
    <s v="Concordo parcialmente"/>
    <s v="Não condordo nem discordo"/>
    <s v="NA"/>
    <s v="Concordo parcialmente"/>
    <s v="NA"/>
    <s v="Concordo parcialmente"/>
    <s v="Masculino"/>
    <n v="80"/>
    <x v="7"/>
    <x v="0"/>
    <s v="Rural"/>
  </r>
  <r>
    <n v="105"/>
    <s v="Discordo parcialmente"/>
    <s v="Não condordo nem discordo"/>
    <s v="Não condordo nem discordo"/>
    <s v="Não condordo nem discordo"/>
    <s v="Discordo parcialmente"/>
    <s v="Concordo parcialmente"/>
    <s v="Feminino"/>
    <n v="33"/>
    <x v="1"/>
    <x v="14"/>
    <s v="Rural"/>
  </r>
  <r>
    <n v="106"/>
    <s v="Não condordo nem discordo"/>
    <s v="Discordo parcialmente"/>
    <s v="Concordo parcialmente"/>
    <s v="Concordo totalmente"/>
    <s v="Não condordo nem discordo"/>
    <s v="Discordo parcialmente"/>
    <s v="Feminino"/>
    <n v="67"/>
    <x v="0"/>
    <x v="4"/>
    <s v="Rural"/>
  </r>
  <r>
    <n v="107"/>
    <s v="Não condordo nem discordo"/>
    <s v="Não condordo nem discordo"/>
    <s v="Concordo parcialmente"/>
    <s v="Concordo totalmente"/>
    <s v="Concordo parcialmente"/>
    <s v="Concordo parcialmente"/>
    <s v="Masculino"/>
    <n v="46"/>
    <x v="1"/>
    <x v="8"/>
    <s v="Rural"/>
  </r>
  <r>
    <n v="108"/>
    <s v="Concordo totalmente"/>
    <s v="Concordo totalmente"/>
    <s v="Concordo parcialmente"/>
    <s v="Concordo parcialmente"/>
    <s v="Concordo totalmente"/>
    <s v="Concordo parcialmente"/>
    <s v="Masculino"/>
    <n v="62"/>
    <x v="13"/>
    <x v="4"/>
    <s v="Rural"/>
  </r>
  <r>
    <n v="109"/>
    <s v="NA"/>
    <s v="NA"/>
    <s v="NA"/>
    <s v="NA"/>
    <s v="NA"/>
    <s v="Discordo parcialmente"/>
    <s v="Feminino"/>
    <n v="74"/>
    <x v="7"/>
    <x v="0"/>
    <s v="Rural"/>
  </r>
  <r>
    <n v="110"/>
    <s v="Não condordo nem discordo"/>
    <s v="Não condordo nem discordo"/>
    <s v="Não condordo nem discordo"/>
    <s v="Não condordo nem discordo"/>
    <s v="Não condordo nem discordo"/>
    <s v="Concordo totalmente"/>
    <s v="Masculino"/>
    <n v="68"/>
    <x v="0"/>
    <x v="9"/>
    <s v="Rural"/>
  </r>
  <r>
    <n v="111"/>
    <s v="Concordo parcialmente"/>
    <s v="Discordo parcialmente"/>
    <s v="Concordo totalmente"/>
    <s v="Não condordo nem discordo"/>
    <s v="Concordo parcialmente"/>
    <s v="Discordo parcialmente"/>
    <s v="Feminino"/>
    <n v="29"/>
    <x v="1"/>
    <x v="2"/>
    <s v="Rural"/>
  </r>
  <r>
    <n v="112"/>
    <s v="Não condordo nem discordo"/>
    <s v="Concordo parcialmente"/>
    <s v="Concordo parcialmente"/>
    <s v="Concordo parcialmente"/>
    <s v="Não condordo nem discordo"/>
    <s v="Concordo parcialmente"/>
    <s v="Feminino"/>
    <n v="63"/>
    <x v="0"/>
    <x v="0"/>
    <s v="Rural"/>
  </r>
  <r>
    <n v="113"/>
    <s v="Concordo parcialmente"/>
    <s v="Não condordo nem discordo"/>
    <s v="Concordo parcialmente"/>
    <s v="Concordo parcialmente"/>
    <s v="Não condordo nem discordo"/>
    <s v="Não condordo nem discordo"/>
    <s v="Feminino"/>
    <n v="79"/>
    <x v="7"/>
    <x v="0"/>
    <s v="Rural"/>
  </r>
  <r>
    <n v="114"/>
    <s v="Concordo parcialmente"/>
    <s v="Discordo parcialmente"/>
    <s v="Concordo parcialmente"/>
    <s v="Concordo parcialmente"/>
    <s v="Concordo parcialmente"/>
    <s v="Não condordo nem discordo"/>
    <s v="Masculino"/>
    <n v="59"/>
    <x v="1"/>
    <x v="6"/>
    <s v="Rural"/>
  </r>
  <r>
    <n v="115"/>
    <s v="Concordo parcialmente"/>
    <s v="Concordo parcialmente"/>
    <s v="Concordo parcialmente"/>
    <s v="Concordo parcialmente"/>
    <s v="Concordo parcialmente"/>
    <s v="Não condordo nem discordo"/>
    <s v="Feminino"/>
    <n v="34"/>
    <x v="10"/>
    <x v="4"/>
    <s v="Rural"/>
  </r>
  <r>
    <n v="116"/>
    <s v="Concordo totalmente"/>
    <s v="Concordo totalmente"/>
    <s v="Concordo totalmente"/>
    <s v="Concordo parcialmente"/>
    <s v="Concordo parcialmente"/>
    <s v="Discordo parcialmente"/>
    <s v="Masculino"/>
    <n v="76"/>
    <x v="0"/>
    <x v="0"/>
    <s v="Rural"/>
  </r>
  <r>
    <n v="117"/>
    <s v="NA"/>
    <s v="NA"/>
    <s v="NA"/>
    <s v="NA"/>
    <s v="NA"/>
    <s v="Não condordo nem discordo"/>
    <s v="Feminino"/>
    <n v="82"/>
    <x v="7"/>
    <x v="4"/>
    <s v="Rural"/>
  </r>
  <r>
    <n v="118"/>
    <s v="Concordo parcialmente"/>
    <s v="Concordo parcialmente"/>
    <s v="Concordo totalmente"/>
    <s v="Concordo parcialmente"/>
    <s v="Concordo parcialmente"/>
    <s v="Discordo parcialmente"/>
    <s v="Feminino"/>
    <n v="51"/>
    <x v="1"/>
    <x v="8"/>
    <s v="Rural"/>
  </r>
  <r>
    <n v="119"/>
    <s v="Concordo totalmente"/>
    <s v="Concordo parcialmente"/>
    <s v="Concordo parcialmente"/>
    <s v="Concordo totalmente"/>
    <s v="Concordo totalmente"/>
    <s v="Concordo parcialmente"/>
    <s v="Feminino"/>
    <n v="63"/>
    <x v="7"/>
    <x v="0"/>
    <s v="Rural"/>
  </r>
  <r>
    <n v="120"/>
    <s v="Concordo parcialmente"/>
    <s v="Concordo parcialmente"/>
    <s v="Concordo totalmente"/>
    <s v="Concordo parcialmente"/>
    <s v="Concordo parcialmente"/>
    <s v="Concordo totalmente"/>
    <s v="Feminino"/>
    <n v="36"/>
    <x v="8"/>
    <x v="4"/>
    <s v="Rural"/>
  </r>
  <r>
    <n v="121"/>
    <s v="Não condordo nem discordo"/>
    <s v="Concordo parcialmente"/>
    <s v="Não condordo nem discordo"/>
    <s v="Não condordo nem discordo"/>
    <s v="Concordo parcialmente"/>
    <s v="Não condordo nem discordo"/>
    <s v="Masculino"/>
    <n v="40"/>
    <x v="0"/>
    <x v="5"/>
    <s v="Rural"/>
  </r>
  <r>
    <n v="122"/>
    <s v="Concordo parcialmente"/>
    <s v="Não condordo nem discordo"/>
    <s v="Concordo parcialmente"/>
    <s v="Concordo parcialmente"/>
    <s v="Não condordo nem discordo"/>
    <s v="Concordo parcialmente"/>
    <s v="Feminino"/>
    <n v="43"/>
    <x v="0"/>
    <x v="8"/>
    <s v="Rural"/>
  </r>
  <r>
    <n v="123"/>
    <s v="Concordo parcialmente"/>
    <s v="Não condordo nem discordo"/>
    <s v="Não condordo nem discordo"/>
    <s v="Concordo parcialmente"/>
    <s v="Concordo parcialmente"/>
    <s v="Concordo parcialmente"/>
    <s v="Feminino"/>
    <n v="65"/>
    <x v="0"/>
    <x v="9"/>
    <s v="Rural"/>
  </r>
  <r>
    <n v="124"/>
    <s v="Concordo parcialmente"/>
    <s v="Concordo parcialmente"/>
    <s v="Concordo parcialmente"/>
    <s v="Concordo parcialmente"/>
    <s v="Concordo parcialmente"/>
    <s v="Concordo parcialmente"/>
    <s v="Feminino"/>
    <n v="42"/>
    <x v="10"/>
    <x v="6"/>
    <s v="Rural"/>
  </r>
  <r>
    <n v="125"/>
    <s v="Concordo parcialmente"/>
    <s v="NA"/>
    <s v="Concordo totalmente"/>
    <s v="Discordo parcialmente"/>
    <s v="Concordo parcialmente"/>
    <s v="Não condordo nem discordo"/>
    <s v="Feminino"/>
    <n v="25"/>
    <x v="1"/>
    <x v="2"/>
    <s v="Rural"/>
  </r>
  <r>
    <n v="126"/>
    <s v="Concordo parcialmente"/>
    <s v="Discordo parcialmente"/>
    <s v="Concordo parcialmente"/>
    <s v="Não condordo nem discordo"/>
    <s v="Concordo totalmente"/>
    <s v="Discordo parcialmente"/>
    <s v="Feminino"/>
    <n v="28"/>
    <x v="14"/>
    <x v="6"/>
    <s v="Rural"/>
  </r>
  <r>
    <n v="127"/>
    <s v="NA"/>
    <s v="NA"/>
    <s v="Concordo totalmente"/>
    <s v="NA"/>
    <s v="Não condordo nem discordo"/>
    <s v="Discordo parcialmente"/>
    <s v="Masculino"/>
    <n v="69"/>
    <x v="0"/>
    <x v="2"/>
    <s v="Rural"/>
  </r>
  <r>
    <n v="128"/>
    <s v="Concordo parcialmente"/>
    <s v="Discordo totalmente"/>
    <s v="Concordo totalmente"/>
    <s v="Não condordo nem discordo"/>
    <s v="Concordo totalmente"/>
    <s v="Discordo parcialmente"/>
    <s v="Feminino"/>
    <n v="62"/>
    <x v="6"/>
    <x v="13"/>
    <s v="Rural"/>
  </r>
  <r>
    <n v="129"/>
    <s v="Concordo parcialmente"/>
    <s v="Discordo parcialmente"/>
    <s v="Concordo parcialmente"/>
    <s v="Concordo parcialmente"/>
    <s v="Concordo parcialmente"/>
    <s v="Não condordo nem discordo"/>
    <s v="Feminino"/>
    <n v="44"/>
    <x v="0"/>
    <x v="4"/>
    <s v="Rural"/>
  </r>
  <r>
    <n v="130"/>
    <s v="Concordo totalmente"/>
    <s v="NA"/>
    <s v="Concordo totalmente"/>
    <s v="Não condordo nem discordo"/>
    <s v="Concordo totalmente"/>
    <s v="Não condordo nem discordo"/>
    <s v="Masculino"/>
    <n v="46"/>
    <x v="2"/>
    <x v="2"/>
    <s v="Rural"/>
  </r>
  <r>
    <n v="131"/>
    <s v="Concordo parcialmente"/>
    <s v="Discordo parcialmente"/>
    <s v="Não condordo nem discordo"/>
    <s v="Concordo parcialmente"/>
    <s v="Concordo parcialmente"/>
    <s v="Concordo parcialmente"/>
    <s v="Feminino"/>
    <n v="21"/>
    <x v="9"/>
    <x v="5"/>
    <s v="Rural"/>
  </r>
  <r>
    <n v="132"/>
    <s v="Concordo parcialmente"/>
    <s v="NA"/>
    <s v="Concordo totalmente"/>
    <s v="Concordo parcialmente"/>
    <s v="NA"/>
    <s v="Não condordo nem discordo"/>
    <s v="Feminino"/>
    <n v="57"/>
    <x v="6"/>
    <x v="0"/>
    <s v="Rural"/>
  </r>
  <r>
    <n v="133"/>
    <s v="Concordo parcialmente"/>
    <s v="Concordo parcialmente"/>
    <s v="Concordo totalmente"/>
    <s v="Concordo parcialmente"/>
    <s v="Concordo parcialmente"/>
    <s v="Concordo parcialmente"/>
    <s v="Masculino"/>
    <n v="28"/>
    <x v="4"/>
    <x v="8"/>
    <s v="Rural"/>
  </r>
  <r>
    <n v="134"/>
    <s v="Concordo totalmente"/>
    <s v="Não condordo nem discordo"/>
    <s v="Concordo parcialmente"/>
    <s v="Discordo parcialmente"/>
    <s v="Concordo parcialmente"/>
    <s v="Não condordo nem discordo"/>
    <s v="Masculino"/>
    <n v="37"/>
    <x v="9"/>
    <x v="0"/>
    <s v="Rural"/>
  </r>
  <r>
    <n v="135"/>
    <s v="Concordo parcialmente"/>
    <s v="NA"/>
    <s v="Concordo parcialmente"/>
    <s v="NA"/>
    <s v="Concordo parcialmente"/>
    <s v="NA"/>
    <s v="Feminino"/>
    <n v="58"/>
    <x v="7"/>
    <x v="0"/>
    <s v="Rural"/>
  </r>
  <r>
    <n v="136"/>
    <s v="Concordo parcialmente"/>
    <s v="Não condordo nem discordo"/>
    <s v="Concordo parcialmente"/>
    <s v="Concordo parcialmente"/>
    <s v="NA"/>
    <s v="Concordo parcialmente"/>
    <s v="Feminino"/>
    <n v="43"/>
    <x v="8"/>
    <x v="8"/>
    <s v="Rural"/>
  </r>
  <r>
    <n v="137"/>
    <s v="Concordo parcialmente"/>
    <s v="Não condordo nem discordo"/>
    <s v="Concordo parcialmente"/>
    <s v="Discordo parcialmente"/>
    <s v="Concordo parcialmente"/>
    <s v="Discordo parcialmente"/>
    <s v="Feminino"/>
    <n v="29"/>
    <x v="8"/>
    <x v="4"/>
    <s v="Rural"/>
  </r>
  <r>
    <n v="138"/>
    <s v="Concordo parcialmente"/>
    <s v="NA"/>
    <s v="Concordo totalmente"/>
    <s v="Discordo parcialmente"/>
    <s v="Concordo parcialmente"/>
    <s v="Discordo parcialmente"/>
    <s v="Feminino"/>
    <n v="29"/>
    <x v="8"/>
    <x v="2"/>
    <s v="Rural"/>
  </r>
  <r>
    <n v="139"/>
    <s v="Concordo totalmente"/>
    <s v="Concordo totalmente"/>
    <s v="Concordo totalmente"/>
    <s v="Concordo totalmente"/>
    <s v="NA"/>
    <s v="Discordo parcialmente"/>
    <s v="Feminino"/>
    <n v="58"/>
    <x v="6"/>
    <x v="15"/>
    <s v="Rural"/>
  </r>
  <r>
    <n v="140"/>
    <s v="Concordo totalmente"/>
    <s v="Discordo totalmente"/>
    <s v="Concordo parcialmente"/>
    <s v="Concordo totalmente"/>
    <s v="Concordo totalmente"/>
    <s v="Concordo parcialmente"/>
    <s v="Masculino"/>
    <n v="48"/>
    <x v="0"/>
    <x v="6"/>
    <s v="Rural"/>
  </r>
  <r>
    <n v="141"/>
    <s v="Não condordo nem discordo"/>
    <s v="Discordo parcialmente"/>
    <s v="Concordo totalmente"/>
    <s v="Concordo parcialmente"/>
    <s v="Concordo parcialmente"/>
    <s v="Não condordo nem discordo"/>
    <s v="Feminino"/>
    <n v="18"/>
    <x v="7"/>
    <x v="12"/>
    <s v="Rural"/>
  </r>
  <r>
    <n v="142"/>
    <s v="Não condordo nem discordo"/>
    <s v="Discordo totalmente"/>
    <s v="Concordo totalmente"/>
    <s v="Concordo totalmente"/>
    <s v="Concordo parcialmente"/>
    <s v="Não condordo nem discordo"/>
    <s v="Masculino"/>
    <n v="67"/>
    <x v="2"/>
    <x v="4"/>
    <s v="Rural"/>
  </r>
  <r>
    <n v="143"/>
    <s v="Não condordo nem discordo"/>
    <s v="Discordo parcialmente"/>
    <s v="Concordo totalmente"/>
    <s v="Concordo parcialmente"/>
    <s v="Concordo totalmente"/>
    <s v="Discordo parcialmente"/>
    <s v="Feminino"/>
    <n v="80"/>
    <x v="2"/>
    <x v="0"/>
    <s v="Rural"/>
  </r>
  <r>
    <n v="144"/>
    <s v="Concordo parcialmente"/>
    <s v="NA"/>
    <s v="Concordo parcialmente"/>
    <s v="Concordo parcialmente"/>
    <s v="Não condordo nem discordo"/>
    <s v="Discordo totalmente"/>
    <s v="Feminino"/>
    <n v="66"/>
    <x v="2"/>
    <x v="9"/>
    <s v="Rural"/>
  </r>
  <r>
    <n v="145"/>
    <s v="Concordo parcialmente"/>
    <s v="Discordo totalmente"/>
    <s v="Concordo parcialmente"/>
    <s v="Concordo parcialmente"/>
    <s v="Concordo parcialmente"/>
    <s v="Discordo parcialmente"/>
    <s v="Feminino"/>
    <n v="62"/>
    <x v="6"/>
    <x v="9"/>
    <s v="Rural"/>
  </r>
  <r>
    <n v="146"/>
    <s v="Não condordo nem discordo"/>
    <s v="Não condordo nem discordo"/>
    <s v="Concordo parcialmente"/>
    <s v="Concordo parcialmente"/>
    <s v="Concordo parcialmente"/>
    <s v="Não condordo nem discordo"/>
    <s v="Masculino"/>
    <n v="68"/>
    <x v="0"/>
    <x v="0"/>
    <s v="Rural"/>
  </r>
  <r>
    <n v="147"/>
    <s v="Não condordo nem discordo"/>
    <s v="Discordo parcialmente"/>
    <s v="Concordo totalmente"/>
    <s v="Concordo totalmente"/>
    <s v="Concordo parcialmente"/>
    <s v="Não condordo nem discordo"/>
    <s v="Masculino"/>
    <n v="56"/>
    <x v="2"/>
    <x v="8"/>
    <s v="Rural"/>
  </r>
  <r>
    <n v="148"/>
    <s v="Concordo parcialmente"/>
    <s v="Discordo parcialmente"/>
    <s v="Concordo parcialmente"/>
    <s v="Concordo totalmente"/>
    <s v="Concordo parcialmente"/>
    <s v="Não condordo nem discordo"/>
    <s v="Feminino"/>
    <n v="43"/>
    <x v="3"/>
    <x v="4"/>
    <s v="Rural"/>
  </r>
  <r>
    <n v="149"/>
    <s v="Concordo totalmente"/>
    <s v="Concordo parcialmente"/>
    <s v="Concordo totalmente"/>
    <s v="Concordo parcialmente"/>
    <s v="Concordo totalmente"/>
    <s v="Concordo totalmente"/>
    <s v="Feminino"/>
    <n v="60"/>
    <x v="6"/>
    <x v="1"/>
    <s v="Rural"/>
  </r>
  <r>
    <n v="150"/>
    <s v="Concordo totalmente"/>
    <s v="Concordo totalmente"/>
    <s v="Concordo totalmente"/>
    <s v="Concordo parcialmente"/>
    <s v="Concordo totalmente"/>
    <s v="Concordo parcialmente"/>
    <s v="Feminino"/>
    <n v="30"/>
    <x v="2"/>
    <x v="0"/>
    <s v="Rural"/>
  </r>
  <r>
    <n v="151"/>
    <s v="Concordo totalmente"/>
    <s v="Concordo totalmente"/>
    <s v="Concordo parcialmente"/>
    <s v="Concordo totalmente"/>
    <s v="Concordo totalmente"/>
    <s v="Concordo totalmente"/>
    <s v="Masculino"/>
    <n v="80"/>
    <x v="7"/>
    <x v="9"/>
    <s v="Rural"/>
  </r>
  <r>
    <n v="152"/>
    <s v="Não condordo nem discordo"/>
    <s v="Concordo parcialmente"/>
    <s v="Concordo parcialmente"/>
    <s v="Concordo totalmente"/>
    <s v="Concordo parcialmente"/>
    <s v="Concordo totalmente"/>
    <s v="Feminino"/>
    <n v="63"/>
    <x v="6"/>
    <x v="0"/>
    <s v="Rural"/>
  </r>
  <r>
    <n v="153"/>
    <s v="Concordo totalmente"/>
    <s v="Concordo parcialmente"/>
    <s v="Concordo parcialmente"/>
    <s v="Concordo totalmente"/>
    <s v="Concordo parcialmente"/>
    <s v="Concordo totalmente"/>
    <s v="Feminino"/>
    <n v="36"/>
    <x v="0"/>
    <x v="5"/>
    <s v="Rural"/>
  </r>
  <r>
    <n v="154"/>
    <s v="Concordo totalmente"/>
    <s v="Concordo totalmente"/>
    <s v="Concordo parcialmente"/>
    <s v="Concordo totalmente"/>
    <s v="Concordo totalmente"/>
    <s v="Concordo totalmente"/>
    <s v="Feminino"/>
    <n v="25"/>
    <x v="4"/>
    <x v="4"/>
    <s v="Rural"/>
  </r>
  <r>
    <n v="155"/>
    <s v="Concordo totalmente"/>
    <s v="Concordo parcialmente"/>
    <s v="Concordo parcialmente"/>
    <s v="Concordo totalmente"/>
    <s v="Concordo parcialmente"/>
    <s v="Concordo totalmente"/>
    <s v="Feminino"/>
    <n v="73"/>
    <x v="7"/>
    <x v="0"/>
    <s v="Rural"/>
  </r>
  <r>
    <n v="156"/>
    <s v="Concordo parcialmente"/>
    <s v="Concordo totalmente"/>
    <s v="Concordo totalmente"/>
    <s v="Concordo totalmente"/>
    <s v="Concordo parcialmente"/>
    <s v="Concordo totalmente"/>
    <s v="Masculino"/>
    <n v="79"/>
    <x v="7"/>
    <x v="9"/>
    <s v="Rural"/>
  </r>
  <r>
    <n v="157"/>
    <s v="Concordo totalmente"/>
    <s v="Concordo parcialmente"/>
    <s v="Concordo parcialmente"/>
    <s v="Concordo totalmente"/>
    <s v="Concordo totalmente"/>
    <s v="Concordo totalmente"/>
    <s v="Feminino"/>
    <n v="40"/>
    <x v="0"/>
    <x v="0"/>
    <s v="Rural"/>
  </r>
  <r>
    <n v="158"/>
    <s v="Concordo totalmente"/>
    <s v="Discordo parcialmente"/>
    <s v="Concordo parcialmente"/>
    <s v="Concordo parcialmente"/>
    <s v="Discordo parcialmente"/>
    <s v="Discordo parcialmente"/>
    <s v="Feminino"/>
    <n v="23"/>
    <x v="14"/>
    <x v="4"/>
    <s v="Suburbana"/>
  </r>
  <r>
    <n v="159"/>
    <s v="Concordo parcialmente"/>
    <s v="Discordo parcialmente"/>
    <s v="Concordo parcialmente"/>
    <s v="Concordo parcialmente"/>
    <s v="Discordo parcialmente"/>
    <s v="Discordo parcialmente"/>
    <s v="Feminino"/>
    <n v="44"/>
    <x v="8"/>
    <x v="2"/>
    <s v="Suburbana"/>
  </r>
  <r>
    <n v="160"/>
    <s v="Concordo parcialmente"/>
    <s v="Discordo parcialmente"/>
    <s v="Concordo parcialmente"/>
    <s v="Concordo parcialmente"/>
    <s v="Não condordo nem discordo"/>
    <s v="Discordo parcialmente"/>
    <s v="Feminino"/>
    <n v="59"/>
    <x v="0"/>
    <x v="0"/>
    <s v="Suburbana"/>
  </r>
  <r>
    <n v="161"/>
    <s v="Concordo parcialmente"/>
    <s v="Discordo parcialmente"/>
    <s v="Concordo parcialmente"/>
    <s v="Discordo parcialmente"/>
    <s v="Não condordo nem discordo"/>
    <s v="Discordo parcialmente"/>
    <s v="Feminino"/>
    <n v="37"/>
    <x v="5"/>
    <x v="2"/>
    <s v="Suburbana"/>
  </r>
  <r>
    <n v="162"/>
    <s v="Concordo parcialmente"/>
    <s v="Concordo parcialmente"/>
    <s v="Concordo parcialmente"/>
    <s v="Discordo parcialmente"/>
    <s v="Concordo parcialmente"/>
    <s v="Discordo parcialmente"/>
    <s v="Masculino"/>
    <n v="57"/>
    <x v="0"/>
    <x v="4"/>
    <s v="Suburbana"/>
  </r>
  <r>
    <n v="163"/>
    <s v="Concordo parcialmente"/>
    <s v="Não condordo nem discordo"/>
    <s v="Não condordo nem discordo"/>
    <s v="Concordo parcialmente"/>
    <s v="NA"/>
    <s v="Discordo parcialmente"/>
    <s v="Feminino"/>
    <n v="68"/>
    <x v="7"/>
    <x v="0"/>
    <s v="Suburbana"/>
  </r>
  <r>
    <n v="164"/>
    <s v="Concordo parcialmente"/>
    <s v="Não condordo nem discordo"/>
    <s v="Concordo parcialmente"/>
    <s v="Concordo parcialmente"/>
    <s v="Discordo parcialmente"/>
    <s v="Discordo parcialmente"/>
    <s v="Masculino"/>
    <n v="18"/>
    <x v="9"/>
    <x v="6"/>
    <s v="Suburbana"/>
  </r>
  <r>
    <n v="165"/>
    <s v="Concordo parcialmente"/>
    <s v="Discordo parcialmente"/>
    <s v="Concordo parcialmente"/>
    <s v="Discordo parcialmente"/>
    <s v="Concordo parcialmente"/>
    <s v="Concordo parcialmente"/>
    <s v="Feminino"/>
    <n v="55"/>
    <x v="3"/>
    <x v="4"/>
    <s v="Suburbana"/>
  </r>
  <r>
    <n v="166"/>
    <s v="Concordo parcialmente"/>
    <s v="NA"/>
    <s v="NA"/>
    <s v="Discordo parcialmente"/>
    <s v="NA"/>
    <s v="Concordo parcialmente"/>
    <s v="Feminino"/>
    <n v="61"/>
    <x v="0"/>
    <x v="0"/>
    <s v="Suburbana"/>
  </r>
  <r>
    <n v="167"/>
    <s v="Não condordo nem discordo"/>
    <s v="NA"/>
    <s v="Não condordo nem discordo"/>
    <s v="Concordo parcialmente"/>
    <s v="Não condordo nem discordo"/>
    <s v="Concordo parcialmente"/>
    <s v="Feminino"/>
    <n v="50"/>
    <x v="0"/>
    <x v="9"/>
    <s v="Suburbana"/>
  </r>
  <r>
    <n v="168"/>
    <s v="Concordo parcialmente"/>
    <s v="Concordo parcialmente"/>
    <s v="Concordo totalmente"/>
    <s v="Não condordo nem discordo"/>
    <s v="Concordo parcialmente"/>
    <s v="Concordo parcialmente"/>
    <s v="Feminino"/>
    <n v="50"/>
    <x v="0"/>
    <x v="4"/>
    <s v="Suburbana"/>
  </r>
  <r>
    <n v="169"/>
    <s v="Concordo parcialmente"/>
    <s v="Concordo parcialmente"/>
    <s v="Concordo parcialmente"/>
    <s v="Discordo totalmente"/>
    <s v="Concordo parcialmente"/>
    <s v="Concordo parcialmente"/>
    <s v="Feminino"/>
    <n v="40"/>
    <x v="1"/>
    <x v="14"/>
    <s v="Suburbana"/>
  </r>
  <r>
    <n v="170"/>
    <s v="Discordo parcialmente"/>
    <s v="Concordo parcialmente"/>
    <s v="Concordo parcialmente"/>
    <s v="Discordo parcialmente"/>
    <s v="Discordo parcialmente"/>
    <s v="Não condordo nem discordo"/>
    <s v="Masculino"/>
    <n v="26"/>
    <x v="7"/>
    <x v="4"/>
    <s v="Suburbana"/>
  </r>
  <r>
    <n v="171"/>
    <s v="Concordo parcialmente"/>
    <s v="Não condordo nem discordo"/>
    <s v="Concordo parcialmente"/>
    <s v="Concordo totalmente"/>
    <s v="Não condordo nem discordo"/>
    <s v="Discordo parcialmente"/>
    <s v="Feminino"/>
    <n v="73"/>
    <x v="9"/>
    <x v="9"/>
    <s v="Suburbana"/>
  </r>
  <r>
    <n v="172"/>
    <s v="Concordo parcialmente"/>
    <s v="Não condordo nem discordo"/>
    <s v="Não condordo nem discordo"/>
    <s v="Não condordo nem discordo"/>
    <s v="Não condordo nem discordo"/>
    <s v="Discordo parcialmente"/>
    <s v="Feminino"/>
    <n v="58"/>
    <x v="0"/>
    <x v="0"/>
    <s v="Suburbana"/>
  </r>
  <r>
    <n v="173"/>
    <s v="Concordo totalmente"/>
    <s v="Não condordo nem discordo"/>
    <s v="Concordo parcialmente"/>
    <s v="Concordo parcialmente"/>
    <s v="Concordo parcialmente"/>
    <s v="Não condordo nem discordo"/>
    <s v="Feminino"/>
    <n v="34"/>
    <x v="2"/>
    <x v="2"/>
    <s v="Suburbana"/>
  </r>
  <r>
    <n v="174"/>
    <s v="Concordo totalmente"/>
    <s v="Concordo parcialmente"/>
    <s v="Concordo totalmente"/>
    <s v="Não condordo nem discordo"/>
    <s v="Não condordo nem discordo"/>
    <s v="Discordo parcialmente"/>
    <s v="Feminino"/>
    <n v="50"/>
    <x v="0"/>
    <x v="4"/>
    <s v="Suburbana"/>
  </r>
  <r>
    <n v="175"/>
    <s v="Concordo parcialmente"/>
    <s v="NA"/>
    <s v="Concordo parcialmente"/>
    <s v="Concordo parcialmente"/>
    <s v="Não condordo nem discordo"/>
    <s v="Não condordo nem discordo"/>
    <s v="Masculino"/>
    <n v="70"/>
    <x v="7"/>
    <x v="4"/>
    <s v="Suburbana"/>
  </r>
  <r>
    <n v="176"/>
    <s v="Concordo parcialmente"/>
    <s v="Discordo parcialmente"/>
    <s v="Concordo parcialmente"/>
    <s v="Discordo parcialmente"/>
    <s v="Concordo parcialmente"/>
    <s v="Discordo parcialmente"/>
    <s v="Masculino"/>
    <n v="63"/>
    <x v="0"/>
    <x v="4"/>
    <s v="Suburbana"/>
  </r>
  <r>
    <n v="177"/>
    <s v="Concordo parcialmente"/>
    <s v="Concordo parcialmente"/>
    <s v="Concordo parcialmente"/>
    <s v="Concordo parcialmente"/>
    <s v="Discordo parcialmente"/>
    <s v="NA"/>
    <s v="Feminino"/>
    <n v="25"/>
    <x v="2"/>
    <x v="2"/>
    <s v="Urbanna"/>
  </r>
  <r>
    <n v="178"/>
    <s v="Concordo parcialmente"/>
    <s v="Discordo parcialmente"/>
    <s v="Concordo parcialmente"/>
    <s v="Discordo parcialmente"/>
    <s v="Concordo parcialmente"/>
    <s v="Concordo parcialmente"/>
    <s v="Feminino"/>
    <n v="24"/>
    <x v="1"/>
    <x v="13"/>
    <s v="Urbanna"/>
  </r>
  <r>
    <n v="179"/>
    <s v="Discordo parcialmente"/>
    <s v="Discordo parcialmente"/>
    <s v="Discordo parcialmente"/>
    <s v="Concordo parcialmente"/>
    <s v="Discordo parcialmente"/>
    <s v="Concordo parcialmente"/>
    <s v="Masculino"/>
    <n v="27"/>
    <x v="7"/>
    <x v="4"/>
    <s v="Urbanna"/>
  </r>
  <r>
    <n v="180"/>
    <s v="Discordo parcialmente"/>
    <s v="Concordo parcialmente"/>
    <s v="Concordo parcialmente"/>
    <s v="Discordo parcialmente"/>
    <s v="Concordo parcialmente"/>
    <s v="Discordo parcialmente"/>
    <s v="Feminino"/>
    <n v="75"/>
    <x v="0"/>
    <x v="9"/>
    <s v="Urbanna"/>
  </r>
  <r>
    <n v="181"/>
    <s v="Concordo parcialmente"/>
    <s v="NA"/>
    <s v="Discordo parcialmente"/>
    <s v="Não condordo nem discordo"/>
    <s v="Não condordo nem discordo"/>
    <s v="Concordo totalmente"/>
    <s v="Feminino"/>
    <n v="20"/>
    <x v="8"/>
    <x v="4"/>
    <s v="Urbanna"/>
  </r>
  <r>
    <n v="182"/>
    <s v="Não condordo nem discordo"/>
    <s v="Discordo parcialmente"/>
    <s v="Concordo parcialmente"/>
    <s v="Discordo totalmente"/>
    <s v="Não condordo nem discordo"/>
    <s v="Não condordo nem discordo"/>
    <s v="Masculino"/>
    <n v="72"/>
    <x v="0"/>
    <x v="0"/>
    <s v="Urbanna"/>
  </r>
  <r>
    <n v="183"/>
    <s v="Concordo totalmente"/>
    <s v="Discordo parcialmente"/>
    <s v="Concordo parcialmente"/>
    <s v="Discordo totalmente"/>
    <s v="Discordo parcialmente"/>
    <s v="Concordo parcialmente"/>
    <s v="Masculino"/>
    <n v="74"/>
    <x v="4"/>
    <x v="0"/>
    <s v="Urbanna"/>
  </r>
  <r>
    <n v="184"/>
    <s v="Discordo parcialmente"/>
    <s v="Discordo parcialmente"/>
    <s v="Concordo totalmente"/>
    <s v="Não condordo nem discordo"/>
    <s v="Concordo parcialmente"/>
    <s v="Concordo parcialmente"/>
    <s v="Masculino"/>
    <n v="56"/>
    <x v="15"/>
    <x v="6"/>
    <s v="Urbanna"/>
  </r>
  <r>
    <n v="185"/>
    <s v="Concordo totalmente"/>
    <s v="Concordo parcialmente"/>
    <s v="Concordo totalmente"/>
    <s v="Discordo parcialmente"/>
    <s v="Concordo parcialmente"/>
    <s v="Não condordo nem discordo"/>
    <s v="Feminino"/>
    <n v="47"/>
    <x v="5"/>
    <x v="4"/>
    <s v="Urbanna"/>
  </r>
  <r>
    <n v="186"/>
    <s v="Discordo totalmente"/>
    <s v="Concordo parcialmente"/>
    <s v="Concordo totalmente"/>
    <s v="Concordo totalmente"/>
    <s v="Discordo parcialmente"/>
    <s v="Concordo parcialmente"/>
    <s v="Masculino"/>
    <n v="62"/>
    <x v="3"/>
    <x v="12"/>
    <s v="Urbanna"/>
  </r>
  <r>
    <n v="187"/>
    <s v="Concordo parcialmente"/>
    <s v="Discordo parcialmente"/>
    <s v="Discordo parcialmente"/>
    <s v="Discordo parcialmente"/>
    <s v="Não condordo nem discordo"/>
    <s v="Discordo parcialmente"/>
    <s v="Masculino"/>
    <n v="43"/>
    <x v="0"/>
    <x v="4"/>
    <s v="Urbanna"/>
  </r>
  <r>
    <n v="188"/>
    <s v="Concordo parcialmente"/>
    <s v="Concordo parcialmente"/>
    <s v="Concordo parcialmente"/>
    <s v="Discordo totalmente"/>
    <s v="Não condordo nem discordo"/>
    <s v="Concordo totalmente"/>
    <s v="Masculino"/>
    <n v="29"/>
    <x v="14"/>
    <x v="9"/>
    <s v="Urbanna"/>
  </r>
  <r>
    <n v="189"/>
    <s v="Concordo parcialmente"/>
    <s v="Discordo parcialmente"/>
    <s v="Concordo parcialmente"/>
    <s v="Concordo parcialmente"/>
    <s v="Discordo parcialmente"/>
    <s v="Não condordo nem discordo"/>
    <s v="Feminino"/>
    <n v="29"/>
    <x v="8"/>
    <x v="13"/>
    <s v="Urbanna"/>
  </r>
  <r>
    <n v="190"/>
    <s v="Concordo parcialmente"/>
    <s v="Discordo parcialmente"/>
    <s v="Concordo parcialmente"/>
    <s v="Discordo parcialmente"/>
    <s v="Não condordo nem discordo"/>
    <s v="Discordo parcialmente"/>
    <s v="Masculino"/>
    <n v="29"/>
    <x v="4"/>
    <x v="0"/>
    <s v="Urbanna"/>
  </r>
  <r>
    <n v="191"/>
    <s v="Concordo totalmente"/>
    <s v="Concordo totalmente"/>
    <s v="Discordo parcialmente"/>
    <s v="Concordo parcialmente"/>
    <s v="Concordo totalmente"/>
    <s v="Concordo parcialmente"/>
    <s v="Masculino"/>
    <n v="62"/>
    <x v="0"/>
    <x v="6"/>
    <s v="Urbanna"/>
  </r>
  <r>
    <n v="192"/>
    <s v="Não condordo nem discordo"/>
    <s v="Concordo parcialmente"/>
    <s v="Concordo parcialmente"/>
    <s v="Concordo parcialmente"/>
    <s v="Discordo parcialmente"/>
    <s v="Concordo parcialmente"/>
    <s v="Masculino"/>
    <n v="67"/>
    <x v="0"/>
    <x v="0"/>
    <s v="Urbanna"/>
  </r>
  <r>
    <n v="193"/>
    <s v="Concordo parcialmente"/>
    <s v="Concordo parcialmente"/>
    <s v="Concordo parcialmente"/>
    <s v="Não condordo nem discordo"/>
    <s v="Não condordo nem discordo"/>
    <s v="Concordo parcialmente"/>
    <s v="Masculino"/>
    <n v="54"/>
    <x v="8"/>
    <x v="4"/>
    <s v="Urbanna"/>
  </r>
  <r>
    <n v="194"/>
    <s v="Concordo parcialmente"/>
    <s v="Discordo parcialmente"/>
    <s v="Concordo parcialmente"/>
    <s v="Concordo parcialmente"/>
    <s v="Concordo parcialmente"/>
    <s v="Concordo parcialmente"/>
    <s v="Masculino"/>
    <n v="31"/>
    <x v="2"/>
    <x v="13"/>
    <s v="Urbanna"/>
  </r>
  <r>
    <n v="195"/>
    <s v="Concordo totalmente"/>
    <s v="Discordo parcialmente"/>
    <s v="Discordo parcialmente"/>
    <s v="Concordo totalmente"/>
    <s v="Concordo totalmente"/>
    <s v="Não condordo nem discordo"/>
    <s v="Masculino"/>
    <n v="24"/>
    <x v="16"/>
    <x v="6"/>
    <s v="Urbanna"/>
  </r>
  <r>
    <n v="196"/>
    <s v="Concordo totalmente"/>
    <s v="Concordo totalmente"/>
    <s v="Discordo parcialmente"/>
    <s v="Concordo parcialmente"/>
    <s v="Concordo totalmente"/>
    <s v="Concordo parcialmente"/>
    <s v="Feminino"/>
    <n v="48"/>
    <x v="4"/>
    <x v="6"/>
    <s v="Urbanna"/>
  </r>
  <r>
    <n v="197"/>
    <s v="Concordo totalmente"/>
    <s v="Discordo parcialmente"/>
    <s v="Concordo parcialmente"/>
    <s v="Concordo totalmente"/>
    <s v="Concordo totalmente"/>
    <s v="Concordo parcialmente"/>
    <s v="Feminino"/>
    <n v="56"/>
    <x v="0"/>
    <x v="0"/>
    <s v="Urbanna"/>
  </r>
  <r>
    <n v="198"/>
    <s v="Concordo totalmente"/>
    <s v="Discordo parcialmente"/>
    <s v="Discordo parcialmente"/>
    <s v="Concordo totalmente"/>
    <s v="Concordo totalmente"/>
    <s v="Concordo parcialmente"/>
    <s v="Feminino"/>
    <n v="62"/>
    <x v="6"/>
    <x v="8"/>
    <s v="Urbanna"/>
  </r>
  <r>
    <n v="199"/>
    <s v="Concordo parcialmente"/>
    <s v="Concordo parcialmente"/>
    <s v="Discordo parcialmente"/>
    <s v="Discordo parcialmente"/>
    <s v="Concordo parcialmente"/>
    <s v="Discordo parcialmente"/>
    <s v="Masculino"/>
    <n v="62"/>
    <x v="3"/>
    <x v="0"/>
    <s v="Urbanna"/>
  </r>
  <r>
    <n v="200"/>
    <s v="Concordo parcialmente"/>
    <s v="Discordo parcialmente"/>
    <s v="Concordo totalmente"/>
    <s v="Concordo parcialmente"/>
    <s v="Discordo parcialmente"/>
    <s v="Concordo parcialmente"/>
    <s v="Masculino"/>
    <n v="61"/>
    <x v="7"/>
    <x v="4"/>
    <s v="Urbanna"/>
  </r>
  <r>
    <n v="201"/>
    <s v="Concordo totalmente"/>
    <s v="Concordo parcialmente"/>
    <s v="Discordo parcialmente"/>
    <s v="Concordo totalmente"/>
    <s v="Concordo parcialmente"/>
    <s v="Concordo parcialmente"/>
    <s v="Masculino"/>
    <n v="37"/>
    <x v="17"/>
    <x v="2"/>
    <s v="Urbanna"/>
  </r>
  <r>
    <n v="202"/>
    <s v="Discordo parcialmente"/>
    <s v="Concordo parcialmente"/>
    <s v="Concordo parcialmente"/>
    <s v="Concordo totalmente"/>
    <s v="Discordo parcialmente"/>
    <s v="Não condordo nem discordo"/>
    <s v="Masculino"/>
    <n v="48"/>
    <x v="2"/>
    <x v="11"/>
    <s v="Urbanna"/>
  </r>
  <r>
    <n v="203"/>
    <s v="Concordo parcialmente"/>
    <s v="Concordo parcialmente"/>
    <s v="Discordo parcialmente"/>
    <s v="Concordo parcialmente"/>
    <s v="Discordo parcialmente"/>
    <s v="Concordo parcialmente"/>
    <s v="Feminino"/>
    <n v="18"/>
    <x v="8"/>
    <x v="4"/>
    <s v="Urbanna"/>
  </r>
  <r>
    <n v="204"/>
    <s v="Não condordo nem discordo"/>
    <s v="Não condordo nem discordo"/>
    <s v="Concordo parcialmente"/>
    <s v="Concordo parcialmente"/>
    <s v="Discordo parcialmente"/>
    <s v="Não condordo nem discordo"/>
    <s v="Feminino"/>
    <n v="68"/>
    <x v="7"/>
    <x v="9"/>
    <s v="Urbanna"/>
  </r>
  <r>
    <n v="205"/>
    <s v="Concordo parcialmente"/>
    <s v="Discordo parcialmente"/>
    <s v="Não condordo nem discordo"/>
    <s v="Concordo totalmente"/>
    <s v="Concordo totalmente"/>
    <s v="Concordo parcialmente"/>
    <s v="Masculino"/>
    <n v="18"/>
    <x v="5"/>
    <x v="8"/>
    <s v="Urbanna"/>
  </r>
  <r>
    <n v="206"/>
    <s v="Concordo parcialmente"/>
    <s v="Concordo parcialmente"/>
    <s v="Concordo parcialmente"/>
    <s v="Concordo parcialmente"/>
    <s v="Discordo parcialmente"/>
    <s v="Não condordo nem discordo"/>
    <s v="Feminino"/>
    <n v="39"/>
    <x v="0"/>
    <x v="7"/>
    <s v="Urbanna"/>
  </r>
  <r>
    <n v="207"/>
    <s v="Concordo totalmente"/>
    <s v="Concordo parcialmente"/>
    <s v="Concordo parcialmente"/>
    <s v="Concordo totalmente"/>
    <s v="Concordo totalmente"/>
    <s v="Concordo parcialmente"/>
    <s v="Feminino"/>
    <n v="43"/>
    <x v="0"/>
    <x v="0"/>
    <s v="Urbanna"/>
  </r>
  <r>
    <n v="208"/>
    <s v="Concordo parcialmente"/>
    <s v="Discordo parcialmente"/>
    <s v="Concordo parcialmente"/>
    <s v="Concordo totalmente"/>
    <s v="Discordo parcialmente"/>
    <s v="Concordo parcialmente"/>
    <s v="Masculino"/>
    <n v="28"/>
    <x v="4"/>
    <x v="4"/>
    <s v="Urbanna"/>
  </r>
  <r>
    <n v="209"/>
    <s v="Concordo parcialmente"/>
    <s v="Concordo parcialmente"/>
    <s v="Não condordo nem discordo"/>
    <s v="Discordo parcialmente"/>
    <s v="Concordo parcialmente"/>
    <s v="Concordo parcialmente"/>
    <s v="Feminino"/>
    <n v="41"/>
    <x v="10"/>
    <x v="8"/>
    <s v="Urbanna"/>
  </r>
  <r>
    <n v="210"/>
    <s v="Concordo parcialmente"/>
    <s v="Não condordo nem discordo"/>
    <s v="Concordo parcialmente"/>
    <s v="Concordo totalmente"/>
    <s v="Concordo parcialmente"/>
    <s v="Concordo parcialmente"/>
    <s v="Feminino"/>
    <n v="31"/>
    <x v="2"/>
    <x v="2"/>
    <s v="Urbanna"/>
  </r>
  <r>
    <n v="211"/>
    <s v="Concordo parcialmente"/>
    <s v="Concordo parcialmente"/>
    <s v="Concordo parcialmente"/>
    <s v="Concordo parcialmente"/>
    <s v="Concordo parcialmente"/>
    <s v="Concordo parcialmente"/>
    <s v="Feminino"/>
    <n v="22"/>
    <x v="5"/>
    <x v="5"/>
    <s v="Urbanna"/>
  </r>
  <r>
    <n v="212"/>
    <s v="Discordo parcialmente"/>
    <s v="Concordo parcialmente"/>
    <s v="Concordo parcialmente"/>
    <s v="Concordo parcialmente"/>
    <s v="Discordo parcialmente"/>
    <s v="Concordo parcialmente"/>
    <s v="Masculino"/>
    <n v="39"/>
    <x v="2"/>
    <x v="5"/>
    <s v="Urbanna"/>
  </r>
  <r>
    <n v="213"/>
    <s v="Concordo totalmente"/>
    <s v="Concordo parcialmente"/>
    <s v="Concordo parcialmente"/>
    <s v="Concordo totalmente"/>
    <s v="Concordo parcialmente"/>
    <s v="Concordo parcialmente"/>
    <s v="Masculino"/>
    <n v="59"/>
    <x v="9"/>
    <x v="13"/>
    <s v="Urbanna"/>
  </r>
  <r>
    <n v="214"/>
    <s v="Concordo totalmente"/>
    <s v="Concordo totalmente"/>
    <s v="Concordo parcialmente"/>
    <s v="Concordo totalmente"/>
    <s v="Concordo totalmente"/>
    <s v="Concordo parcialmente"/>
    <s v="Feminino"/>
    <n v="40"/>
    <x v="0"/>
    <x v="4"/>
    <s v="Urbanna"/>
  </r>
  <r>
    <n v="215"/>
    <s v="Concordo totalmente"/>
    <s v="Concordo totalmente"/>
    <s v="Concordo totalmente"/>
    <s v="Concordo totalmente"/>
    <s v="Concordo totalmente"/>
    <s v="Concordo totalmente"/>
    <s v="Masculino"/>
    <n v="43"/>
    <x v="0"/>
    <x v="8"/>
    <s v="Urbanna"/>
  </r>
  <r>
    <n v="216"/>
    <s v="Concordo totalmente"/>
    <s v="Concordo totalmente"/>
    <s v="Concordo totalmente"/>
    <s v="Concordo totalmente"/>
    <s v="Concordo totalmente"/>
    <s v="Concordo totalmente"/>
    <s v="Masculino"/>
    <n v="43"/>
    <x v="4"/>
    <x v="2"/>
    <s v="Urbanna"/>
  </r>
  <r>
    <n v="217"/>
    <s v="Concordo parcialmente"/>
    <s v="Concordo parcialmente"/>
    <s v="Concordo parcialmente"/>
    <s v="Concordo totalmente"/>
    <s v="Concordo totalmente"/>
    <s v="Concordo parcialmente"/>
    <s v="Feminino"/>
    <n v="68"/>
    <x v="11"/>
    <x v="0"/>
    <s v="Urbanna"/>
  </r>
  <r>
    <n v="218"/>
    <s v="Concordo parcialmente"/>
    <s v="Concordo parcialmente"/>
    <s v="Não condordo nem discordo"/>
    <s v="Não condordo nem discordo"/>
    <s v="Não condordo nem discordo"/>
    <s v="Concordo parcialmente"/>
    <s v="Feminino"/>
    <n v="77"/>
    <x v="6"/>
    <x v="0"/>
    <s v="Urbanna"/>
  </r>
  <r>
    <n v="219"/>
    <s v="Concordo totalmente"/>
    <s v="Concordo totalmente"/>
    <s v="Concordo parcialmente"/>
    <s v="Concordo parcialmente"/>
    <s v="Concordo parcialmente"/>
    <s v="Concordo parcialmente"/>
    <s v="Masculino"/>
    <n v="22"/>
    <x v="4"/>
    <x v="9"/>
    <s v="Urbanna"/>
  </r>
  <r>
    <n v="220"/>
    <s v="Não condordo nem discordo"/>
    <s v="Discordo totalmente"/>
    <s v="Concordo parcialmente"/>
    <s v="Concordo parcialmente"/>
    <s v="Concordo totalmente"/>
    <s v="Concordo parcialmente"/>
    <s v="Masculino"/>
    <n v="49"/>
    <x v="8"/>
    <x v="0"/>
    <s v="Urbanna"/>
  </r>
  <r>
    <n v="221"/>
    <s v="Concordo totalmente"/>
    <s v="Concordo totalmente"/>
    <s v="Concordo parcialmente"/>
    <s v="Concordo parcialmente"/>
    <s v="Concordo parcialmente"/>
    <s v="Não condordo nem discordo"/>
    <s v="Masculino"/>
    <n v="55"/>
    <x v="4"/>
    <x v="4"/>
    <s v="Urbanna"/>
  </r>
  <r>
    <n v="222"/>
    <s v="Discordo parcialmente"/>
    <s v="Discordo totalmente"/>
    <s v="Concordo parcialmente"/>
    <s v="Não condordo nem discordo"/>
    <s v="Não condordo nem discordo"/>
    <s v="Discordo totalmente"/>
    <s v="Masculino"/>
    <n v="70"/>
    <x v="6"/>
    <x v="9"/>
    <s v="Urbanna"/>
  </r>
  <r>
    <n v="223"/>
    <s v="Discordo parcialmente"/>
    <s v="Discordo totalmente"/>
    <s v="Concordo parcialmente"/>
    <s v="Concordo parcialmente"/>
    <s v="Não condordo nem discordo"/>
    <s v="Concordo parcialmente"/>
    <s v="Feminino"/>
    <n v="19"/>
    <x v="3"/>
    <x v="0"/>
    <s v="Urbanna"/>
  </r>
  <r>
    <n v="224"/>
    <s v="Concordo parcialmente"/>
    <s v="Discordo parcialmente"/>
    <s v="Concordo totalmente"/>
    <s v="Não condordo nem discordo"/>
    <s v="Concordo parcialmente"/>
    <s v="Não condordo nem discordo"/>
    <s v="Feminino"/>
    <n v="54"/>
    <x v="2"/>
    <x v="0"/>
    <s v="Urbanna"/>
  </r>
  <r>
    <n v="225"/>
    <s v="Concordo totalmente"/>
    <s v="Concordo parcialmente"/>
    <s v="Concordo parcialmente"/>
    <s v="Discordo totalmente"/>
    <s v="Concordo totalmente"/>
    <s v="Discordo parcialmente"/>
    <s v="Masculino"/>
    <n v="37"/>
    <x v="16"/>
    <x v="0"/>
    <s v="Urbanna"/>
  </r>
  <r>
    <n v="226"/>
    <s v="Concordo totalmente"/>
    <s v="Não condordo nem discordo"/>
    <s v="Concordo totalmente"/>
    <s v="Discordo parcialmente"/>
    <s v="Concordo parcialmente"/>
    <s v="Discordo parcialmente"/>
    <s v="Feminino"/>
    <n v="40"/>
    <x v="1"/>
    <x v="2"/>
    <s v="Urbanna"/>
  </r>
  <r>
    <n v="227"/>
    <s v="Concordo parcialmente"/>
    <s v="Não condordo nem discordo"/>
    <s v="Concordo totalmente"/>
    <s v="Discordo parcialmente"/>
    <s v="Concordo parcialmente"/>
    <s v="Concordo parcialmente"/>
    <s v="Feminino"/>
    <n v="43"/>
    <x v="12"/>
    <x v="2"/>
    <s v="Urbanna"/>
  </r>
  <r>
    <n v="228"/>
    <s v="Não condordo nem discordo"/>
    <s v="Não condordo nem discordo"/>
    <s v="Não condordo nem discordo"/>
    <s v="Não condordo nem discordo"/>
    <s v="Não condordo nem discordo"/>
    <s v="Concordo parcialmente"/>
    <s v="Feminino"/>
    <n v="70"/>
    <x v="0"/>
    <x v="0"/>
    <s v="Urbanna"/>
  </r>
  <r>
    <n v="229"/>
    <s v="Não condordo nem discordo"/>
    <s v="Concordo parcialmente"/>
    <s v="Concordo parcialmente"/>
    <s v="Não condordo nem discordo"/>
    <s v="Não condordo nem discordo"/>
    <s v="Não condordo nem discordo"/>
    <s v="Feminino"/>
    <n v="18"/>
    <x v="9"/>
    <x v="1"/>
    <s v="Urbanna"/>
  </r>
  <r>
    <n v="230"/>
    <s v="Concordo parcialmente"/>
    <s v="Concordo parcialmente"/>
    <s v="Concordo parcialmente"/>
    <s v="Não condordo nem discordo"/>
    <s v="Concordo parcialmente"/>
    <s v="NA"/>
    <s v="Feminino"/>
    <n v="65"/>
    <x v="9"/>
    <x v="0"/>
    <s v="Urbanna"/>
  </r>
  <r>
    <n v="231"/>
    <s v="Concordo parcialmente"/>
    <s v="Não condordo nem discordo"/>
    <s v="Não condordo nem discordo"/>
    <s v="Concordo parcialmente"/>
    <s v="NA"/>
    <s v="Concordo parcialmente"/>
    <s v="Feminino"/>
    <n v="31"/>
    <x v="1"/>
    <x v="2"/>
    <s v="Rural"/>
  </r>
  <r>
    <n v="232"/>
    <s v="Concordo parcialmente"/>
    <s v="NA"/>
    <s v="NA"/>
    <s v="NA"/>
    <s v="Concordo parcialmente"/>
    <s v="Concordo parcialmente"/>
    <s v="Masculino"/>
    <n v="57"/>
    <x v="13"/>
    <x v="0"/>
    <s v="Rural"/>
  </r>
  <r>
    <n v="233"/>
    <s v="Concordo parcialmente"/>
    <s v="NA"/>
    <s v="NA"/>
    <s v="Concordo parcialmente"/>
    <s v="NA"/>
    <s v="Discordo parcialmente"/>
    <s v="Masculino"/>
    <n v="69"/>
    <x v="11"/>
    <x v="0"/>
    <s v="Rural"/>
  </r>
  <r>
    <n v="234"/>
    <s v="Concordo parcialmente"/>
    <s v="Discordo parcialmente"/>
    <s v="Concordo parcialmente"/>
    <s v="Concordo parcialmente"/>
    <s v="Concordo parcialmente"/>
    <s v="Concordo parcialmente"/>
    <s v="Feminino"/>
    <n v="54"/>
    <x v="5"/>
    <x v="0"/>
    <s v="Rural"/>
  </r>
  <r>
    <n v="235"/>
    <s v="Concordo parcialmente"/>
    <s v="Não condordo nem discordo"/>
    <s v="Concordo parcialmente"/>
    <s v="Não condordo nem discordo"/>
    <s v="Não condordo nem discordo"/>
    <s v="Discordo parcialmente"/>
    <s v="Feminino"/>
    <n v="28"/>
    <x v="1"/>
    <x v="0"/>
    <s v="Rural"/>
  </r>
  <r>
    <n v="236"/>
    <s v="Concordo parcialmente"/>
    <s v="Discordo parcialmente"/>
    <s v="Concordo totalmente"/>
    <s v="Concordo parcialmente"/>
    <s v="Discordo parcialmente"/>
    <s v="Discordo parcialmente"/>
    <s v="Masculino"/>
    <n v="25"/>
    <x v="1"/>
    <x v="4"/>
    <s v="Rural"/>
  </r>
  <r>
    <n v="237"/>
    <s v="Discordo parcialmente"/>
    <s v="Não condordo nem discordo"/>
    <s v="NA"/>
    <s v="Não condordo nem discordo"/>
    <s v="NA"/>
    <s v="Discordo parcialmente"/>
    <s v="Feminino"/>
    <n v="66"/>
    <x v="7"/>
    <x v="0"/>
    <s v="Rural"/>
  </r>
  <r>
    <n v="238"/>
    <s v="Concordo parcialmente"/>
    <s v="Concordo totalmente"/>
    <s v="Concordo totalmente"/>
    <s v="Concordo parcialmente"/>
    <s v="Concordo totalmente"/>
    <s v="Concordo parcialmente"/>
    <s v="Feminino"/>
    <n v="23"/>
    <x v="4"/>
    <x v="8"/>
    <s v="Rural"/>
  </r>
  <r>
    <n v="239"/>
    <s v="Concordo totalmente"/>
    <s v="Concordo parcialmente"/>
    <s v="Concordo parcialmente"/>
    <s v="Não condordo nem discordo"/>
    <s v="Concordo totalmente"/>
    <s v="Concordo totalmente"/>
    <s v="Feminino"/>
    <n v="42"/>
    <x v="0"/>
    <x v="2"/>
    <s v="Rural"/>
  </r>
  <r>
    <n v="240"/>
    <s v="Concordo parcialmente"/>
    <s v="Concordo totalmente"/>
    <s v="Concordo parcialmente"/>
    <s v="Concordo totalmente"/>
    <s v="Concordo totalmente"/>
    <s v="Concordo totalmente"/>
    <s v="Feminino"/>
    <n v="22"/>
    <x v="4"/>
    <x v="14"/>
    <s v="Rural"/>
  </r>
  <r>
    <n v="241"/>
    <s v="Concordo totalmente"/>
    <s v="Concordo parcialmente"/>
    <s v="Concordo parcialmente"/>
    <s v="Concordo totalmente"/>
    <s v="Concordo totalmente"/>
    <s v="Concordo parcialmente"/>
    <s v="Feminino"/>
    <n v="60"/>
    <x v="0"/>
    <x v="0"/>
    <s v="Rural"/>
  </r>
  <r>
    <n v="242"/>
    <s v="Concordo totalmente"/>
    <s v="Concordo parcialmente"/>
    <s v="Concordo totalmente"/>
    <s v="Concordo totalmente"/>
    <s v="Concordo parcialmente"/>
    <s v="Concordo totalmente"/>
    <s v="Masculino"/>
    <n v="50"/>
    <x v="1"/>
    <x v="4"/>
    <s v="Rural"/>
  </r>
  <r>
    <n v="243"/>
    <s v="Concordo totalmente"/>
    <s v="Concordo parcialmente"/>
    <s v="Concordo parcialmente"/>
    <s v="Concordo totalmente"/>
    <s v="Concordo totalmente"/>
    <s v="Concordo totalmente"/>
    <s v="Feminino"/>
    <n v="39"/>
    <x v="0"/>
    <x v="0"/>
    <s v="Rural"/>
  </r>
  <r>
    <n v="244"/>
    <s v="Concordo totalmente"/>
    <s v="Concordo parcialmente"/>
    <s v="Concordo parcialmente"/>
    <s v="Concordo totalmente"/>
    <s v="Concordo totalmente"/>
    <s v="Concordo parcialmente"/>
    <s v="Masculino"/>
    <n v="20"/>
    <x v="1"/>
    <x v="6"/>
    <s v="Rural"/>
  </r>
  <r>
    <n v="245"/>
    <s v="Concordo totalmente"/>
    <s v="Discordo parcialmente"/>
    <s v="Concordo parcialmente"/>
    <s v="Discordo parcialmente"/>
    <s v="Concordo totalmente"/>
    <s v="Concordo parcialmente"/>
    <s v="Feminino"/>
    <n v="22"/>
    <x v="7"/>
    <x v="4"/>
    <s v="Rural"/>
  </r>
  <r>
    <n v="246"/>
    <s v="Concordo parcialmente"/>
    <s v="NA"/>
    <s v="Concordo parcialmente"/>
    <s v="Discordo parcialmente"/>
    <s v="Concordo totalmente"/>
    <s v="Discordo parcialmente"/>
    <s v="Masculino"/>
    <n v="66"/>
    <x v="3"/>
    <x v="0"/>
    <s v="Rural"/>
  </r>
  <r>
    <n v="247"/>
    <s v="Concordo parcialmente"/>
    <s v="NA"/>
    <s v="Concordo parcialmente"/>
    <s v="Discordo parcialmente"/>
    <s v="Concordo parcialmente"/>
    <s v="Discordo parcialmente"/>
    <s v="Feminino"/>
    <n v="64"/>
    <x v="6"/>
    <x v="0"/>
    <s v="Rural"/>
  </r>
  <r>
    <n v="248"/>
    <s v="NA"/>
    <s v="NA"/>
    <s v="NA"/>
    <s v="NA"/>
    <s v="NA"/>
    <s v="Discordo parcialmente"/>
    <s v="Feminino"/>
    <n v="46"/>
    <x v="0"/>
    <x v="11"/>
    <s v="Rural"/>
  </r>
  <r>
    <n v="249"/>
    <s v="Concordo parcialmente"/>
    <s v="Discordo parcialmente"/>
    <s v="Concordo parcialmente"/>
    <s v="Discordo parcialmente"/>
    <s v="Não condordo nem discordo"/>
    <s v="Discordo totalmente"/>
    <s v="Masculino"/>
    <n v="68"/>
    <x v="0"/>
    <x v="0"/>
    <s v="Rural"/>
  </r>
  <r>
    <n v="250"/>
    <s v="Concordo parcialmente"/>
    <s v="Não condordo nem discordo"/>
    <s v="Concordo parcialmente"/>
    <s v="Não condordo nem discordo"/>
    <s v="Não condordo nem discordo"/>
    <s v="Discordo parcialmente"/>
    <s v="Masculino"/>
    <n v="35"/>
    <x v="0"/>
    <x v="5"/>
    <s v="Rural"/>
  </r>
  <r>
    <n v="251"/>
    <s v="Concordo totalmente"/>
    <s v="Não condordo nem discordo"/>
    <s v="Concordo totalmente"/>
    <s v="Concordo parcialmente"/>
    <s v="NA"/>
    <s v="Discordo totalmente"/>
    <s v="Feminino"/>
    <n v="63"/>
    <x v="7"/>
    <x v="0"/>
    <s v="Rural"/>
  </r>
  <r>
    <n v="252"/>
    <s v="Discordo totalmente"/>
    <s v="Discordo totalmente"/>
    <s v="Concordo totalmente"/>
    <s v="Concordo totalmente"/>
    <s v="Concordo parcialmente"/>
    <s v="Discordo totalmente"/>
    <s v="Feminino"/>
    <n v="22"/>
    <x v="18"/>
    <x v="4"/>
    <s v="Rural"/>
  </r>
  <r>
    <n v="253"/>
    <s v="Concordo parcialmente"/>
    <s v="Não condordo nem discordo"/>
    <s v="Concordo parcialmente"/>
    <s v="Discordo parcialmente"/>
    <s v="Concordo parcialmente"/>
    <s v="Discordo parcialmente"/>
    <s v="Masculino"/>
    <n v="60"/>
    <x v="11"/>
    <x v="0"/>
    <s v="Rural"/>
  </r>
  <r>
    <n v="254"/>
    <s v="Concordo totalmente"/>
    <s v="Discordo parcialmente"/>
    <s v="Concordo parcialmente"/>
    <s v="Discordo totalmente"/>
    <s v="Não condordo nem discordo"/>
    <s v="Discordo parcialmente"/>
    <s v="Masculino"/>
    <n v="68"/>
    <x v="6"/>
    <x v="0"/>
    <s v="Rural"/>
  </r>
  <r>
    <n v="255"/>
    <s v="Concordo parcialmente"/>
    <s v="Discordo parcialmente"/>
    <s v="Não condordo nem discordo"/>
    <s v="Concordo totalmente"/>
    <s v="Concordo parcialmente"/>
    <s v="Não condordo nem discordo"/>
    <s v="Feminino"/>
    <n v="77"/>
    <x v="13"/>
    <x v="0"/>
    <s v="Rural"/>
  </r>
  <r>
    <n v="256"/>
    <s v="NA"/>
    <s v="NA"/>
    <s v="NA"/>
    <s v="NA"/>
    <s v="NA"/>
    <s v="Concordo parcialmente"/>
    <s v="Masculino"/>
    <n v="35"/>
    <x v="18"/>
    <x v="6"/>
    <s v="Rural"/>
  </r>
  <r>
    <n v="257"/>
    <s v="Não condordo nem discordo"/>
    <s v="Concordo parcialmente"/>
    <s v="Concordo parcialmente"/>
    <s v="Concordo parcialmente"/>
    <s v="Concordo parcialmente"/>
    <s v="Concordo parcialmente"/>
    <s v="Masculino"/>
    <n v="23"/>
    <x v="4"/>
    <x v="6"/>
    <s v="Rural"/>
  </r>
  <r>
    <n v="258"/>
    <s v="Não condordo nem discordo"/>
    <s v="Discordo parcialmente"/>
    <s v="Não condordo nem discordo"/>
    <s v="Não condordo nem discordo"/>
    <s v="Não condordo nem discordo"/>
    <s v="Não condordo nem discordo"/>
    <s v="Feminino"/>
    <n v="30"/>
    <x v="0"/>
    <x v="6"/>
    <s v="Rural"/>
  </r>
  <r>
    <n v="259"/>
    <s v="Concordo totalmente"/>
    <s v="Concordo parcialmente"/>
    <s v="Concordo parcialmente"/>
    <s v="Concordo totalmente"/>
    <s v="Concordo parcialmente"/>
    <s v="Concordo totalmente"/>
    <s v="Feminino"/>
    <n v="64"/>
    <x v="0"/>
    <x v="4"/>
    <s v="Rural"/>
  </r>
  <r>
    <n v="260"/>
    <s v="Concordo totalmente"/>
    <s v="Concordo totalmente"/>
    <s v="Concordo totalmente"/>
    <s v="Concordo totalmente"/>
    <s v="Concordo totalmente"/>
    <s v="Concordo totalmente"/>
    <s v="Masculino"/>
    <n v="70"/>
    <x v="3"/>
    <x v="9"/>
    <s v="Rural"/>
  </r>
  <r>
    <n v="261"/>
    <s v="Concordo totalmente"/>
    <s v="Concordo parcialmente"/>
    <s v="Concordo totalmente"/>
    <s v="Concordo totalmente"/>
    <s v="Concordo parcialmente"/>
    <s v="Concordo totalmente"/>
    <s v="Feminino"/>
    <n v="54"/>
    <x v="0"/>
    <x v="4"/>
    <s v="Rural"/>
  </r>
  <r>
    <n v="262"/>
    <s v="Concordo parcialmente"/>
    <s v="Concordo totalmente"/>
    <s v="Concordo totalmente"/>
    <s v="Concordo totalmente"/>
    <s v="Concordo parcialmente"/>
    <s v="Concordo totalmente"/>
    <s v="Masculino"/>
    <n v="20"/>
    <x v="4"/>
    <x v="11"/>
    <s v="Rural"/>
  </r>
  <r>
    <n v="263"/>
    <s v="Concordo parcialmente"/>
    <s v="Concordo totalmente"/>
    <s v="Concordo parcialmente"/>
    <s v="Concordo totalmente"/>
    <s v="Concordo totalmente"/>
    <s v="Concordo totalmente"/>
    <s v="Masculino"/>
    <n v="40"/>
    <x v="3"/>
    <x v="8"/>
    <s v="Rural"/>
  </r>
  <r>
    <n v="264"/>
    <s v="Concordo parcialmente"/>
    <s v="Concordo parcialmente"/>
    <s v="Concordo totalmente"/>
    <s v="Concordo totalmente"/>
    <s v="Concordo totalmente"/>
    <s v="Concordo totalmente"/>
    <s v="Feminino"/>
    <n v="58"/>
    <x v="1"/>
    <x v="1"/>
    <s v="Rural"/>
  </r>
  <r>
    <n v="265"/>
    <s v="Concordo totalmente"/>
    <s v="Concordo parcialmente"/>
    <s v="Concordo totalmente"/>
    <s v="Concordo totalmente"/>
    <s v="Concordo totalmente"/>
    <s v="Concordo totalmente"/>
    <s v="Masculino"/>
    <n v="21"/>
    <x v="1"/>
    <x v="6"/>
    <s v="Rural"/>
  </r>
  <r>
    <n v="266"/>
    <s v="Concordo parcialmente"/>
    <s v="Concordo totalmente"/>
    <s v="Concordo totalmente"/>
    <s v="Concordo totalmente"/>
    <s v="Não condordo nem discordo"/>
    <s v="Concordo parcialmente"/>
    <s v="Masculino"/>
    <n v="41"/>
    <x v="0"/>
    <x v="5"/>
    <s v="Rural"/>
  </r>
  <r>
    <n v="267"/>
    <s v="Concordo parcialmente"/>
    <s v="Concordo totalmente"/>
    <s v="Concordo totalmente"/>
    <s v="Concordo totalmente"/>
    <s v="Concordo parcialmente"/>
    <s v="Concordo parcialmente"/>
    <s v="Feminino"/>
    <n v="60"/>
    <x v="7"/>
    <x v="0"/>
    <s v="Rural"/>
  </r>
  <r>
    <n v="268"/>
    <s v="Concordo totalmente"/>
    <s v="Concordo totalmente"/>
    <s v="Concordo parcialmente"/>
    <s v="Concordo parcialmente"/>
    <s v="Concordo totalmente"/>
    <s v="Concordo totalmente"/>
    <s v="Feminino"/>
    <n v="40"/>
    <x v="0"/>
    <x v="2"/>
    <s v="Rural"/>
  </r>
  <r>
    <n v="269"/>
    <s v="Concordo totalmente"/>
    <s v="Concordo parcialmente"/>
    <s v="Concordo parcialmente"/>
    <s v="Concordo totalmente"/>
    <s v="Concordo totalmente"/>
    <s v="Concordo parcialmente"/>
    <s v="Feminino"/>
    <n v="59"/>
    <x v="0"/>
    <x v="5"/>
    <s v="Rural"/>
  </r>
  <r>
    <n v="270"/>
    <s v="NA"/>
    <s v="NA"/>
    <s v="Não condordo nem discordo"/>
    <s v="Discordo parcialmente"/>
    <s v="Não condordo nem discordo"/>
    <s v="NA"/>
    <s v="Feminino"/>
    <n v="41"/>
    <x v="0"/>
    <x v="4"/>
    <s v="Rural"/>
  </r>
  <r>
    <n v="271"/>
    <s v="NA"/>
    <s v="NA"/>
    <s v="NA"/>
    <s v="NA"/>
    <s v="NA"/>
    <s v="Concordo parcialmente"/>
    <s v="Feminino"/>
    <n v="66"/>
    <x v="13"/>
    <x v="9"/>
    <s v="Rural"/>
  </r>
  <r>
    <n v="272"/>
    <s v="Concordo parcialmente"/>
    <s v="NA"/>
    <s v="NA"/>
    <s v="NA"/>
    <s v="NA"/>
    <s v="Discordo parcialmente"/>
    <s v="Masculino"/>
    <n v="73"/>
    <x v="11"/>
    <x v="9"/>
    <s v="Rural"/>
  </r>
  <r>
    <n v="273"/>
    <s v="Não condordo nem discordo"/>
    <s v="NA"/>
    <s v="NA"/>
    <s v="Concordo parcialmente"/>
    <s v="NA"/>
    <s v="Concordo parcialmente"/>
    <s v="Feminino"/>
    <n v="78"/>
    <x v="0"/>
    <x v="9"/>
    <s v="Rural"/>
  </r>
  <r>
    <n v="274"/>
    <s v="Concordo parcialmente"/>
    <s v="Concordo parcialmente"/>
    <s v="NA"/>
    <s v="NA"/>
    <s v="NA"/>
    <s v="Não condordo nem discordo"/>
    <s v="Feminino"/>
    <n v="68"/>
    <x v="6"/>
    <x v="0"/>
    <s v="Rural"/>
  </r>
  <r>
    <n v="275"/>
    <s v="Concordo parcialmente"/>
    <s v="Concordo parcialmente"/>
    <s v="Não condordo nem discordo"/>
    <s v="Discordo parcialmente"/>
    <s v="NA"/>
    <s v="Não condordo nem discordo"/>
    <s v="Masculino"/>
    <n v="68"/>
    <x v="7"/>
    <x v="0"/>
    <s v="Rural"/>
  </r>
  <r>
    <n v="276"/>
    <s v="Concordo parcialmente"/>
    <s v="Concordo parcialmente"/>
    <s v="NA"/>
    <s v="NA"/>
    <s v="NA"/>
    <s v="Concordo parcialmente"/>
    <s v="Feminino"/>
    <n v="62"/>
    <x v="6"/>
    <x v="4"/>
    <s v="Rural"/>
  </r>
  <r>
    <n v="277"/>
    <s v="Discordo parcialmente"/>
    <s v="Não condordo nem discordo"/>
    <s v="Não condordo nem discordo"/>
    <s v="Concordo parcialmente"/>
    <s v="Discordo parcialmente"/>
    <s v="Discordo parcialmente"/>
    <s v="Feminino"/>
    <n v="40"/>
    <x v="6"/>
    <x v="8"/>
    <s v="Rural"/>
  </r>
  <r>
    <n v="278"/>
    <s v="Não condordo nem discordo"/>
    <s v="Não condordo nem discordo"/>
    <s v="Concordo parcialmente"/>
    <s v="Concordo parcialmente"/>
    <s v="Não condordo nem discordo"/>
    <s v="Discordo parcialmente"/>
    <s v="Feminino"/>
    <n v="69"/>
    <x v="13"/>
    <x v="0"/>
    <s v="Rural"/>
  </r>
  <r>
    <n v="279"/>
    <s v="Concordo parcialmente"/>
    <s v="Não condordo nem discordo"/>
    <s v="Concordo parcialmente"/>
    <s v="Concordo parcialmente"/>
    <s v="NA"/>
    <s v="Discordo parcialmente"/>
    <s v="Feminino"/>
    <n v="60"/>
    <x v="6"/>
    <x v="8"/>
    <s v="Rural"/>
  </r>
  <r>
    <n v="280"/>
    <s v="Não condordo nem discordo"/>
    <s v="NA"/>
    <s v="Concordo parcialmente"/>
    <s v="Concordo parcialmente"/>
    <s v="Discordo parcialmente"/>
    <s v="Discordo parcialmente"/>
    <s v="Feminino"/>
    <n v="74"/>
    <x v="7"/>
    <x v="0"/>
    <s v="Rural"/>
  </r>
  <r>
    <n v="281"/>
    <s v="Não condordo nem discordo"/>
    <s v="Concordo parcialmente"/>
    <s v="Concordo parcialmente"/>
    <s v="Não condordo nem discordo"/>
    <s v="Não condordo nem discordo"/>
    <s v="Não condordo nem discordo"/>
    <s v="Feminino"/>
    <n v="35"/>
    <x v="8"/>
    <x v="8"/>
    <s v="Rural"/>
  </r>
  <r>
    <n v="282"/>
    <s v="Concordo parcialmente"/>
    <s v="Discordo parcialmente"/>
    <s v="Não condordo nem discordo"/>
    <s v="Discordo totalmente"/>
    <s v="Concordo parcialmente"/>
    <s v="Discordo totalmente"/>
    <s v="Feminino"/>
    <n v="48"/>
    <x v="14"/>
    <x v="9"/>
    <s v="Rural"/>
  </r>
  <r>
    <n v="283"/>
    <s v="Não condordo nem discordo"/>
    <s v="Discordo totalmente"/>
    <s v="Concordo totalmente"/>
    <s v="Discordo totalmente"/>
    <s v="Não condordo nem discordo"/>
    <s v="Discordo totalmente"/>
    <s v="Feminino"/>
    <n v="41"/>
    <x v="10"/>
    <x v="14"/>
    <s v="Rural"/>
  </r>
  <r>
    <n v="284"/>
    <s v="Concordo parcialmente"/>
    <s v="Não condordo nem discordo"/>
    <s v="Não condordo nem discordo"/>
    <s v="Discordo totalmente"/>
    <s v="Não condordo nem discordo"/>
    <s v="Discordo parcialmente"/>
    <s v="Feminino"/>
    <n v="67"/>
    <x v="6"/>
    <x v="0"/>
    <s v="Rural"/>
  </r>
  <r>
    <n v="285"/>
    <s v="Concordo parcialmente"/>
    <s v="Discordo parcialmente"/>
    <s v="Concordo totalmente"/>
    <s v="Não condordo nem discordo"/>
    <s v="Concordo parcialmente"/>
    <s v="Discordo parcialmente"/>
    <s v="Feminino"/>
    <n v="28"/>
    <x v="8"/>
    <x v="2"/>
    <s v="Rural"/>
  </r>
  <r>
    <n v="286"/>
    <s v="Concordo parcialmente"/>
    <s v="Não condordo nem discordo"/>
    <s v="Concordo parcialmente"/>
    <s v="Não condordo nem discordo"/>
    <s v="Não condordo nem discordo"/>
    <s v="Concordo parcialmente"/>
    <s v="Masculino"/>
    <n v="56"/>
    <x v="1"/>
    <x v="6"/>
    <s v="Rural"/>
  </r>
  <r>
    <n v="287"/>
    <s v="Não condordo nem discordo"/>
    <s v="Não condordo nem discordo"/>
    <s v="Não condordo nem discordo"/>
    <s v="Concordo parcialmente"/>
    <s v="Não condordo nem discordo"/>
    <s v="Não condordo nem discordo"/>
    <s v="Feminino"/>
    <n v="53"/>
    <x v="7"/>
    <x v="0"/>
    <s v="Rural"/>
  </r>
  <r>
    <n v="288"/>
    <s v="Concordo parcialmente"/>
    <s v="Não condordo nem discordo"/>
    <s v="NA"/>
    <s v="NA"/>
    <s v="NA"/>
    <s v="Concordo parcialmente"/>
    <s v="Feminino"/>
    <n v="50"/>
    <x v="9"/>
    <x v="4"/>
    <s v="Rural"/>
  </r>
  <r>
    <n v="289"/>
    <s v="Concordo parcialmente"/>
    <s v="Não condordo nem discordo"/>
    <s v="Concordo parcialmente"/>
    <s v="Não condordo nem discordo"/>
    <s v="Não condordo nem discordo"/>
    <s v="NA"/>
    <s v="Feminino"/>
    <n v="70"/>
    <x v="11"/>
    <x v="9"/>
    <s v="Rural"/>
  </r>
  <r>
    <n v="290"/>
    <s v="Concordo parcialmente"/>
    <s v="Não condordo nem discordo"/>
    <s v="Concordo parcialmente"/>
    <s v="Não condordo nem discordo"/>
    <s v="Concordo parcialmente"/>
    <s v="Concordo parcialmente"/>
    <s v="Masculino"/>
    <n v="33"/>
    <x v="0"/>
    <x v="2"/>
    <s v="Rural"/>
  </r>
  <r>
    <n v="291"/>
    <s v="Concordo parcialmente"/>
    <s v="NA"/>
    <s v="Concordo parcialmente"/>
    <s v="NA"/>
    <s v="NA"/>
    <s v="Não condordo nem discordo"/>
    <s v="Feminino"/>
    <n v="46"/>
    <x v="7"/>
    <x v="4"/>
    <s v="Rural"/>
  </r>
  <r>
    <n v="292"/>
    <s v="Não condordo nem discordo"/>
    <s v="Não condordo nem discordo"/>
    <s v="Concordo parcialmente"/>
    <s v="Não condordo nem discordo"/>
    <s v="Concordo parcialmente"/>
    <s v="Concordo parcialmente"/>
    <s v="Feminino"/>
    <n v="28"/>
    <x v="1"/>
    <x v="5"/>
    <s v="Rural"/>
  </r>
  <r>
    <n v="293"/>
    <s v="Concordo parcialmente"/>
    <s v="Concordo parcialmente"/>
    <s v="Concordo parcialmente"/>
    <s v="Não condordo nem discordo"/>
    <s v="Concordo parcialmente"/>
    <s v="Concordo parcialmente"/>
    <s v="Masculino"/>
    <n v="38"/>
    <x v="0"/>
    <x v="2"/>
    <s v="Rural"/>
  </r>
  <r>
    <n v="294"/>
    <s v="Não condordo nem discordo"/>
    <s v="Não condordo nem discordo"/>
    <s v="Concordo parcialmente"/>
    <s v="Concordo totalmente"/>
    <s v="Concordo totalmente"/>
    <s v="Concordo parcialmente"/>
    <s v="Feminino"/>
    <n v="62"/>
    <x v="0"/>
    <x v="0"/>
    <s v="Rural"/>
  </r>
  <r>
    <n v="295"/>
    <s v="Não condordo nem discordo"/>
    <s v="Não condordo nem discordo"/>
    <s v="Não condordo nem discordo"/>
    <s v="Discordo totalmente"/>
    <s v="Não condordo nem discordo"/>
    <s v="Não condordo nem discordo"/>
    <s v="Masculino"/>
    <n v="70"/>
    <x v="0"/>
    <x v="0"/>
    <s v="Rural"/>
  </r>
  <r>
    <n v="296"/>
    <s v="Concordo parcialmente"/>
    <s v="Não condordo nem discordo"/>
    <s v="Não condordo nem discordo"/>
    <s v="Discordo parcialmente"/>
    <s v="Discordo parcialmente"/>
    <s v="Concordo parcialmente"/>
    <s v="Masculino"/>
    <n v="33"/>
    <x v="8"/>
    <x v="5"/>
    <s v="Rural"/>
  </r>
  <r>
    <n v="297"/>
    <s v="Concordo parcialmente"/>
    <s v="Concordo parcialmente"/>
    <s v="Concordo totalmente"/>
    <s v="Concordo parcialmente"/>
    <s v="Não condordo nem discordo"/>
    <s v="Concordo parcialmente"/>
    <s v="Feminino"/>
    <n v="47"/>
    <x v="2"/>
    <x v="2"/>
    <s v="Rural"/>
  </r>
  <r>
    <n v="298"/>
    <s v="Concordo parcialmente"/>
    <s v="Concordo parcialmente"/>
    <s v="Discordo parcialmente"/>
    <s v="Concordo totalmente"/>
    <s v="Concordo parcialmente"/>
    <s v="Não condordo nem discordo"/>
    <s v="Feminino"/>
    <n v="35"/>
    <x v="9"/>
    <x v="2"/>
    <s v="Rural"/>
  </r>
  <r>
    <n v="299"/>
    <s v="Não condordo nem discordo"/>
    <s v="Não condordo nem discordo"/>
    <s v="Discordo parcialmente"/>
    <s v="Concordo parcialmente"/>
    <s v="Concordo parcialmente"/>
    <s v="Concordo parcialmente"/>
    <s v="Feminino"/>
    <n v="63"/>
    <x v="6"/>
    <x v="4"/>
    <s v="Rural"/>
  </r>
  <r>
    <n v="300"/>
    <s v="Não condordo nem discordo"/>
    <s v="Discordo parcialmente"/>
    <s v="Não condordo nem discordo"/>
    <s v="Concordo parcialmente"/>
    <s v="Não condordo nem discordo"/>
    <s v="NA"/>
    <s v="Feminino"/>
    <n v="34"/>
    <x v="4"/>
    <x v="2"/>
    <s v="Rural"/>
  </r>
  <r>
    <n v="301"/>
    <s v="Discordo parcialmente"/>
    <s v="Não condordo nem discordo"/>
    <s v="Concordo parcialmente"/>
    <s v="Não condordo nem discordo"/>
    <s v="Não condordo nem discordo"/>
    <s v="Não condordo nem discordo"/>
    <s v="Feminino"/>
    <n v="27"/>
    <x v="3"/>
    <x v="4"/>
    <s v="Rural"/>
  </r>
  <r>
    <n v="302"/>
    <s v="Não condordo nem discordo"/>
    <s v="Discordo parcialmente"/>
    <s v="Não condordo nem discordo"/>
    <s v="Não condordo nem discordo"/>
    <s v="Concordo parcialmente"/>
    <s v="Concordo parcialmente"/>
    <s v="Masculino"/>
    <n v="30"/>
    <x v="1"/>
    <x v="2"/>
    <s v="Rural"/>
  </r>
  <r>
    <n v="303"/>
    <s v="Concordo parcialmente"/>
    <s v="Concordo parcialmente"/>
    <s v="Discordo parcialmente"/>
    <s v="Não condordo nem discordo"/>
    <s v="Não condordo nem discordo"/>
    <s v="NA"/>
    <s v="Feminino"/>
    <n v="21"/>
    <x v="7"/>
    <x v="8"/>
    <s v="Rural"/>
  </r>
  <r>
    <n v="304"/>
    <s v="Não condordo nem discordo"/>
    <s v="Concordo parcialmente"/>
    <s v="Não condordo nem discordo"/>
    <s v="Discordo parcialmente"/>
    <s v="Discordo parcialmente"/>
    <s v="Não condordo nem discordo"/>
    <s v="Feminino"/>
    <n v="27"/>
    <x v="8"/>
    <x v="2"/>
    <s v="Rural"/>
  </r>
  <r>
    <n v="305"/>
    <s v="Discordo totalmente"/>
    <s v="Concordo parcialmente"/>
    <s v="Não condordo nem discordo"/>
    <s v="Concordo parcialmente"/>
    <s v="Concordo parcialmente"/>
    <s v="Não condordo nem discordo"/>
    <s v="Masculino"/>
    <n v="52"/>
    <x v="4"/>
    <x v="8"/>
    <s v="Rural"/>
  </r>
  <r>
    <n v="306"/>
    <s v="Discordo parcialmente"/>
    <s v="Não condordo nem discordo"/>
    <s v="Concordo parcialmente"/>
    <s v="Concordo parcialmente"/>
    <s v="Concordo totalmente"/>
    <s v="Não condordo nem discordo"/>
    <s v="Feminino"/>
    <n v="25"/>
    <x v="5"/>
    <x v="2"/>
    <s v="Rural"/>
  </r>
  <r>
    <n v="307"/>
    <s v="Não condordo nem discordo"/>
    <s v="Concordo parcialmente"/>
    <s v="Discordo parcialmente"/>
    <s v="Concordo totalmente"/>
    <s v="Concordo totalmente"/>
    <s v="Discordo parcialmente"/>
    <s v="Feminino"/>
    <n v="44"/>
    <x v="1"/>
    <x v="0"/>
    <s v="Rural"/>
  </r>
  <r>
    <n v="308"/>
    <s v="Concordo parcialmente"/>
    <s v="Concordo parcialmente"/>
    <s v="Concordo parcialmente"/>
    <s v="Não condordo nem discordo"/>
    <s v="Não condordo nem discordo"/>
    <s v="NA"/>
    <s v="Masculino"/>
    <n v="71"/>
    <x v="0"/>
    <x v="0"/>
    <s v="Rural"/>
  </r>
  <r>
    <n v="309"/>
    <s v="Concordo totalmente"/>
    <s v="Concordo parcialmente"/>
    <s v="Não condordo nem discordo"/>
    <s v="Concordo parcialmente"/>
    <s v="Discordo parcialmente"/>
    <s v="Concordo parcialmente"/>
    <s v="Masculino"/>
    <n v="74"/>
    <x v="11"/>
    <x v="9"/>
    <s v="Rural"/>
  </r>
  <r>
    <n v="310"/>
    <s v="Concordo parcialmente"/>
    <s v="Concordo totalmente"/>
    <s v="Concordo parcialmente"/>
    <s v="Concordo totalmente"/>
    <s v="Concordo parcialmente"/>
    <s v="Concordo totalmente"/>
    <s v="Feminino"/>
    <n v="38"/>
    <x v="1"/>
    <x v="15"/>
    <s v="Rural"/>
  </r>
  <r>
    <n v="311"/>
    <s v="Concordo totalmente"/>
    <s v="Concordo parcialmente"/>
    <s v="Concordo totalmente"/>
    <s v="Concordo totalmente"/>
    <s v="Concordo parcialmente"/>
    <s v="Concordo totalmente"/>
    <s v="Masculino"/>
    <n v="21"/>
    <x v="2"/>
    <x v="0"/>
    <s v="Rural"/>
  </r>
  <r>
    <n v="312"/>
    <s v="Não condordo nem discordo"/>
    <s v="Concordo parcialmente"/>
    <s v="Concordo parcialmente"/>
    <s v="Não condordo nem discordo"/>
    <s v="Concordo totalmente"/>
    <s v="Concordo totalmente"/>
    <s v="Feminino"/>
    <n v="70"/>
    <x v="6"/>
    <x v="9"/>
    <s v="Rural"/>
  </r>
  <r>
    <n v="313"/>
    <s v="Concordo totalmente"/>
    <s v="Concordo parcialmente"/>
    <s v="Concordo parcialmente"/>
    <s v="Concordo totalmente"/>
    <s v="Concordo totalmente"/>
    <s v="Concordo parcialmente"/>
    <s v="Feminino"/>
    <n v="53"/>
    <x v="0"/>
    <x v="4"/>
    <s v="Suburbana"/>
  </r>
  <r>
    <n v="314"/>
    <s v="Concordo parcialmente"/>
    <s v="Concordo parcialmente"/>
    <s v="Concordo totalmente"/>
    <s v="Concordo totalmente"/>
    <s v="Concordo parcialmente"/>
    <s v="Concordo totalmente"/>
    <s v="Masculino"/>
    <n v="64"/>
    <x v="0"/>
    <x v="0"/>
    <s v="Suburbana"/>
  </r>
  <r>
    <n v="315"/>
    <s v="Concordo totalmente"/>
    <s v="Concordo totalmente"/>
    <s v="Concordo totalmente"/>
    <s v="Concordo parcialmente"/>
    <s v="Concordo totalmente"/>
    <s v="Concordo totalmente"/>
    <s v="Feminino"/>
    <n v="40"/>
    <x v="0"/>
    <x v="5"/>
    <s v="Suburbana"/>
  </r>
  <r>
    <n v="316"/>
    <s v="Concordo totalmente"/>
    <s v="Concordo totalmente"/>
    <s v="Concordo parcialmente"/>
    <s v="Concordo totalmente"/>
    <s v="Concordo totalmente"/>
    <s v="Concordo totalmente"/>
    <s v="Feminino"/>
    <n v="80"/>
    <x v="7"/>
    <x v="9"/>
    <s v="Suburbana"/>
  </r>
  <r>
    <n v="317"/>
    <s v="Concordo totalmente"/>
    <s v="Concordo totalmente"/>
    <s v="Concordo totalmente"/>
    <s v="Concordo parcialmente"/>
    <s v="Concordo totalmente"/>
    <s v="Concordo totalmente"/>
    <s v="Masculino"/>
    <n v="50"/>
    <x v="0"/>
    <x v="4"/>
    <s v="Suburbana"/>
  </r>
  <r>
    <n v="318"/>
    <s v="Concordo totalmente"/>
    <s v="Concordo parcialmente"/>
    <s v="Concordo parcialmente"/>
    <s v="Concordo totalmente"/>
    <s v="Concordo totalmente"/>
    <s v="Concordo totalmente"/>
    <s v="Feminino"/>
    <n v="65"/>
    <x v="0"/>
    <x v="0"/>
    <s v="Suburbana"/>
  </r>
  <r>
    <n v="319"/>
    <s v="Concordo parcialmente"/>
    <s v="Concordo totalmente"/>
    <s v="Concordo totalmente"/>
    <s v="Concordo totalmente"/>
    <s v="Concordo totalmente"/>
    <s v="Concordo totalmente"/>
    <s v="Masculino"/>
    <n v="70"/>
    <x v="0"/>
    <x v="9"/>
    <s v="Suburbana"/>
  </r>
  <r>
    <n v="320"/>
    <s v="Concordo totalmente"/>
    <s v="Concordo parcialmente"/>
    <s v="Concordo parcialmente"/>
    <s v="Concordo totalmente"/>
    <s v="Concordo totalmente"/>
    <s v="Concordo parcialmente"/>
    <s v="Feminino"/>
    <n v="80"/>
    <x v="0"/>
    <x v="4"/>
    <s v="Suburbana"/>
  </r>
  <r>
    <n v="321"/>
    <s v="Concordo totalmente"/>
    <s v="Concordo totalmente"/>
    <s v="Concordo totalmente"/>
    <s v="Concordo parcialmente"/>
    <s v="Concordo totalmente"/>
    <s v="Concordo parcialmente"/>
    <s v="Feminino"/>
    <n v="57"/>
    <x v="6"/>
    <x v="4"/>
    <s v="Suburbana"/>
  </r>
  <r>
    <n v="322"/>
    <s v="Concordo totalmente"/>
    <s v="Concordo totalmente"/>
    <s v="Concordo totalmente"/>
    <s v="Concordo parcialmente"/>
    <s v="Concordo totalmente"/>
    <s v="Concordo totalmente"/>
    <s v="Feminino"/>
    <n v="46"/>
    <x v="5"/>
    <x v="6"/>
    <s v="Suburbana"/>
  </r>
  <r>
    <n v="323"/>
    <s v="Concordo totalmente"/>
    <s v="Concordo parcialmente"/>
    <s v="Concordo totalmente"/>
    <s v="Concordo parcialmente"/>
    <s v="Concordo totalmente"/>
    <s v="Concordo parcialmente"/>
    <s v="Masculino"/>
    <n v="84"/>
    <x v="0"/>
    <x v="4"/>
    <s v="Suburbana"/>
  </r>
  <r>
    <n v="324"/>
    <s v="Concordo parcialmente"/>
    <s v="Concordo totalmente"/>
    <s v="Concordo parcialmente"/>
    <s v="Concordo totalmente"/>
    <s v="Concordo totalmente"/>
    <s v="Concordo parcialmente"/>
    <s v="Feminino"/>
    <n v="60"/>
    <x v="0"/>
    <x v="0"/>
    <s v="Suburbana"/>
  </r>
  <r>
    <n v="325"/>
    <s v="Concordo totalmente"/>
    <s v="Concordo totalmente"/>
    <s v="Concordo parcialmente"/>
    <s v="Concordo parcialmente"/>
    <s v="Concordo totalmente"/>
    <s v="Concordo totalmente"/>
    <s v="Feminino"/>
    <n v="49"/>
    <x v="0"/>
    <x v="8"/>
    <s v="Suburbana"/>
  </r>
  <r>
    <n v="326"/>
    <s v="Concordo parcialmente"/>
    <s v="Concordo totalmente"/>
    <s v="Concordo totalmente"/>
    <s v="Concordo totalmente"/>
    <s v="Concordo parcialmente"/>
    <s v="Concordo totalmente"/>
    <s v="Masculino"/>
    <n v="63"/>
    <x v="0"/>
    <x v="0"/>
    <s v="Suburbana"/>
  </r>
  <r>
    <n v="327"/>
    <s v="Concordo parcialmente"/>
    <s v="Concordo totalmente"/>
    <s v="Concordo parcialmente"/>
    <s v="Não condordo nem discordo"/>
    <s v="Concordo totalmente"/>
    <s v="Concordo totalmente"/>
    <s v="Feminino"/>
    <n v="65"/>
    <x v="3"/>
    <x v="0"/>
    <s v="Suburbana"/>
  </r>
  <r>
    <n v="328"/>
    <s v="Concordo totalmente"/>
    <s v="Concordo parcialmente"/>
    <s v="Concordo parcialmente"/>
    <s v="Concordo totalmente"/>
    <s v="Concordo totalmente"/>
    <s v="Concordo totalmente"/>
    <s v="Feminino"/>
    <n v="55"/>
    <x v="0"/>
    <x v="4"/>
    <s v="Suburbana"/>
  </r>
  <r>
    <n v="329"/>
    <s v="Concordo totalmente"/>
    <s v="Concordo parcialmente"/>
    <s v="Concordo totalmente"/>
    <s v="Concordo parcialmente"/>
    <s v="Concordo totalmente"/>
    <s v="Concordo parcialmente"/>
    <s v="Feminino"/>
    <n v="21"/>
    <x v="4"/>
    <x v="6"/>
    <s v="Suburbana"/>
  </r>
  <r>
    <n v="330"/>
    <s v="Concordo totalmente"/>
    <s v="Concordo parcialmente"/>
    <s v="Concordo parcialmente"/>
    <s v="Concordo totalmente"/>
    <s v="Concordo totalmente"/>
    <s v="Concordo totalmente"/>
    <s v="Feminino"/>
    <n v="47"/>
    <x v="0"/>
    <x v="9"/>
    <s v="Suburbana"/>
  </r>
  <r>
    <n v="331"/>
    <s v="Concordo parcialmente"/>
    <s v="Concordo totalmente"/>
    <s v="Concordo totalmente"/>
    <s v="Concordo totalmente"/>
    <s v="Concordo parcialmente"/>
    <s v="Concordo totalmente"/>
    <s v="Masculino"/>
    <n v="27"/>
    <x v="1"/>
    <x v="6"/>
    <s v="Suburbana"/>
  </r>
  <r>
    <n v="332"/>
    <s v="Concordo parcialmente"/>
    <s v="Concordo totalmente"/>
    <s v="Concordo parcialmente"/>
    <s v="Concordo totalmente"/>
    <s v="Concordo parcialmente"/>
    <s v="Concordo totalmente"/>
    <s v="Feminino"/>
    <n v="72"/>
    <x v="2"/>
    <x v="9"/>
    <s v="Suburbana"/>
  </r>
  <r>
    <n v="333"/>
    <s v="Concordo totalmente"/>
    <s v="Concordo parcialmente"/>
    <s v="Concordo totalmente"/>
    <s v="Concordo parcialmente"/>
    <s v="Concordo totalmente"/>
    <s v="Concordo parcialmente"/>
    <s v="Masculino"/>
    <n v="80"/>
    <x v="3"/>
    <x v="9"/>
    <s v="Urbanna"/>
  </r>
  <r>
    <n v="334"/>
    <s v="Concordo parcialmente"/>
    <s v="Concordo totalmente"/>
    <s v="Concordo totalmente"/>
    <s v="Concordo totalmente"/>
    <s v="Concordo parcialmente"/>
    <s v="Concordo totalmente"/>
    <s v="Feminino"/>
    <n v="36"/>
    <x v="4"/>
    <x v="8"/>
    <s v="Urbanna"/>
  </r>
  <r>
    <n v="335"/>
    <s v="Concordo totalmente"/>
    <s v="Concordo parcialmente"/>
    <s v="Concordo totalmente"/>
    <s v="Concordo totalmente"/>
    <s v="Concordo parcialmente"/>
    <s v="Concordo parcialmente"/>
    <s v="Feminino"/>
    <n v="27"/>
    <x v="5"/>
    <x v="4"/>
    <s v="Urbanna"/>
  </r>
  <r>
    <n v="336"/>
    <s v="Concordo totalmente"/>
    <s v="Concordo totalmente"/>
    <s v="Concordo parcialmente"/>
    <s v="Concordo totalmente"/>
    <s v="Concordo totalmente"/>
    <s v="Concordo parcialmente"/>
    <s v="Feminino"/>
    <n v="48"/>
    <x v="0"/>
    <x v="0"/>
    <s v="Urbanna"/>
  </r>
  <r>
    <n v="337"/>
    <s v="Concordo parcialmente"/>
    <s v="Concordo totalmente"/>
    <s v="Concordo parcialmente"/>
    <s v="Concordo parcialmente"/>
    <s v="Concordo totalmente"/>
    <s v="Concordo totalmente"/>
    <s v="Feminino"/>
    <n v="67"/>
    <x v="0"/>
    <x v="9"/>
    <s v="Urbanna"/>
  </r>
  <r>
    <n v="338"/>
    <s v="Concordo parcialmente"/>
    <s v="Concordo totalmente"/>
    <s v="Concordo totalmente"/>
    <s v="Concordo parcialmente"/>
    <s v="Concordo totalmente"/>
    <s v="Concordo totalmente"/>
    <s v="Feminino"/>
    <n v="82"/>
    <x v="7"/>
    <x v="9"/>
    <s v="Urbanna"/>
  </r>
  <r>
    <n v="339"/>
    <s v="Concordo parcialmente"/>
    <s v="Concordo totalmente"/>
    <s v="Concordo totalmente"/>
    <s v="Concordo totalmente"/>
    <s v="Concordo parcialmente"/>
    <s v="Concordo totalmente"/>
    <s v="Feminino"/>
    <n v="20"/>
    <x v="8"/>
    <x v="13"/>
    <s v="Urbanna"/>
  </r>
  <r>
    <n v="340"/>
    <s v="Concordo parcialmente"/>
    <s v="Concordo totalmente"/>
    <s v="Não condordo nem discordo"/>
    <s v="Concordo parcialmente"/>
    <s v="Concordo totalmente"/>
    <s v="Concordo parcialmente"/>
    <s v="Feminino"/>
    <n v="28"/>
    <x v="16"/>
    <x v="4"/>
    <s v="Urbanna"/>
  </r>
  <r>
    <n v="341"/>
    <s v="Concordo parcialmente"/>
    <s v="Concordo totalmente"/>
    <s v="Concordo totalmente"/>
    <s v="Concordo totalmente"/>
    <s v="Concordo parcialmente"/>
    <s v="Concordo totalmente"/>
    <s v="Masculino"/>
    <n v="66"/>
    <x v="12"/>
    <x v="0"/>
    <s v="Urbanna"/>
  </r>
  <r>
    <n v="342"/>
    <s v="Concordo parcialmente"/>
    <s v="Concordo totalmente"/>
    <s v="Concordo totalmente"/>
    <s v="Concordo totalmente"/>
    <s v="Concordo parcialmente"/>
    <s v="Concordo parcialmente"/>
    <s v="Masculino"/>
    <n v="19"/>
    <x v="5"/>
    <x v="8"/>
    <s v="Urbanna"/>
  </r>
  <r>
    <n v="343"/>
    <s v="Concordo totalmente"/>
    <s v="Concordo parcialmente"/>
    <s v="Concordo parcialmente"/>
    <s v="Concordo totalmente"/>
    <s v="Concordo parcialmente"/>
    <s v="Concordo totalmente"/>
    <s v="Masculino"/>
    <n v="18"/>
    <x v="19"/>
    <x v="4"/>
    <s v="Urbanna"/>
  </r>
  <r>
    <n v="344"/>
    <s v="Concordo parcialmente"/>
    <s v="Concordo totalmente"/>
    <s v="Concordo totalmente"/>
    <s v="Concordo parcialmente"/>
    <s v="Concordo totalmente"/>
    <s v="Concordo totalmente"/>
    <s v="Masculino"/>
    <n v="31"/>
    <x v="2"/>
    <x v="5"/>
    <s v="Urbanna"/>
  </r>
  <r>
    <n v="345"/>
    <s v="Concordo totalmente"/>
    <s v="Concordo totalmente"/>
    <s v="Concordo totalmente"/>
    <s v="Concordo totalmente"/>
    <s v="Concordo totalmente"/>
    <s v="Concordo totalmente"/>
    <s v="Feminino"/>
    <n v="32"/>
    <x v="1"/>
    <x v="1"/>
    <s v="Urbanna"/>
  </r>
  <r>
    <n v="346"/>
    <s v="Concordo totalmente"/>
    <s v="Concordo totalmente"/>
    <s v="Concordo totalmente"/>
    <s v="Concordo totalmente"/>
    <s v="Concordo parcialmente"/>
    <s v="Concordo totalmente"/>
    <s v="Feminino"/>
    <n v="73"/>
    <x v="0"/>
    <x v="0"/>
    <s v="Urbanna"/>
  </r>
  <r>
    <n v="347"/>
    <s v="Concordo totalmente"/>
    <s v="Concordo totalmente"/>
    <s v="Concordo parcialmente"/>
    <s v="Concordo parcialmente"/>
    <s v="Concordo totalmente"/>
    <s v="Concordo parcialmente"/>
    <s v="Feminino"/>
    <n v="43"/>
    <x v="1"/>
    <x v="1"/>
    <s v="Urbanna"/>
  </r>
  <r>
    <n v="348"/>
    <s v="Concordo totalmente"/>
    <s v="Discordo parcialmente"/>
    <s v="Concordo totalmente"/>
    <s v="Discordo parcialmente"/>
    <s v="Concordo totalmente"/>
    <s v="Concordo parcialmente"/>
    <s v="Masculino"/>
    <n v="24"/>
    <x v="17"/>
    <x v="4"/>
    <s v="Urbanna"/>
  </r>
  <r>
    <n v="349"/>
    <s v="Concordo parcialmente"/>
    <s v="Discordo parcialmente"/>
    <s v="Concordo parcialmente"/>
    <s v="Não condordo nem discordo"/>
    <s v="Concordo parcialmente"/>
    <s v="Concordo parcialmente"/>
    <s v="Feminino"/>
    <n v="50"/>
    <x v="8"/>
    <x v="4"/>
    <s v="Urbanna"/>
  </r>
  <r>
    <n v="350"/>
    <s v="Concordo totalmente"/>
    <s v="Concordo parcialmente"/>
    <s v="Concordo parcialmente"/>
    <s v="Discordo parcialmente"/>
    <s v="Concordo totalmente"/>
    <s v="Não condordo nem discordo"/>
    <s v="Masculino"/>
    <n v="30"/>
    <x v="12"/>
    <x v="9"/>
    <s v="Urbanna"/>
  </r>
  <r>
    <n v="351"/>
    <s v="Concordo parcialmente"/>
    <s v="Não condordo nem discordo"/>
    <s v="Concordo totalmente"/>
    <s v="Não condordo nem discordo"/>
    <s v="Não condordo nem discordo"/>
    <s v="Discordo parcialmente"/>
    <s v="Masculino"/>
    <n v="72"/>
    <x v="0"/>
    <x v="0"/>
    <s v="Urbanna"/>
  </r>
  <r>
    <n v="352"/>
    <s v="Concordo parcialmente"/>
    <s v="Discordo parcialmente"/>
    <s v="Concordo totalmente"/>
    <s v="Concordo parcialmente"/>
    <s v="Não condordo nem discordo"/>
    <s v="Discordo parcialmente"/>
    <s v="Feminino"/>
    <n v="27"/>
    <x v="18"/>
    <x v="6"/>
    <s v="Urbanna"/>
  </r>
  <r>
    <n v="353"/>
    <s v="Discordo parcialmente"/>
    <s v="Discordo parcialmente"/>
    <s v="NA"/>
    <s v="NA"/>
    <s v="NA"/>
    <s v="Concordo parcialmente"/>
    <s v="Masculino"/>
    <n v="72"/>
    <x v="11"/>
    <x v="0"/>
    <s v="Rural"/>
  </r>
  <r>
    <n v="354"/>
    <s v="Concordo parcialmente"/>
    <s v="Discordo parcialmente"/>
    <s v="NA"/>
    <s v="NA"/>
    <s v="NA"/>
    <s v="Concordo parcialmente"/>
    <s v="Masculino"/>
    <n v="63"/>
    <x v="0"/>
    <x v="0"/>
    <s v="Rural"/>
  </r>
  <r>
    <n v="355"/>
    <s v="Concordo parcialmente"/>
    <s v="Concordo parcialmente"/>
    <s v="Concordo parcialmente"/>
    <s v="NA"/>
    <s v="NA"/>
    <s v="Discordo totalmente"/>
    <s v="Feminino"/>
    <n v="57"/>
    <x v="0"/>
    <x v="4"/>
    <s v="Rural"/>
  </r>
  <r>
    <n v="356"/>
    <s v="Concordo totalmente"/>
    <s v="Discordo totalmente"/>
    <s v="Concordo totalmente"/>
    <s v="Discordo totalmente"/>
    <s v="Não condordo nem discordo"/>
    <s v="Discordo totalmente"/>
    <s v="Feminino"/>
    <n v="18"/>
    <x v="19"/>
    <x v="3"/>
    <s v="Rural"/>
  </r>
  <r>
    <n v="357"/>
    <s v="Discordo parcialmente"/>
    <s v="Concordo parcialmente"/>
    <s v="Discordo parcialmente"/>
    <s v="Concordo parcialmente"/>
    <s v="Discordo parcialmente"/>
    <s v="Concordo parcialmente"/>
    <s v="Feminino"/>
    <n v="41"/>
    <x v="14"/>
    <x v="5"/>
    <s v="Rural"/>
  </r>
  <r>
    <n v="358"/>
    <s v="Não condordo nem discordo"/>
    <s v="Não condordo nem discordo"/>
    <s v="Concordo parcialmente"/>
    <s v="Concordo totalmente"/>
    <s v="NA"/>
    <s v="Discordo parcialmente"/>
    <s v="Masculino"/>
    <n v="79"/>
    <x v="7"/>
    <x v="0"/>
    <s v="Rural"/>
  </r>
  <r>
    <n v="359"/>
    <s v="NA"/>
    <s v="NA"/>
    <s v="NA"/>
    <s v="NA"/>
    <s v="NA"/>
    <s v="Concordo parcialmente"/>
    <s v="Feminino"/>
    <n v="44"/>
    <x v="0"/>
    <x v="14"/>
    <s v="Rural"/>
  </r>
  <r>
    <n v="360"/>
    <s v="Discordo parcialmente"/>
    <s v="Concordo parcialmente"/>
    <s v="Concordo parcialmente"/>
    <s v="Concordo totalmente"/>
    <s v="Discordo parcialmente"/>
    <s v="NA"/>
    <s v="Feminino"/>
    <n v="19"/>
    <x v="8"/>
    <x v="4"/>
    <s v="Rural"/>
  </r>
  <r>
    <n v="361"/>
    <s v="Concordo totalmente"/>
    <s v="Não condordo nem discordo"/>
    <s v="Concordo parcialmente"/>
    <s v="Concordo parcialmente"/>
    <s v="Concordo parcialmente"/>
    <s v="Discordo parcialmente"/>
    <s v="Feminino"/>
    <n v="60"/>
    <x v="0"/>
    <x v="0"/>
    <s v="Rural"/>
  </r>
  <r>
    <n v="362"/>
    <s v="Não condordo nem discordo"/>
    <s v="Não condordo nem discordo"/>
    <s v="NA"/>
    <s v="Não condordo nem discordo"/>
    <s v="NA"/>
    <s v="Concordo parcialmente"/>
    <s v="Feminino"/>
    <n v="62"/>
    <x v="0"/>
    <x v="0"/>
    <s v="Rural"/>
  </r>
  <r>
    <n v="363"/>
    <s v="Concordo parcialmente"/>
    <s v="Discordo parcialmente"/>
    <s v="Concordo parcialmente"/>
    <s v="Discordo parcialmente"/>
    <s v="Concordo parcialmente"/>
    <s v="NA"/>
    <s v="Feminino"/>
    <n v="56"/>
    <x v="3"/>
    <x v="4"/>
    <s v="Rural"/>
  </r>
  <r>
    <n v="364"/>
    <s v="Não condordo nem discordo"/>
    <s v="Não condordo nem discordo"/>
    <s v="Discordo parcialmente"/>
    <s v="Concordo parcialmente"/>
    <s v="Concordo totalmente"/>
    <s v="Não condordo nem discordo"/>
    <s v="Feminino"/>
    <n v="37"/>
    <x v="5"/>
    <x v="2"/>
    <s v="Rural"/>
  </r>
  <r>
    <n v="365"/>
    <s v="NA"/>
    <s v="NA"/>
    <s v="Não condordo nem discordo"/>
    <s v="Concordo totalmente"/>
    <s v="NA"/>
    <s v="NA"/>
    <s v="Feminino"/>
    <n v="69"/>
    <x v="11"/>
    <x v="0"/>
    <s v="Rural"/>
  </r>
  <r>
    <n v="366"/>
    <s v="Concordo parcialmente"/>
    <s v="Concordo parcialmente"/>
    <s v="Concordo parcialmente"/>
    <s v="Concordo parcialmente"/>
    <s v="Discordo parcialmente"/>
    <s v="Não condordo nem discordo"/>
    <s v="Masculino"/>
    <n v="66"/>
    <x v="7"/>
    <x v="0"/>
    <s v="Rural"/>
  </r>
  <r>
    <n v="367"/>
    <s v="Concordo totalmente"/>
    <s v="Discordo parcialmente"/>
    <s v="Discordo parcialmente"/>
    <s v="Concordo totalmente"/>
    <s v="Concordo parcialmente"/>
    <s v="Concordo totalmente"/>
    <s v="Masculino"/>
    <n v="39"/>
    <x v="8"/>
    <x v="1"/>
    <s v="Rural"/>
  </r>
  <r>
    <n v="368"/>
    <s v="Não condordo nem discordo"/>
    <s v="Discordo parcialmente"/>
    <s v="Concordo totalmente"/>
    <s v="Concordo totalmente"/>
    <s v="Concordo parcialmente"/>
    <s v="Concordo parcialmente"/>
    <s v="Feminino"/>
    <n v="53"/>
    <x v="0"/>
    <x v="4"/>
    <s v="Rural"/>
  </r>
  <r>
    <n v="369"/>
    <s v="Concordo totalmente"/>
    <s v="Não condordo nem discordo"/>
    <s v="Concordo parcialmente"/>
    <s v="Não condordo nem discordo"/>
    <s v="Não condordo nem discordo"/>
    <s v="Não condordo nem discordo"/>
    <s v="Feminino"/>
    <n v="42"/>
    <x v="0"/>
    <x v="2"/>
    <s v="Rural"/>
  </r>
  <r>
    <n v="370"/>
    <s v="Concordo parcialmente"/>
    <s v="Não condordo nem discordo"/>
    <s v="Não condordo nem discordo"/>
    <s v="Concordo parcialmente"/>
    <s v="Discordo parcialmente"/>
    <s v="Discordo parcialmente"/>
    <s v="Feminino"/>
    <n v="44"/>
    <x v="1"/>
    <x v="0"/>
    <s v="Rural"/>
  </r>
  <r>
    <n v="371"/>
    <s v="Concordo totalmente"/>
    <s v="Concordo parcialmente"/>
    <s v="Concordo parcialmente"/>
    <s v="Concordo parcialmente"/>
    <s v="Concordo parcialmente"/>
    <s v="Discordo parcialmente"/>
    <s v="Feminino"/>
    <n v="50"/>
    <x v="5"/>
    <x v="0"/>
    <s v="Rural"/>
  </r>
  <r>
    <n v="372"/>
    <s v="Discordo parcialmente"/>
    <s v="Discordo parcialmente"/>
    <s v="Concordo parcialmente"/>
    <s v="Concordo parcialmente"/>
    <s v="Concordo parcialmente"/>
    <s v="Não condordo nem discordo"/>
    <s v="Masculino"/>
    <n v="37"/>
    <x v="4"/>
    <x v="6"/>
    <s v="Rural"/>
  </r>
  <r>
    <n v="373"/>
    <s v="Discordo parcialmente"/>
    <s v="Discordo parcialmente"/>
    <s v="Discordo parcialmente"/>
    <s v="NA"/>
    <s v="Discordo parcialmente"/>
    <s v="Discordo parcialmente"/>
    <s v="Masculino"/>
    <n v="28"/>
    <x v="3"/>
    <x v="5"/>
    <s v="Rural"/>
  </r>
  <r>
    <n v="374"/>
    <s v="NA"/>
    <s v="NA"/>
    <s v="Não condordo nem discordo"/>
    <s v="Não condordo nem discordo"/>
    <s v="Não condordo nem discordo"/>
    <s v="Não condordo nem discordo"/>
    <s v="Masculino"/>
    <n v="53"/>
    <x v="7"/>
    <x v="9"/>
    <s v="Rural"/>
  </r>
  <r>
    <n v="375"/>
    <s v="Concordo parcialmente"/>
    <s v="Concordo parcialmente"/>
    <s v="NA"/>
    <s v="Concordo parcialmente"/>
    <s v="Concordo parcialmente"/>
    <s v="Concordo parcialmente"/>
    <s v="Masculino"/>
    <n v="43"/>
    <x v="4"/>
    <x v="5"/>
    <s v="Rural"/>
  </r>
  <r>
    <n v="376"/>
    <s v="Discordo parcialmente"/>
    <s v="Discordo parcialmente"/>
    <s v="Concordo parcialmente"/>
    <s v="Concordo totalmente"/>
    <s v="Discordo parcialmente"/>
    <s v="Concordo parcialmente"/>
    <s v="Feminino"/>
    <n v="36"/>
    <x v="9"/>
    <x v="2"/>
    <s v="Rural"/>
  </r>
  <r>
    <n v="377"/>
    <s v="Não condordo nem discordo"/>
    <s v="Discordo parcialmente"/>
    <s v="Concordo totalmente"/>
    <s v="Concordo totalmente"/>
    <s v="Não condordo nem discordo"/>
    <s v="Concordo parcialmente"/>
    <s v="Masculino"/>
    <n v="64"/>
    <x v="1"/>
    <x v="0"/>
    <s v="Rural"/>
  </r>
  <r>
    <n v="378"/>
    <s v="Concordo parcialmente"/>
    <s v="Concordo parcialmente"/>
    <s v="Concordo parcialmente"/>
    <s v="Concordo parcialmente"/>
    <s v="Concordo parcialmente"/>
    <s v="Concordo parcialmente"/>
    <s v="Feminino"/>
    <n v="60"/>
    <x v="4"/>
    <x v="8"/>
    <s v="Rural"/>
  </r>
  <r>
    <n v="379"/>
    <s v="Concordo parcialmente"/>
    <s v="Concordo parcialmente"/>
    <s v="NA"/>
    <s v="Concordo parcialmente"/>
    <s v="NA"/>
    <s v="Concordo parcialmente"/>
    <s v="Feminino"/>
    <n v="65"/>
    <x v="7"/>
    <x v="9"/>
    <s v="Rural"/>
  </r>
  <r>
    <n v="380"/>
    <s v="Concordo parcialmente"/>
    <s v="Discordo parcialmente"/>
    <s v="Discordo parcialmente"/>
    <s v="Concordo parcialmente"/>
    <s v="Discordo parcialmente"/>
    <s v="Concordo parcialmente"/>
    <s v="Feminino"/>
    <n v="37"/>
    <x v="4"/>
    <x v="8"/>
    <s v="Rural"/>
  </r>
  <r>
    <n v="381"/>
    <s v="Não condordo nem discordo"/>
    <s v="Não condordo nem discordo"/>
    <s v="Discordo parcialmente"/>
    <s v="NA"/>
    <s v="Não condordo nem discordo"/>
    <s v="Concordo parcialmente"/>
    <s v="Feminino"/>
    <n v="20"/>
    <x v="0"/>
    <x v="0"/>
    <s v="Rural"/>
  </r>
  <r>
    <n v="382"/>
    <s v="Discordo totalmente"/>
    <s v="Discordo totalmente"/>
    <s v="NA"/>
    <s v="Concordo totalmente"/>
    <s v="NA"/>
    <s v="Concordo parcialmente"/>
    <s v="Feminino"/>
    <n v="56"/>
    <x v="7"/>
    <x v="0"/>
    <s v="Rural"/>
  </r>
  <r>
    <n v="383"/>
    <s v="Concordo parcialmente"/>
    <s v="Concordo parcialmente"/>
    <s v="Não condordo nem discordo"/>
    <s v="Concordo parcialmente"/>
    <s v="Concordo parcialmente"/>
    <s v="Concordo parcialmente"/>
    <s v="Masculino"/>
    <n v="71"/>
    <x v="7"/>
    <x v="0"/>
    <s v="Rural"/>
  </r>
  <r>
    <n v="384"/>
    <s v="Discordo parcialmente"/>
    <s v="NA"/>
    <s v="Concordo parcialmente"/>
    <s v="Concordo parcialmente"/>
    <s v="Discordo parcialmente"/>
    <s v="Concordo parcialmente"/>
    <s v="Masculino"/>
    <n v="68"/>
    <x v="7"/>
    <x v="0"/>
    <s v="Rural"/>
  </r>
  <r>
    <n v="385"/>
    <s v="Concordo parcialmente"/>
    <s v="Concordo parcialmente"/>
    <s v="Concordo parcialmente"/>
    <s v="Concordo parcialmente"/>
    <s v="Não condordo nem discordo"/>
    <s v="Concordo parcialmente"/>
    <s v="Feminino"/>
    <n v="31"/>
    <x v="5"/>
    <x v="2"/>
    <s v="Rural"/>
  </r>
  <r>
    <n v="386"/>
    <s v="Concordo parcialmente"/>
    <s v="Concordo parcialmente"/>
    <s v="Concordo parcialmente"/>
    <s v="Não condordo nem discordo"/>
    <s v="Concordo parcialmente"/>
    <s v="Não condordo nem discordo"/>
    <s v="Feminino"/>
    <n v="28"/>
    <x v="16"/>
    <x v="4"/>
    <s v="Rural"/>
  </r>
  <r>
    <n v="387"/>
    <s v="Não condordo nem discordo"/>
    <s v="Não condordo nem discordo"/>
    <s v="Discordo parcialmente"/>
    <s v="Concordo parcialmente"/>
    <s v="Concordo parcialmente"/>
    <s v="Concordo totalmente"/>
    <s v="Feminino"/>
    <n v="42"/>
    <x v="8"/>
    <x v="6"/>
    <s v="Rural"/>
  </r>
  <r>
    <n v="388"/>
    <s v="Concordo parcialmente"/>
    <s v="Concordo parcialmente"/>
    <s v="Concordo parcialmente"/>
    <s v="Concordo parcialmente"/>
    <s v="Concordo parcialmente"/>
    <s v="Concordo parcialmente"/>
    <s v="Masculino"/>
    <n v="50"/>
    <x v="0"/>
    <x v="0"/>
    <s v="Rural"/>
  </r>
  <r>
    <n v="389"/>
    <s v="Concordo parcialmente"/>
    <s v="Concordo parcialmente"/>
    <s v="Concordo parcialmente"/>
    <s v="Concordo parcialmente"/>
    <s v="Não condordo nem discordo"/>
    <s v="Concordo parcialmente"/>
    <s v="Feminino"/>
    <n v="46"/>
    <x v="1"/>
    <x v="4"/>
    <s v="Rural"/>
  </r>
  <r>
    <n v="390"/>
    <s v="Concordo parcialmente"/>
    <s v="Não condordo nem discordo"/>
    <s v="Concordo parcialmente"/>
    <s v="Não condordo nem discordo"/>
    <s v="Não condordo nem discordo"/>
    <s v="Não condordo nem discordo"/>
    <s v="Feminino"/>
    <n v="68"/>
    <x v="6"/>
    <x v="7"/>
    <s v="Rural"/>
  </r>
  <r>
    <n v="391"/>
    <s v="Concordo parcialmente"/>
    <s v="Concordo parcialmente"/>
    <s v="Não condordo nem discordo"/>
    <s v="Concordo parcialmente"/>
    <s v="NA"/>
    <s v="Concordo parcialmente"/>
    <s v="Masculino"/>
    <n v="44"/>
    <x v="3"/>
    <x v="1"/>
    <s v="Rural"/>
  </r>
  <r>
    <n v="392"/>
    <s v="Não condordo nem discordo"/>
    <s v="Concordo parcialmente"/>
    <s v="Concordo totalmente"/>
    <s v="Não condordo nem discordo"/>
    <s v="Discordo totalmente"/>
    <s v="Não condordo nem discordo"/>
    <s v="Feminino"/>
    <n v="32"/>
    <x v="1"/>
    <x v="2"/>
    <s v="Rural"/>
  </r>
  <r>
    <n v="393"/>
    <s v="Discordo parcialmente"/>
    <s v="Discordo parcialmente"/>
    <s v="Discordo parcialmente"/>
    <s v="Discordo parcialmente"/>
    <s v="Não condordo nem discordo"/>
    <s v="Discordo parcialmente"/>
    <s v="Feminino"/>
    <n v="25"/>
    <x v="1"/>
    <x v="5"/>
    <s v="Rural"/>
  </r>
  <r>
    <n v="394"/>
    <s v="Concordo totalmente"/>
    <s v="Concordo totalmente"/>
    <s v="Concordo totalmente"/>
    <s v="Não condordo nem discordo"/>
    <s v="Discordo parcialmente"/>
    <s v="Discordo totalmente"/>
    <s v="Feminino"/>
    <n v="29"/>
    <x v="1"/>
    <x v="2"/>
    <s v="Rural"/>
  </r>
  <r>
    <n v="395"/>
    <s v="Discordo totalmente"/>
    <s v="Não condordo nem discordo"/>
    <s v="Concordo parcialmente"/>
    <s v="Não condordo nem discordo"/>
    <s v="Não condordo nem discordo"/>
    <s v="Não condordo nem discordo"/>
    <s v="Masculino"/>
    <n v="71"/>
    <x v="0"/>
    <x v="0"/>
    <s v="Rural"/>
  </r>
  <r>
    <n v="396"/>
    <s v="Não condordo nem discordo"/>
    <s v="Não condordo nem discordo"/>
    <s v="Não condordo nem discordo"/>
    <s v="Não condordo nem discordo"/>
    <s v="NA"/>
    <s v="Não condordo nem discordo"/>
    <s v="Feminino"/>
    <n v="71"/>
    <x v="7"/>
    <x v="9"/>
    <s v="Rural"/>
  </r>
  <r>
    <n v="397"/>
    <s v="Não condordo nem discordo"/>
    <s v="Não condordo nem discordo"/>
    <s v="Concordo totalmente"/>
    <s v="Concordo parcialmente"/>
    <s v="Não condordo nem discordo"/>
    <s v="Concordo totalmente"/>
    <s v="Feminino"/>
    <n v="52"/>
    <x v="0"/>
    <x v="4"/>
    <s v="Rural"/>
  </r>
  <r>
    <n v="398"/>
    <s v="Não condordo nem discordo"/>
    <s v="Não condordo nem discordo"/>
    <s v="Concordo totalmente"/>
    <s v="Não condordo nem discordo"/>
    <s v="Não condordo nem discordo"/>
    <s v="Discordo parcialmente"/>
    <s v="Feminino"/>
    <n v="74"/>
    <x v="7"/>
    <x v="0"/>
    <s v="Rural"/>
  </r>
  <r>
    <n v="399"/>
    <s v="Concordo totalmente"/>
    <s v="Concordo totalmente"/>
    <s v="Concordo totalmente"/>
    <s v="Concordo totalmente"/>
    <s v="Concordo totalmente"/>
    <s v="Concordo parcialmente"/>
    <s v="Masculino"/>
    <n v="47"/>
    <x v="0"/>
    <x v="1"/>
    <s v="Rural"/>
  </r>
  <r>
    <n v="400"/>
    <s v="Não condordo nem discordo"/>
    <s v="Não condordo nem discordo"/>
    <s v="NA"/>
    <s v="NA"/>
    <s v="NA"/>
    <s v="Discordo parcialmente"/>
    <s v="Feminino"/>
    <n v="67"/>
    <x v="7"/>
    <x v="9"/>
    <s v="Rural"/>
  </r>
  <r>
    <n v="401"/>
    <s v="Concordo totalmente"/>
    <s v="Concordo totalmente"/>
    <s v="Concordo totalmente"/>
    <s v="Concordo totalmente"/>
    <s v="Concordo parcialmente"/>
    <s v="Concordo totalmente"/>
    <s v="Feminino"/>
    <n v="18"/>
    <x v="9"/>
    <x v="4"/>
    <s v="Rural"/>
  </r>
  <r>
    <n v="402"/>
    <s v="Não condordo nem discordo"/>
    <s v="Não condordo nem discordo"/>
    <s v="Concordo totalmente"/>
    <s v="Discordo parcialmente"/>
    <s v="Discordo parcialmente"/>
    <s v="Não condordo nem discordo"/>
    <s v="Feminino"/>
    <n v="48"/>
    <x v="0"/>
    <x v="4"/>
    <s v="Rural"/>
  </r>
  <r>
    <n v="403"/>
    <s v="Concordo totalmente"/>
    <s v="Concordo totalmente"/>
    <s v="Não condordo nem discordo"/>
    <s v="Não condordo nem discordo"/>
    <s v="Não condordo nem discordo"/>
    <s v="Concordo parcialmente"/>
    <s v="Masculino"/>
    <n v="38"/>
    <x v="0"/>
    <x v="0"/>
    <s v="Rural"/>
  </r>
  <r>
    <n v="404"/>
    <s v="Concordo totalmente"/>
    <s v="Concordo parcialmente"/>
    <s v="Concordo parcialmente"/>
    <s v="Não condordo nem discordo"/>
    <s v="Não condordo nem discordo"/>
    <s v="Não condordo nem discordo"/>
    <s v="Feminino"/>
    <n v="49"/>
    <x v="0"/>
    <x v="13"/>
    <s v="Rural"/>
  </r>
  <r>
    <n v="405"/>
    <s v="Discordo parcialmente"/>
    <s v="Não condordo nem discordo"/>
    <s v="Concordo totalmente"/>
    <s v="Concordo parcialmente"/>
    <s v="Concordo parcialmente"/>
    <s v="Concordo parcialmente"/>
    <s v="Masculino"/>
    <n v="64"/>
    <x v="4"/>
    <x v="4"/>
    <s v="Rural"/>
  </r>
  <r>
    <n v="406"/>
    <s v="Concordo parcialmente"/>
    <s v="Concordo parcialmente"/>
    <s v="Concordo totalmente"/>
    <s v="Não condordo nem discordo"/>
    <s v="Não condordo nem discordo"/>
    <s v="Discordo parcialmente"/>
    <s v="Masculino"/>
    <n v="50"/>
    <x v="0"/>
    <x v="0"/>
    <s v="Rural"/>
  </r>
  <r>
    <n v="407"/>
    <s v="Concordo totalmente"/>
    <s v="Concordo totalmente"/>
    <s v="Concordo totalmente"/>
    <s v="Concordo totalmente"/>
    <s v="Concordo totalmente"/>
    <s v="Concordo totalmente"/>
    <s v="Feminino"/>
    <n v="44"/>
    <x v="8"/>
    <x v="2"/>
    <s v="Rural"/>
  </r>
  <r>
    <n v="408"/>
    <s v="Não condordo nem discordo"/>
    <s v="Não condordo nem discordo"/>
    <s v="Não condordo nem discordo"/>
    <s v="Não condordo nem discordo"/>
    <s v="Não condordo nem discordo"/>
    <s v="Concordo parcialmente"/>
    <s v="Masculino"/>
    <n v="70"/>
    <x v="1"/>
    <x v="9"/>
    <s v="Rural"/>
  </r>
  <r>
    <n v="409"/>
    <s v="Concordo parcialmente"/>
    <s v="Concordo parcialmente"/>
    <s v="Concordo parcialmente"/>
    <s v="Concordo totalmente"/>
    <s v="Concordo parcialmente"/>
    <s v="Concordo parcialmente"/>
    <s v="Feminino"/>
    <n v="45"/>
    <x v="0"/>
    <x v="8"/>
    <s v="Suburbana"/>
  </r>
  <r>
    <n v="410"/>
    <s v="Concordo parcialmente"/>
    <s v="Discordo parcialmente"/>
    <s v="Concordo totalmente"/>
    <s v="Concordo parcialmente"/>
    <s v="Concordo parcialmente"/>
    <s v="Concordo parcialmente"/>
    <s v="Masculino"/>
    <n v="65"/>
    <x v="0"/>
    <x v="0"/>
    <s v="Suburbana"/>
  </r>
  <r>
    <n v="411"/>
    <s v="Discordo parcialmente"/>
    <s v="Discordo parcialmente"/>
    <s v="Discordo totalmente"/>
    <s v="Concordo parcialmente"/>
    <s v="Discordo parcialmente"/>
    <s v="Concordo parcialmente"/>
    <s v="Masculino"/>
    <n v="58"/>
    <x v="15"/>
    <x v="5"/>
    <s v="Suburbana"/>
  </r>
  <r>
    <n v="412"/>
    <s v="Concordo totalmente"/>
    <s v="Concordo totalmente"/>
    <s v="Concordo totalmente"/>
    <s v="Discordo totalmente"/>
    <s v="Concordo parcialmente"/>
    <s v="Não condordo nem discordo"/>
    <s v="Feminino"/>
    <n v="73"/>
    <x v="11"/>
    <x v="0"/>
    <s v="Suburbana"/>
  </r>
  <r>
    <n v="413"/>
    <s v="Discordo totalmente"/>
    <s v="Discordo parcialmente"/>
    <s v="Concordo parcialmente"/>
    <s v="Não condordo nem discordo"/>
    <s v="Discordo parcialmente"/>
    <s v="Concordo parcialmente"/>
    <s v="Feminino"/>
    <n v="23"/>
    <x v="9"/>
    <x v="1"/>
    <s v="Suburbana"/>
  </r>
  <r>
    <n v="414"/>
    <s v="Concordo totalmente"/>
    <s v="Discordo parcialmente"/>
    <s v="NA"/>
    <s v="Concordo parcialmente"/>
    <s v="Concordo parcialmente"/>
    <s v="Concordo parcialmente"/>
    <s v="Masculino"/>
    <n v="34"/>
    <x v="9"/>
    <x v="9"/>
    <s v="Urbanna"/>
  </r>
  <r>
    <n v="415"/>
    <s v="Não condordo nem discordo"/>
    <s v="Não condordo nem discordo"/>
    <s v="Concordo parcialmente"/>
    <s v="Concordo parcialmente"/>
    <s v="Concordo parcialmente"/>
    <s v="Concordo parcialmente"/>
    <s v="Masculino"/>
    <n v="50"/>
    <x v="0"/>
    <x v="5"/>
    <s v="Urbanna"/>
  </r>
  <r>
    <n v="416"/>
    <s v="Concordo parcialmente"/>
    <s v="Discordo totalmente"/>
    <s v="Concordo parcialmente"/>
    <s v="Concordo parcialmente"/>
    <s v="Não condordo nem discordo"/>
    <s v="Concordo totalmente"/>
    <s v="Masculino"/>
    <n v="77"/>
    <x v="0"/>
    <x v="4"/>
    <s v="Urbanna"/>
  </r>
  <r>
    <n v="417"/>
    <s v="Concordo parcialmente"/>
    <s v="Discordo parcialmente"/>
    <s v="NA"/>
    <s v="Não condordo nem discordo"/>
    <s v="NA"/>
    <s v="Concordo parcialmente"/>
    <s v="Masculino"/>
    <n v="84"/>
    <x v="0"/>
    <x v="0"/>
    <s v="Urbanna"/>
  </r>
  <r>
    <n v="418"/>
    <s v="Concordo parcialmente"/>
    <s v="Concordo parcialmente"/>
    <s v="Não condordo nem discordo"/>
    <s v="Concordo parcialmente"/>
    <s v="Concordo parcialmente"/>
    <s v="Concordo parcialmente"/>
    <s v="Masculino"/>
    <n v="47"/>
    <x v="3"/>
    <x v="0"/>
    <s v="Urbanna"/>
  </r>
  <r>
    <n v="419"/>
    <s v="Concordo parcialmente"/>
    <s v="Discordo parcialmente"/>
    <s v="NA"/>
    <s v="Concordo totalmente"/>
    <s v="Não condordo nem discordo"/>
    <s v="Concordo parcialmente"/>
    <s v="Feminino"/>
    <n v="57"/>
    <x v="0"/>
    <x v="0"/>
    <s v="Urbanna"/>
  </r>
  <r>
    <n v="420"/>
    <s v="Concordo totalmente"/>
    <s v="Discordo parcialmente"/>
    <s v="Concordo totalmente"/>
    <s v="Discordo totalmente"/>
    <s v="Concordo parcialmente"/>
    <s v="Não condordo nem discordo"/>
    <s v="Feminino"/>
    <n v="18"/>
    <x v="8"/>
    <x v="4"/>
    <s v="Suburbana"/>
  </r>
  <r>
    <n v="421"/>
    <s v="Concordo totalmente"/>
    <s v="Não condordo nem discordo"/>
    <s v="Concordo parcialmente"/>
    <s v="Concordo parcialmente"/>
    <s v="Não condordo nem discordo"/>
    <s v="Discordo parcialmente"/>
    <s v="Masculino"/>
    <n v="18"/>
    <x v="7"/>
    <x v="8"/>
    <s v="Suburbana"/>
  </r>
  <r>
    <n v="422"/>
    <s v="Não condordo nem discordo"/>
    <s v="Discordo parcialmente"/>
    <s v="Concordo totalmente"/>
    <s v="Discordo totalmente"/>
    <s v="Não condordo nem discordo"/>
    <s v="Não condordo nem discordo"/>
    <s v="Masculino"/>
    <n v="67"/>
    <x v="2"/>
    <x v="0"/>
    <s v="Suburbana"/>
  </r>
  <r>
    <n v="423"/>
    <s v="Concordo totalmente"/>
    <s v="Concordo parcialmente"/>
    <s v="Concordo totalmente"/>
    <s v="Concordo parcialmente"/>
    <s v="Concordo parcialmente"/>
    <s v="Discordo parcialmente"/>
    <s v="Masculino"/>
    <n v="31"/>
    <x v="4"/>
    <x v="5"/>
    <s v="Suburbana"/>
  </r>
  <r>
    <n v="424"/>
    <s v="Concordo parcialmente"/>
    <s v="Discordo parcialmente"/>
    <s v="Discordo parcialmente"/>
    <s v="Discordo totalmente"/>
    <s v="Concordo totalmente"/>
    <s v="Concordo parcialmente"/>
    <s v="Feminino"/>
    <n v="41"/>
    <x v="10"/>
    <x v="5"/>
    <s v="Suburbana"/>
  </r>
  <r>
    <n v="425"/>
    <s v="Concordo parcialmente"/>
    <s v="Não condordo nem discordo"/>
    <s v="Concordo parcialmente"/>
    <s v="Concordo parcialmente"/>
    <s v="Não condordo nem discordo"/>
    <s v="Concordo parcialmente"/>
    <s v="Feminino"/>
    <n v="18"/>
    <x v="3"/>
    <x v="9"/>
    <s v="Urbanna"/>
  </r>
  <r>
    <n v="426"/>
    <s v="Não condordo nem discordo"/>
    <s v="Não condordo nem discordo"/>
    <s v="Concordo totalmente"/>
    <s v="Concordo parcialmente"/>
    <s v="Concordo parcialmente"/>
    <s v="Concordo totalmente"/>
    <s v="Masculino"/>
    <n v="51"/>
    <x v="8"/>
    <x v="6"/>
    <s v="Urbanna"/>
  </r>
  <r>
    <n v="427"/>
    <s v="Concordo parcialmente"/>
    <s v="Não condordo nem discordo"/>
    <s v="Concordo parcialmente"/>
    <s v="Concordo parcialmente"/>
    <s v="Concordo totalmente"/>
    <s v="Concordo totalmente"/>
    <s v="Masculino"/>
    <n v="27"/>
    <x v="12"/>
    <x v="4"/>
    <s v="Urbanna"/>
  </r>
  <r>
    <n v="428"/>
    <s v="Não condordo nem discordo"/>
    <s v="Não condordo nem discordo"/>
    <s v="Não condordo nem discordo"/>
    <s v="Concordo parcialmente"/>
    <s v="Concordo parcialmente"/>
    <s v="Não condordo nem discordo"/>
    <s v="Masculino"/>
    <n v="21"/>
    <x v="10"/>
    <x v="5"/>
    <s v="Urbanna"/>
  </r>
  <r>
    <n v="429"/>
    <s v="Não condordo nem discordo"/>
    <s v="Não condordo nem discordo"/>
    <s v="Concordo parcialmente"/>
    <s v="Discordo parcialmente"/>
    <s v="Não condordo nem discordo"/>
    <s v="Discordo parcialmente"/>
    <s v="Feminino"/>
    <n v="41"/>
    <x v="14"/>
    <x v="4"/>
    <s v="Urbanna"/>
  </r>
  <r>
    <n v="430"/>
    <s v="Concordo parcialmente"/>
    <s v="Concordo parcialmente"/>
    <s v="Discordo parcialmente"/>
    <s v="Não condordo nem discordo"/>
    <s v="Concordo parcialmente"/>
    <s v="Concordo parcialmente"/>
    <s v="Masculino"/>
    <n v="27"/>
    <x v="4"/>
    <x v="4"/>
    <s v="Urbanna"/>
  </r>
  <r>
    <n v="431"/>
    <s v="Concordo parcialmente"/>
    <s v="Concordo parcialmente"/>
    <s v="Concordo parcialmente"/>
    <s v="Concordo totalmente"/>
    <s v="Concordo parcialmente"/>
    <s v="Concordo parcialmente"/>
    <s v="Feminino"/>
    <n v="25"/>
    <x v="7"/>
    <x v="1"/>
    <s v="Urbanna"/>
  </r>
  <r>
    <n v="432"/>
    <s v="Não condordo nem discordo"/>
    <s v="Concordo parcialmente"/>
    <s v="Concordo parcialmente"/>
    <s v="Concordo parcialmente"/>
    <s v="Não condordo nem discordo"/>
    <s v="Concordo parcialmente"/>
    <s v="Masculino"/>
    <n v="35"/>
    <x v="10"/>
    <x v="0"/>
    <s v="Urbanna"/>
  </r>
  <r>
    <n v="433"/>
    <s v="Concordo parcialmente"/>
    <s v="Concordo parcialmente"/>
    <s v="Concordo totalmente"/>
    <s v="Discordo parcialmente"/>
    <s v="Concordo parcialmente"/>
    <s v="Não condordo nem discordo"/>
    <s v="Feminino"/>
    <n v="61"/>
    <x v="0"/>
    <x v="0"/>
    <s v="Urbanna"/>
  </r>
  <r>
    <n v="434"/>
    <s v="Discordo parcialmente"/>
    <s v="Discordo totalmente"/>
    <s v="Discordo parcialmente"/>
    <s v="Concordo totalmente"/>
    <s v="Não condordo nem discordo"/>
    <s v="Concordo totalmente"/>
    <s v="Masculino"/>
    <n v="59"/>
    <x v="0"/>
    <x v="0"/>
    <s v="Urbanna"/>
  </r>
  <r>
    <n v="435"/>
    <s v="Concordo parcialmente"/>
    <s v="Discordo totalmente"/>
    <s v="Discordo parcialmente"/>
    <s v="Discordo totalmente"/>
    <s v="Discordo totalmente"/>
    <s v="Concordo parcialmente"/>
    <s v="Feminino"/>
    <n v="32"/>
    <x v="8"/>
    <x v="0"/>
    <s v="Urbanna"/>
  </r>
  <r>
    <n v="436"/>
    <s v="Discordo parcialmente"/>
    <s v="Concordo parcialmente"/>
    <s v="Concordo parcialmente"/>
    <s v="Concordo parcialmente"/>
    <s v="Discordo parcialmente"/>
    <s v="Discordo parcialmente"/>
    <s v="Masculino"/>
    <n v="31"/>
    <x v="8"/>
    <x v="5"/>
    <s v="Urbanna"/>
  </r>
  <r>
    <n v="437"/>
    <s v="Discordo parcialmente"/>
    <s v="Concordo parcialmente"/>
    <s v="Concordo totalmente"/>
    <s v="Discordo parcialmente"/>
    <s v="Discordo parcialmente"/>
    <s v="Concordo parcialmente"/>
    <s v="Masculino"/>
    <n v="31"/>
    <x v="15"/>
    <x v="0"/>
    <s v="Urbanna"/>
  </r>
  <r>
    <n v="438"/>
    <s v="Concordo parcialmente"/>
    <s v="Discordo parcialmente"/>
    <s v="Concordo parcialmente"/>
    <s v="Concordo parcialmente"/>
    <s v="Discordo parcialmente"/>
    <s v="Concordo totalmente"/>
    <s v="Feminino"/>
    <n v="53"/>
    <x v="3"/>
    <x v="0"/>
    <s v="Urbanna"/>
  </r>
  <r>
    <n v="439"/>
    <s v="Discordo parcialmente"/>
    <s v="Concordo parcialmente"/>
    <s v="Não condordo nem discordo"/>
    <s v="Concordo parcialmente"/>
    <s v="Discordo parcialmente"/>
    <s v="Não condordo nem discordo"/>
    <s v="Masculino"/>
    <n v="41"/>
    <x v="9"/>
    <x v="2"/>
    <s v="Urbanna"/>
  </r>
  <r>
    <n v="440"/>
    <s v="Discordo parcialmente"/>
    <s v="Discordo totalmente"/>
    <s v="Concordo parcialmente"/>
    <s v="Concordo parcialmente"/>
    <s v="Discordo parcialmente"/>
    <s v="Concordo parcialmente"/>
    <s v="Masculino"/>
    <n v="36"/>
    <x v="18"/>
    <x v="2"/>
    <s v="Urbanna"/>
  </r>
  <r>
    <n v="441"/>
    <s v="Concordo parcialmente"/>
    <s v="Concordo parcialmente"/>
    <s v="Concordo parcialmente"/>
    <s v="NA"/>
    <s v="Concordo parcialmente"/>
    <s v="Concordo parcialmente"/>
    <s v="Feminino"/>
    <n v="50"/>
    <x v="0"/>
    <x v="4"/>
    <s v="Urbanna"/>
  </r>
  <r>
    <n v="442"/>
    <s v="Concordo parcialmente"/>
    <s v="Discordo totalmente"/>
    <s v="Discordo parcialmente"/>
    <s v="Concordo parcialmente"/>
    <s v="Concordo parcialmente"/>
    <s v="Discordo parcialmente"/>
    <s v="Feminino"/>
    <n v="46"/>
    <x v="1"/>
    <x v="0"/>
    <s v="Urbanna"/>
  </r>
  <r>
    <n v="443"/>
    <s v="Concordo parcialmente"/>
    <s v="Concordo parcialmente"/>
    <s v="Discordo parcialmente"/>
    <s v="Concordo parcialmente"/>
    <s v="Concordo parcialmente"/>
    <s v="Discordo parcialmente"/>
    <s v="Masculino"/>
    <n v="32"/>
    <x v="12"/>
    <x v="9"/>
    <s v="Urbanna"/>
  </r>
  <r>
    <n v="444"/>
    <s v="Concordo parcialmente"/>
    <s v="Concordo parcialmente"/>
    <s v="Concordo parcialmente"/>
    <s v="Concordo parcialmente"/>
    <s v="Concordo parcialmente"/>
    <s v="Concordo parcialmente"/>
    <s v="Feminino"/>
    <n v="24"/>
    <x v="19"/>
    <x v="5"/>
    <s v="Urbanna"/>
  </r>
  <r>
    <n v="445"/>
    <s v="Concordo totalmente"/>
    <s v="Discordo parcialmente"/>
    <s v="Discordo totalmente"/>
    <s v="Concordo parcialmente"/>
    <s v="Concordo parcialmente"/>
    <s v="Concordo parcialmente"/>
    <s v="Feminino"/>
    <n v="37"/>
    <x v="18"/>
    <x v="2"/>
    <s v="Urbanna"/>
  </r>
  <r>
    <n v="446"/>
    <s v="Discordo parcialmente"/>
    <s v="Concordo parcialmente"/>
    <s v="Concordo parcialmente"/>
    <s v="Concordo totalmente"/>
    <s v="Discordo parcialmente"/>
    <s v="Concordo parcialmente"/>
    <s v="Masculino"/>
    <n v="47"/>
    <x v="1"/>
    <x v="16"/>
    <s v="Urbanna"/>
  </r>
  <r>
    <n v="447"/>
    <s v="Concordo parcialmente"/>
    <s v="Discordo parcialmente"/>
    <s v="Discordo parcialmente"/>
    <s v="Concordo parcialmente"/>
    <s v="Concordo parcialmente"/>
    <s v="Concordo parcialmente"/>
    <s v="Feminino"/>
    <n v="37"/>
    <x v="12"/>
    <x v="2"/>
    <s v="Urbanna"/>
  </r>
  <r>
    <n v="448"/>
    <s v="Concordo parcialmente"/>
    <s v="Concordo parcialmente"/>
    <s v="Concordo parcialmente"/>
    <s v="Concordo parcialmente"/>
    <s v="Concordo parcialmente"/>
    <s v="Concordo parcialmente"/>
    <s v="Feminino"/>
    <n v="65"/>
    <x v="0"/>
    <x v="9"/>
    <s v="Urbanna"/>
  </r>
  <r>
    <n v="449"/>
    <s v="Não condordo nem discordo"/>
    <s v="Discordo parcialmente"/>
    <s v="Concordo parcialmente"/>
    <s v="Discordo totalmente"/>
    <s v="Não condordo nem discordo"/>
    <s v="Não condordo nem discordo"/>
    <s v="Feminino"/>
    <n v="26"/>
    <x v="15"/>
    <x v="0"/>
    <s v="Urbanna"/>
  </r>
  <r>
    <n v="450"/>
    <s v="Concordo totalmente"/>
    <s v="Discordo parcialmente"/>
    <s v="Concordo parcialmente"/>
    <s v="Concordo totalmente"/>
    <s v="Concordo parcialmente"/>
    <s v="Concordo parcialmente"/>
    <s v="Feminino"/>
    <n v="51"/>
    <x v="6"/>
    <x v="4"/>
    <s v="Urbanna"/>
  </r>
  <r>
    <n v="451"/>
    <s v="Não condordo nem discordo"/>
    <s v="Não condordo nem discordo"/>
    <s v="Concordo parcialmente"/>
    <s v="Discordo parcialmente"/>
    <s v="Concordo parcialmente"/>
    <s v="Não condordo nem discordo"/>
    <s v="Masculino"/>
    <n v="79"/>
    <x v="0"/>
    <x v="0"/>
    <s v="Urbanna"/>
  </r>
  <r>
    <n v="452"/>
    <s v="Concordo parcialmente"/>
    <s v="Concordo parcialmente"/>
    <s v="Concordo parcialmente"/>
    <s v="Concordo parcialmente"/>
    <s v="Concordo parcialmente"/>
    <s v="Discordo totalmente"/>
    <s v="Feminino"/>
    <n v="63"/>
    <x v="6"/>
    <x v="0"/>
    <s v="Urbanna"/>
  </r>
  <r>
    <n v="453"/>
    <s v="Não condordo nem discordo"/>
    <s v="Discordo parcialmente"/>
    <s v="Concordo parcialmente"/>
    <s v="Concordo parcialmente"/>
    <s v="Concordo parcialmente"/>
    <s v="Concordo parcialmente"/>
    <s v="Feminino"/>
    <n v="68"/>
    <x v="6"/>
    <x v="9"/>
    <s v="Urbanna"/>
  </r>
  <r>
    <n v="454"/>
    <s v="Não condordo nem discordo"/>
    <s v="Discordo parcialmente"/>
    <s v="Concordo parcialmente"/>
    <s v="NA"/>
    <s v="Concordo parcialmente"/>
    <s v="Discordo totalmente"/>
    <s v="Feminino"/>
    <n v="44"/>
    <x v="0"/>
    <x v="5"/>
    <s v="Urbanna"/>
  </r>
  <r>
    <n v="455"/>
    <s v="Concordo parcialmente"/>
    <s v="Discordo parcialmente"/>
    <s v="Concordo parcialmente"/>
    <s v="NA"/>
    <s v="Concordo parcialmente"/>
    <s v="Não condordo nem discordo"/>
    <s v="Masculino"/>
    <n v="49"/>
    <x v="0"/>
    <x v="11"/>
    <s v="Urbanna"/>
  </r>
  <r>
    <n v="456"/>
    <s v="NA"/>
    <s v="NA"/>
    <s v="Concordo totalmente"/>
    <s v="Discordo totalmente"/>
    <s v="NA"/>
    <s v="Discordo totalmente"/>
    <s v="Feminino"/>
    <n v="41"/>
    <x v="0"/>
    <x v="8"/>
    <s v="Urbanna"/>
  </r>
  <r>
    <n v="457"/>
    <s v="Concordo parcialmente"/>
    <s v="Concordo parcialmente"/>
    <s v="Discordo parcialmente"/>
    <s v="Concordo totalmente"/>
    <s v="Discordo totalmente"/>
    <s v="Discordo totalmente"/>
    <s v="Feminino"/>
    <n v="42"/>
    <x v="18"/>
    <x v="2"/>
    <s v="Urbanna"/>
  </r>
  <r>
    <n v="458"/>
    <s v="Concordo parcialmente"/>
    <s v="Discordo totalmente"/>
    <s v="Concordo totalmente"/>
    <s v="Concordo totalmente"/>
    <s v="Discordo totalmente"/>
    <s v="Concordo totalmente"/>
    <s v="Feminino"/>
    <n v="47"/>
    <x v="9"/>
    <x v="4"/>
    <s v="Urbanna"/>
  </r>
  <r>
    <n v="459"/>
    <s v="Concordo parcialmente"/>
    <s v="Concordo parcialmente"/>
    <s v="Concordo parcialmente"/>
    <s v="Discordo totalmente"/>
    <s v="Concordo parcialmente"/>
    <s v="Concordo parcialmente"/>
    <s v="Feminino"/>
    <n v="79"/>
    <x v="7"/>
    <x v="9"/>
    <s v="Urbanna"/>
  </r>
  <r>
    <n v="460"/>
    <s v="Discordo parcialmente"/>
    <s v="Discordo parcialmente"/>
    <s v="Não condordo nem discordo"/>
    <s v="Concordo totalmente"/>
    <s v="Não condordo nem discordo"/>
    <s v="Discordo parcialmente"/>
    <s v="Feminino"/>
    <n v="71"/>
    <x v="0"/>
    <x v="0"/>
    <s v="Urbanna"/>
  </r>
  <r>
    <n v="461"/>
    <s v="Discordo parcialmente"/>
    <s v="Discordo totalmente"/>
    <s v="Discordo parcialmente"/>
    <s v="Concordo parcialmente"/>
    <s v="Discordo parcialmente"/>
    <s v="Concordo parcialmente"/>
    <s v="Masculino"/>
    <n v="34"/>
    <x v="18"/>
    <x v="0"/>
    <s v="Urbanna"/>
  </r>
  <r>
    <n v="462"/>
    <s v="Concordo parcialmente"/>
    <s v="Concordo parcialmente"/>
    <s v="Não condordo nem discordo"/>
    <s v="Discordo parcialmente"/>
    <s v="Discordo parcialmente"/>
    <s v="Discordo parcialmente"/>
    <s v="Masculino"/>
    <n v="57"/>
    <x v="10"/>
    <x v="9"/>
    <s v="Urbanna"/>
  </r>
  <r>
    <n v="463"/>
    <s v="Concordo parcialmente"/>
    <s v="Não condordo nem discordo"/>
    <s v="Discordo parcialmente"/>
    <s v="Concordo parcialmente"/>
    <s v="Não condordo nem discordo"/>
    <s v="Não condordo nem discordo"/>
    <s v="Masculino"/>
    <n v="34"/>
    <x v="9"/>
    <x v="2"/>
    <s v="Urbanna"/>
  </r>
  <r>
    <n v="464"/>
    <s v="Não condordo nem discordo"/>
    <s v="Não condordo nem discordo"/>
    <s v="Concordo parcialmente"/>
    <s v="Concordo parcialmente"/>
    <s v="Concordo parcialmente"/>
    <s v="Não condordo nem discordo"/>
    <s v="Feminino"/>
    <n v="40"/>
    <x v="5"/>
    <x v="5"/>
    <s v="Urbanna"/>
  </r>
  <r>
    <n v="465"/>
    <s v="Concordo totalmente"/>
    <s v="Discordo parcialmente"/>
    <s v="Não condordo nem discordo"/>
    <s v="Concordo parcialmente"/>
    <s v="NA"/>
    <s v="Concordo parcialmente"/>
    <s v="Feminino"/>
    <n v="20"/>
    <x v="7"/>
    <x v="4"/>
    <s v="Urbanna"/>
  </r>
  <r>
    <n v="466"/>
    <s v="Concordo parcialmente"/>
    <s v="Não condordo nem discordo"/>
    <s v="Não condordo nem discordo"/>
    <s v="Não condordo nem discordo"/>
    <s v="Concordo parcialmente"/>
    <s v="Concordo totalmente"/>
    <s v="Feminino"/>
    <n v="36"/>
    <x v="3"/>
    <x v="5"/>
    <s v="Urbanna"/>
  </r>
  <r>
    <n v="467"/>
    <s v="Concordo parcialmente"/>
    <s v="Concordo parcialmente"/>
    <s v="Concordo parcialmente"/>
    <s v="Concordo parcialmente"/>
    <s v="Concordo parcialmente"/>
    <s v="Não condordo nem discordo"/>
    <s v="Feminino"/>
    <n v="56"/>
    <x v="0"/>
    <x v="0"/>
    <s v="Rural"/>
  </r>
  <r>
    <n v="468"/>
    <s v="Concordo parcialmente"/>
    <s v="Concordo parcialmente"/>
    <s v="Concordo parcialmente"/>
    <s v="Concordo totalmente"/>
    <s v="Discordo parcialmente"/>
    <s v="Concordo parcialmente"/>
    <s v="Masculino"/>
    <n v="66"/>
    <x v="7"/>
    <x v="0"/>
    <s v="Rural"/>
  </r>
  <r>
    <n v="469"/>
    <s v="Não condordo nem discordo"/>
    <s v="Não condordo nem discordo"/>
    <s v="NA"/>
    <s v="Concordo totalmente"/>
    <s v="Concordo parcialmente"/>
    <s v="Concordo parcialmente"/>
    <s v="Masculino"/>
    <n v="69"/>
    <x v="7"/>
    <x v="4"/>
    <s v="Rural"/>
  </r>
  <r>
    <n v="470"/>
    <s v="Não condordo nem discordo"/>
    <s v="Concordo parcialmente"/>
    <s v="NA"/>
    <s v="Concordo parcialmente"/>
    <s v="NA"/>
    <s v="Concordo parcialmente"/>
    <s v="Masculino"/>
    <n v="74"/>
    <x v="7"/>
    <x v="0"/>
    <s v="Rural"/>
  </r>
  <r>
    <n v="471"/>
    <s v="Concordo parcialmente"/>
    <s v="Concordo parcialmente"/>
    <s v="NA"/>
    <s v="Concordo parcialmente"/>
    <s v="Concordo parcialmente"/>
    <s v="Concordo parcialmente"/>
    <s v="Masculino"/>
    <n v="65"/>
    <x v="11"/>
    <x v="9"/>
    <s v="Rural"/>
  </r>
  <r>
    <n v="472"/>
    <s v="Concordo parcialmente"/>
    <s v="Discordo parcialmente"/>
    <s v="NA"/>
    <s v="Discordo parcialmente"/>
    <s v="Concordo parcialmente"/>
    <s v="Concordo parcialmente"/>
    <s v="Feminino"/>
    <n v="67"/>
    <x v="6"/>
    <x v="0"/>
    <s v="Rural"/>
  </r>
  <r>
    <n v="473"/>
    <s v="Concordo parcialmente"/>
    <s v="Concordo parcialmente"/>
    <s v="Concordo parcialmente"/>
    <s v="Concordo parcialmente"/>
    <s v="Concordo parcialmente"/>
    <s v="NA"/>
    <s v="Feminino"/>
    <n v="25"/>
    <x v="2"/>
    <x v="0"/>
    <s v="Rural"/>
  </r>
  <r>
    <n v="474"/>
    <s v="Concordo parcialmente"/>
    <s v="Concordo parcialmente"/>
    <s v="Concordo parcialmente"/>
    <s v="Concordo totalmente"/>
    <s v="Concordo parcialmente"/>
    <s v="Concordo parcialmente"/>
    <s v="Masculino"/>
    <n v="37"/>
    <x v="5"/>
    <x v="2"/>
    <s v="Rural"/>
  </r>
  <r>
    <n v="475"/>
    <s v="Concordo parcialmente"/>
    <s v="Concordo parcialmente"/>
    <s v="Concordo parcialmente"/>
    <s v="Concordo parcialmente"/>
    <s v="NA"/>
    <s v="Concordo parcialmente"/>
    <s v="Feminino"/>
    <n v="65"/>
    <x v="0"/>
    <x v="4"/>
    <s v="Rural"/>
  </r>
  <r>
    <n v="476"/>
    <s v="Discordo parcialmente"/>
    <s v="Concordo parcialmente"/>
    <s v="NA"/>
    <s v="Concordo parcialmente"/>
    <s v="NA"/>
    <s v="Concordo parcialmente"/>
    <s v="Feminino"/>
    <n v="52"/>
    <x v="0"/>
    <x v="4"/>
    <s v="Rural"/>
  </r>
  <r>
    <n v="477"/>
    <s v="Concordo totalmente"/>
    <s v="Não condordo nem discordo"/>
    <s v="NA"/>
    <s v="Concordo parcialmente"/>
    <s v="Concordo parcialmente"/>
    <s v="Concordo parcialmente"/>
    <s v="Feminino"/>
    <n v="78"/>
    <x v="6"/>
    <x v="9"/>
    <s v="Rural"/>
  </r>
  <r>
    <n v="478"/>
    <s v="Concordo parcialmente"/>
    <s v="Concordo parcialmente"/>
    <s v="NA"/>
    <s v="Concordo parcialmente"/>
    <s v="Concordo parcialmente"/>
    <s v="Concordo parcialmente"/>
    <s v="Feminino"/>
    <n v="76"/>
    <x v="7"/>
    <x v="9"/>
    <s v="Rural"/>
  </r>
  <r>
    <n v="479"/>
    <s v="Concordo parcialmente"/>
    <s v="Concordo parcialmente"/>
    <s v="Concordo parcialmente"/>
    <s v="Concordo totalmente"/>
    <s v="Concordo parcialmente"/>
    <s v="Concordo parcialmente"/>
    <s v="Feminino"/>
    <n v="73"/>
    <x v="7"/>
    <x v="0"/>
    <s v="Rural"/>
  </r>
  <r>
    <n v="480"/>
    <s v="Discordo parcialmente"/>
    <s v="Discordo parcialmente"/>
    <s v="Discordo parcialmente"/>
    <s v="Discordo parcialmente"/>
    <s v="Não condordo nem discordo"/>
    <s v="Concordo parcialmente"/>
    <s v="Masculino"/>
    <n v="29"/>
    <x v="1"/>
    <x v="4"/>
    <s v="Suburbana"/>
  </r>
  <r>
    <n v="481"/>
    <s v="Não condordo nem discordo"/>
    <s v="Não condordo nem discordo"/>
    <s v="Concordo totalmente"/>
    <s v="NA"/>
    <s v="NA"/>
    <s v="Discordo parcialmente"/>
    <s v="Feminino"/>
    <n v="57"/>
    <x v="7"/>
    <x v="4"/>
    <s v="Suburbana"/>
  </r>
  <r>
    <n v="482"/>
    <s v="Discordo totalmente"/>
    <s v="Discordo totalmente"/>
    <s v="Concordo parcialmente"/>
    <s v="NA"/>
    <s v="NA"/>
    <s v="Discordo totalmente"/>
    <s v="Feminino"/>
    <n v="59"/>
    <x v="11"/>
    <x v="4"/>
    <s v="Suburbana"/>
  </r>
  <r>
    <n v="483"/>
    <s v="Concordo parcialmente"/>
    <s v="Concordo parcialmente"/>
    <s v="Concordo totalmente"/>
    <s v="Concordo totalmente"/>
    <s v="Concordo totalmente"/>
    <s v="Concordo parcialmente"/>
    <s v="Masculino"/>
    <n v="30"/>
    <x v="10"/>
    <x v="4"/>
    <s v="Suburbana"/>
  </r>
  <r>
    <n v="484"/>
    <s v="Concordo totalmente"/>
    <s v="Concordo totalmente"/>
    <s v="Concordo totalmente"/>
    <s v="Concordo totalmente"/>
    <s v="Concordo totalmente"/>
    <s v="Concordo totalmente"/>
    <s v="Masculino"/>
    <n v="44"/>
    <x v="0"/>
    <x v="2"/>
    <s v="Suburbana"/>
  </r>
  <r>
    <n v="485"/>
    <s v="Discordo parcialmente"/>
    <s v="Discordo parcialmente"/>
    <s v="Concordo totalmente"/>
    <s v="Concordo parcialmente"/>
    <s v="Concordo parcialmente"/>
    <s v="Discordo parcialmente"/>
    <s v="Feminino"/>
    <n v="48"/>
    <x v="9"/>
    <x v="1"/>
    <s v="Suburbana"/>
  </r>
  <r>
    <n v="486"/>
    <s v="Discordo totalmente"/>
    <s v="Discordo totalmente"/>
    <s v="Concordo totalmente"/>
    <s v="Discordo totalmente"/>
    <s v="Não condordo nem discordo"/>
    <s v="Não condordo nem discordo"/>
    <s v="Masculino"/>
    <n v="42"/>
    <x v="8"/>
    <x v="2"/>
    <s v="Suburbana"/>
  </r>
  <r>
    <n v="487"/>
    <s v="Discordo parcialmente"/>
    <s v="Não condordo nem discordo"/>
    <s v="Concordo parcialmente"/>
    <s v="Discordo totalmente"/>
    <s v="Discordo totalmente"/>
    <s v="Concordo totalmente"/>
    <s v="Feminino"/>
    <n v="76"/>
    <x v="1"/>
    <x v="4"/>
    <s v="Suburbana"/>
  </r>
  <r>
    <n v="488"/>
    <s v="Discordo parcialmente"/>
    <s v="Concordo parcialmente"/>
    <s v="Concordo parcialmente"/>
    <s v="Concordo parcialmente"/>
    <s v="Concordo parcialmente"/>
    <s v="Não condordo nem discordo"/>
    <s v="Feminino"/>
    <n v="55"/>
    <x v="0"/>
    <x v="4"/>
    <s v="Suburbana"/>
  </r>
  <r>
    <n v="489"/>
    <s v="Não condordo nem discordo"/>
    <s v="Não condordo nem discordo"/>
    <s v="Discordo parcialmente"/>
    <s v="Não condordo nem discordo"/>
    <s v="Discordo totalmente"/>
    <s v="Não condordo nem discordo"/>
    <s v="Feminino"/>
    <n v="43"/>
    <x v="0"/>
    <x v="8"/>
    <s v="Suburbana"/>
  </r>
  <r>
    <n v="490"/>
    <s v="Não condordo nem discordo"/>
    <s v="Concordo parcialmente"/>
    <s v="Concordo parcialmente"/>
    <s v="Não condordo nem discordo"/>
    <s v="Discordo parcialmente"/>
    <s v="Concordo parcialmente"/>
    <s v="Feminino"/>
    <n v="69"/>
    <x v="7"/>
    <x v="0"/>
    <s v="Urbanna"/>
  </r>
  <r>
    <n v="491"/>
    <s v="Discordo parcialmente"/>
    <s v="Concordo parcialmente"/>
    <s v="Concordo totalmente"/>
    <s v="Discordo parcialmente"/>
    <s v="Discordo totalmente"/>
    <s v="Concordo totalmente"/>
    <s v="Feminino"/>
    <n v="77"/>
    <x v="14"/>
    <x v="9"/>
    <s v="Urbanna"/>
  </r>
  <r>
    <n v="492"/>
    <s v="Concordo parcialmente"/>
    <s v="Discordo parcialmente"/>
    <s v="Concordo totalmente"/>
    <s v="Não condordo nem discordo"/>
    <s v="Discordo parcialmente"/>
    <s v="Concordo parcialmente"/>
    <s v="Masculino"/>
    <n v="39"/>
    <x v="14"/>
    <x v="2"/>
    <s v="Urbanna"/>
  </r>
  <r>
    <n v="493"/>
    <s v="Não condordo nem discordo"/>
    <s v="Não condordo nem discordo"/>
    <s v="Concordo parcialmente"/>
    <s v="Concordo parcialmente"/>
    <s v="Não condordo nem discordo"/>
    <s v="Concordo parcialmente"/>
    <s v="Masculino"/>
    <n v="66"/>
    <x v="0"/>
    <x v="4"/>
    <s v="Urbanna"/>
  </r>
  <r>
    <n v="494"/>
    <s v="Não condordo nem discordo"/>
    <s v="Concordo parcialmente"/>
    <s v="Concordo parcialmente"/>
    <s v="Não condordo nem discordo"/>
    <s v="Discordo parcialmente"/>
    <s v="Concordo parcialmente"/>
    <s v="Feminino"/>
    <n v="73"/>
    <x v="7"/>
    <x v="0"/>
    <s v="Urbanna"/>
  </r>
  <r>
    <n v="495"/>
    <s v="Discordo parcialmente"/>
    <s v="Não condordo nem discordo"/>
    <s v="Concordo parcialmente"/>
    <s v="Discordo parcialmente"/>
    <s v="Discordo parcialmente"/>
    <s v="Discordo parcialmente"/>
    <s v="Masculino"/>
    <n v="73"/>
    <x v="0"/>
    <x v="9"/>
    <s v="Urbanna"/>
  </r>
  <r>
    <n v="496"/>
    <s v="NA"/>
    <s v="NA"/>
    <s v="NA"/>
    <s v="Não condordo nem discordo"/>
    <s v="NA"/>
    <s v="Discordo parcialmente"/>
    <s v="Feminino"/>
    <n v="74"/>
    <x v="6"/>
    <x v="0"/>
    <s v="Rural"/>
  </r>
  <r>
    <n v="497"/>
    <s v="Concordo totalmente"/>
    <s v="NA"/>
    <s v="Concordo totalmente"/>
    <s v="Discordo parcialmente"/>
    <s v="Discordo parcialmente"/>
    <s v="Não condordo nem discordo"/>
    <s v="Masculino"/>
    <n v="63"/>
    <x v="11"/>
    <x v="0"/>
    <s v="Rural"/>
  </r>
  <r>
    <n v="498"/>
    <s v="Concordo parcialmente"/>
    <s v="NA"/>
    <s v="Concordo totalmente"/>
    <s v="Concordo totalmente"/>
    <s v="Concordo totalmente"/>
    <s v="Concordo parcialmente"/>
    <s v="Masculino"/>
    <n v="59"/>
    <x v="2"/>
    <x v="8"/>
    <s v="Rural"/>
  </r>
  <r>
    <n v="499"/>
    <s v="NA"/>
    <s v="NA"/>
    <s v="NA"/>
    <s v="NA"/>
    <s v="NA"/>
    <s v="Discordo parcialmente"/>
    <s v="Feminino"/>
    <n v="84"/>
    <x v="7"/>
    <x v="0"/>
    <s v="Rural"/>
  </r>
  <r>
    <n v="500"/>
    <s v="NA"/>
    <s v="NA"/>
    <s v="NA"/>
    <s v="NA"/>
    <s v="NA"/>
    <s v="Não condordo nem discordo"/>
    <s v="Feminino"/>
    <n v="47"/>
    <x v="0"/>
    <x v="9"/>
    <s v="Rural"/>
  </r>
  <r>
    <n v="501"/>
    <s v="Concordo totalmente"/>
    <s v="Concordo parcialmente"/>
    <s v="Concordo parcialmente"/>
    <s v="Concordo parcialmente"/>
    <s v="Concordo parcialmente"/>
    <s v="Concordo parcialmente"/>
    <s v="Masculino"/>
    <n v="61"/>
    <x v="4"/>
    <x v="0"/>
    <s v="Suburbana"/>
  </r>
  <r>
    <n v="502"/>
    <s v="Concordo parcialmente"/>
    <s v="NA"/>
    <s v="NA"/>
    <s v="Concordo parcialmente"/>
    <s v="NA"/>
    <s v="Concordo parcialmente"/>
    <s v="Feminino"/>
    <n v="70"/>
    <x v="2"/>
    <x v="9"/>
    <s v="Suburbana"/>
  </r>
  <r>
    <n v="503"/>
    <s v="Não condordo nem discordo"/>
    <s v="Concordo parcialmente"/>
    <s v="NA"/>
    <s v="Concordo parcialmente"/>
    <s v="Discordo parcialmente"/>
    <s v="Concordo parcialmente"/>
    <s v="Feminino"/>
    <n v="55"/>
    <x v="0"/>
    <x v="5"/>
    <s v="Suburbana"/>
  </r>
  <r>
    <n v="504"/>
    <s v="Concordo parcialmente"/>
    <s v="NA"/>
    <s v="NA"/>
    <s v="Concordo parcialmente"/>
    <s v="Concordo parcialmente"/>
    <s v="Discordo parcialmente"/>
    <s v="Feminino"/>
    <n v="60"/>
    <x v="1"/>
    <x v="9"/>
    <s v="Suburbana"/>
  </r>
  <r>
    <n v="505"/>
    <s v="Concordo parcialmente"/>
    <s v="NA"/>
    <s v="NA"/>
    <s v="Concordo parcialmente"/>
    <s v="Concordo parcialmente"/>
    <s v="Não condordo nem discordo"/>
    <s v="Feminino"/>
    <n v="86"/>
    <x v="7"/>
    <x v="11"/>
    <s v="Suburbana"/>
  </r>
  <r>
    <n v="506"/>
    <s v="NA"/>
    <s v="NA"/>
    <s v="Concordo parcialmente"/>
    <s v="Concordo totalmente"/>
    <s v="Não condordo nem discordo"/>
    <s v="Concordo parcialmente"/>
    <s v="Feminino"/>
    <n v="80"/>
    <x v="2"/>
    <x v="9"/>
    <s v="Urbanna"/>
  </r>
  <r>
    <n v="507"/>
    <s v="Não condordo nem discordo"/>
    <s v="Não condordo nem discordo"/>
    <s v="NA"/>
    <s v="Não condordo nem discordo"/>
    <s v="Não condordo nem discordo"/>
    <s v="Não condordo nem discordo"/>
    <s v="Feminino"/>
    <n v="77"/>
    <x v="0"/>
    <x v="9"/>
    <s v="Urbanna"/>
  </r>
  <r>
    <n v="508"/>
    <s v="Concordo parcialmente"/>
    <s v="Concordo parcialmente"/>
    <s v="Concordo parcialmente"/>
    <s v="Concordo parcialmente"/>
    <s v="Não condordo nem discordo"/>
    <s v="Não condordo nem discordo"/>
    <s v="Masculino"/>
    <n v="44"/>
    <x v="2"/>
    <x v="0"/>
    <s v="Rural"/>
  </r>
  <r>
    <n v="509"/>
    <s v="Não condordo nem discordo"/>
    <s v="Concordo parcialmente"/>
    <s v="Concordo parcialmente"/>
    <s v="Concordo parcialmente"/>
    <s v="Discordo parcialmente"/>
    <s v="Concordo parcialmente"/>
    <s v="Feminino"/>
    <n v="53"/>
    <x v="0"/>
    <x v="0"/>
    <s v="Rural"/>
  </r>
  <r>
    <n v="510"/>
    <s v="Concordo parcialmente"/>
    <s v="Concordo parcialmente"/>
    <s v="Concordo parcialmente"/>
    <s v="Não condordo nem discordo"/>
    <s v="Discordo parcialmente"/>
    <s v="Concordo parcialmente"/>
    <s v="Masculino"/>
    <n v="70"/>
    <x v="2"/>
    <x v="0"/>
    <s v="Rural"/>
  </r>
  <r>
    <n v="511"/>
    <s v="Concordo parcialmente"/>
    <s v="Concordo parcialmente"/>
    <s v="Concordo parcialmente"/>
    <s v="Concordo parcialmente"/>
    <s v="Concordo parcialmente"/>
    <s v="Concordo parcialmente"/>
    <s v="Masculino"/>
    <n v="78"/>
    <x v="0"/>
    <x v="0"/>
    <e v="#N/A"/>
  </r>
  <r>
    <n v="512"/>
    <s v="Concordo parcialmente"/>
    <s v="Discordo totalmente"/>
    <s v="Não condordo nem discordo"/>
    <s v="Concordo parcialmente"/>
    <s v="Concordo parcialmente"/>
    <s v="Concordo parcialmente"/>
    <s v="Masculino"/>
    <n v="21"/>
    <x v="7"/>
    <x v="6"/>
    <s v="Rural"/>
  </r>
  <r>
    <n v="513"/>
    <s v="Concordo parcialmente"/>
    <s v="NA"/>
    <s v="NA"/>
    <s v="NA"/>
    <s v="NA"/>
    <s v="Concordo parcialmente"/>
    <s v="Masculino"/>
    <n v="81"/>
    <x v="6"/>
    <x v="9"/>
    <s v="Rural"/>
  </r>
  <r>
    <n v="514"/>
    <s v="Não condordo nem discordo"/>
    <s v="Concordo parcialmente"/>
    <s v="Concordo parcialmente"/>
    <s v="Concordo parcialmente"/>
    <s v="Não condordo nem discordo"/>
    <s v="Concordo parcialmente"/>
    <s v="Masculino"/>
    <n v="61"/>
    <x v="2"/>
    <x v="0"/>
    <s v="Rural"/>
  </r>
  <r>
    <n v="515"/>
    <s v="Concordo parcialmente"/>
    <s v="Discordo parcialmente"/>
    <s v="Concordo parcialmente"/>
    <s v="Concordo parcialmente"/>
    <s v="Discordo parcialmente"/>
    <s v="Não condordo nem discordo"/>
    <s v="Feminino"/>
    <n v="19"/>
    <x v="7"/>
    <x v="13"/>
    <s v="Rural"/>
  </r>
  <r>
    <n v="516"/>
    <s v="Concordo parcialmente"/>
    <s v="Concordo parcialmente"/>
    <s v="Concordo parcialmente"/>
    <s v="Discordo parcialmente"/>
    <s v="Concordo parcialmente"/>
    <s v="Concordo parcialmente"/>
    <s v="Feminino"/>
    <n v="27"/>
    <x v="15"/>
    <x v="5"/>
    <s v="Rural"/>
  </r>
  <r>
    <n v="517"/>
    <s v="Concordo parcialmente"/>
    <s v="Concordo parcialmente"/>
    <s v="Concordo parcialmente"/>
    <s v="Concordo parcialmente"/>
    <s v="Concordo parcialmente"/>
    <s v="Concordo parcialmente"/>
    <s v="Feminino"/>
    <n v="55"/>
    <x v="2"/>
    <x v="0"/>
    <s v="Rural"/>
  </r>
  <r>
    <n v="518"/>
    <s v="Não condordo nem discordo"/>
    <s v="Concordo parcialmente"/>
    <s v="NA"/>
    <s v="Concordo parcialmente"/>
    <s v="NA"/>
    <s v="Concordo parcialmente"/>
    <s v="Feminino"/>
    <n v="70"/>
    <x v="2"/>
    <x v="0"/>
    <s v="Urbanna"/>
  </r>
  <r>
    <n v="519"/>
    <s v="Não condordo nem discordo"/>
    <s v="Concordo parcialmente"/>
    <s v="Concordo parcialmente"/>
    <s v="Não condordo nem discordo"/>
    <s v="Concordo parcialmente"/>
    <s v="Não condordo nem discordo"/>
    <s v="Feminino"/>
    <n v="37"/>
    <x v="4"/>
    <x v="8"/>
    <s v="Urbanna"/>
  </r>
  <r>
    <n v="520"/>
    <s v="Concordo totalmente"/>
    <s v="Discordo totalmente"/>
    <s v="Concordo parcialmente"/>
    <s v="NA"/>
    <s v="Concordo parcialmente"/>
    <s v="Discordo parcialmente"/>
    <s v="Feminino"/>
    <n v="61"/>
    <x v="0"/>
    <x v="0"/>
    <s v="Urbanna"/>
  </r>
  <r>
    <n v="521"/>
    <s v="Concordo parcialmente"/>
    <s v="Não condordo nem discordo"/>
    <s v="Concordo parcialmente"/>
    <s v="Discordo totalmente"/>
    <s v="Não condordo nem discordo"/>
    <s v="Concordo parcialmente"/>
    <s v="Feminino"/>
    <n v="30"/>
    <x v="16"/>
    <x v="5"/>
    <s v="Urbanna"/>
  </r>
  <r>
    <n v="522"/>
    <s v="Concordo parcialmente"/>
    <s v="Concordo parcialmente"/>
    <s v="Concordo parcialmente"/>
    <s v="Concordo parcialmente"/>
    <s v="Discordo parcialmente"/>
    <s v="Concordo parcialmente"/>
    <s v="Feminino"/>
    <n v="70"/>
    <x v="10"/>
    <x v="0"/>
    <s v="Urbanna"/>
  </r>
  <r>
    <n v="523"/>
    <s v="Concordo parcialmente"/>
    <s v="Concordo parcialmente"/>
    <s v="Não condordo nem discordo"/>
    <s v="Discordo parcialmente"/>
    <s v="Discordo parcialmente"/>
    <s v="Concordo parcialmente"/>
    <s v="Masculino"/>
    <n v="33"/>
    <x v="1"/>
    <x v="0"/>
    <s v="Urbanna"/>
  </r>
  <r>
    <n v="524"/>
    <s v="Não condordo nem discordo"/>
    <s v="Concordo parcialmente"/>
    <s v="Concordo parcialmente"/>
    <s v="Discordo parcialmente"/>
    <s v="Concordo parcialmente"/>
    <s v="Concordo parcialmente"/>
    <s v="Feminino"/>
    <n v="59"/>
    <x v="5"/>
    <x v="2"/>
    <s v="Urbanna"/>
  </r>
  <r>
    <n v="525"/>
    <s v="NA"/>
    <s v="NA"/>
    <s v="NA"/>
    <s v="Concordo parcialmente"/>
    <s v="NA"/>
    <s v="Concordo parcialmente"/>
    <s v="Masculino"/>
    <n v="70"/>
    <x v="2"/>
    <x v="4"/>
    <s v="Rural"/>
  </r>
  <r>
    <n v="526"/>
    <s v="Concordo parcialmente"/>
    <s v="Concordo parcialmente"/>
    <s v="Concordo totalmente"/>
    <s v="Concordo parcialmente"/>
    <s v="Concordo parcialmente"/>
    <s v="Concordo parcialmente"/>
    <s v="Masculino"/>
    <n v="70"/>
    <x v="0"/>
    <x v="0"/>
    <s v="Rural"/>
  </r>
  <r>
    <n v="527"/>
    <s v="Concordo totalmente"/>
    <s v="Concordo parcialmente"/>
    <s v="Concordo parcialmente"/>
    <s v="Concordo parcialmente"/>
    <s v="Concordo parcialmente"/>
    <s v="Concordo parcialmente"/>
    <s v="Feminino"/>
    <n v="70"/>
    <x v="0"/>
    <x v="0"/>
    <s v="Rural"/>
  </r>
  <r>
    <n v="528"/>
    <s v="Discordo parcialmente"/>
    <s v="Discordo parcialmente"/>
    <s v="Concordo parcialmente"/>
    <s v="Concordo parcialmente"/>
    <s v="Concordo parcialmente"/>
    <s v="Concordo parcialmente"/>
    <s v="Feminino"/>
    <n v="18"/>
    <x v="7"/>
    <x v="8"/>
    <s v="Rural"/>
  </r>
  <r>
    <n v="529"/>
    <s v="NA"/>
    <s v="NA"/>
    <s v="Concordo parcialmente"/>
    <s v="Concordo parcialmente"/>
    <s v="NA"/>
    <s v="Concordo parcialmente"/>
    <s v="Masculino"/>
    <n v="76"/>
    <x v="7"/>
    <x v="0"/>
    <s v="Rural"/>
  </r>
  <r>
    <n v="530"/>
    <s v="Concordo parcialmente"/>
    <s v="Concordo parcialmente"/>
    <s v="Concordo parcialmente"/>
    <s v="Concordo parcialmente"/>
    <s v="Não condordo nem discordo"/>
    <s v="Não condordo nem discordo"/>
    <s v="Feminino"/>
    <n v="47"/>
    <x v="0"/>
    <x v="4"/>
    <s v="Rural"/>
  </r>
  <r>
    <n v="531"/>
    <s v="Discordo parcialmente"/>
    <s v="Discordo parcialmente"/>
    <s v="Concordo parcialmente"/>
    <s v="Concordo parcialmente"/>
    <s v="Discordo parcialmente"/>
    <s v="Concordo parcialmente"/>
    <s v="Feminino"/>
    <n v="51"/>
    <x v="12"/>
    <x v="8"/>
    <s v="Rural"/>
  </r>
  <r>
    <n v="532"/>
    <s v="Não condordo nem discordo"/>
    <s v="Discordo parcialmente"/>
    <s v="Concordo parcialmente"/>
    <s v="Concordo parcialmente"/>
    <s v="Concordo parcialmente"/>
    <s v="Concordo parcialmente"/>
    <s v="Masculino"/>
    <n v="45"/>
    <x v="2"/>
    <x v="8"/>
    <s v="Urbanna"/>
  </r>
  <r>
    <n v="533"/>
    <s v="Não condordo nem discordo"/>
    <s v="Discordo parcialmente"/>
    <s v="NA"/>
    <s v="Discordo parcialmente"/>
    <s v="Concordo parcialmente"/>
    <s v="Concordo parcialmente"/>
    <s v="Feminino"/>
    <n v="66"/>
    <x v="7"/>
    <x v="4"/>
    <s v="Urbanna"/>
  </r>
  <r>
    <n v="534"/>
    <s v="Concordo parcialmente"/>
    <s v="Discordo totalmente"/>
    <s v="Concordo parcialmente"/>
    <s v="Concordo parcialmente"/>
    <s v="Concordo parcialmente"/>
    <s v="Não condordo nem discordo"/>
    <s v="Feminino"/>
    <n v="29"/>
    <x v="18"/>
    <x v="6"/>
    <s v="Urbanna"/>
  </r>
  <r>
    <n v="535"/>
    <s v="Concordo parcialmente"/>
    <s v="NA"/>
    <s v="Concordo totalmente"/>
    <s v="Concordo parcialmente"/>
    <s v="Concordo parcialmente"/>
    <s v="Discordo parcialmente"/>
    <s v="Masculino"/>
    <n v="49"/>
    <x v="1"/>
    <x v="4"/>
    <s v="Urbanna"/>
  </r>
  <r>
    <n v="536"/>
    <s v="Discordo parcialmente"/>
    <s v="Discordo parcialmente"/>
    <s v="Não condordo nem discordo"/>
    <s v="Concordo parcialmente"/>
    <s v="Não condordo nem discordo"/>
    <s v="Discordo parcialmente"/>
    <s v="Masculino"/>
    <n v="46"/>
    <x v="1"/>
    <x v="1"/>
    <s v="Urbanna"/>
  </r>
  <r>
    <n v="537"/>
    <s v="Não condordo nem discordo"/>
    <s v="Discordo parcialmente"/>
    <s v="Concordo parcialmente"/>
    <s v="Discordo parcialmente"/>
    <s v="Discordo parcialmente"/>
    <s v="Concordo parcialmente"/>
    <s v="Feminino"/>
    <n v="24"/>
    <x v="18"/>
    <x v="1"/>
    <s v="Urbanna"/>
  </r>
  <r>
    <n v="538"/>
    <s v="Concordo parcialmente"/>
    <s v="Discordo parcialmente"/>
    <s v="Discordo parcialmente"/>
    <s v="Discordo parcialmente"/>
    <s v="Concordo parcialmente"/>
    <s v="Concordo parcialmente"/>
    <s v="Feminino"/>
    <n v="52"/>
    <x v="6"/>
    <x v="8"/>
    <s v="Urbanna"/>
  </r>
  <r>
    <n v="539"/>
    <s v="Não condordo nem discordo"/>
    <s v="NA"/>
    <s v="NA"/>
    <s v="Concordo parcialmente"/>
    <s v="Discordo parcialmente"/>
    <s v="Concordo parcialmente"/>
    <s v="Feminino"/>
    <n v="67"/>
    <x v="7"/>
    <x v="9"/>
    <s v="Urbanna"/>
  </r>
  <r>
    <n v="540"/>
    <s v="Concordo parcialmente"/>
    <s v="Discordo parcialmente"/>
    <s v="Concordo parcialmente"/>
    <s v="Concordo parcialmente"/>
    <s v="Discordo parcialmente"/>
    <s v="Não condordo nem discordo"/>
    <s v="Masculino"/>
    <n v="21"/>
    <x v="7"/>
    <x v="5"/>
    <s v="Urbanna"/>
  </r>
  <r>
    <n v="541"/>
    <s v="Discordo parcialmente"/>
    <s v="Discordo parcialmente"/>
    <s v="Concordo parcialmente"/>
    <s v="Concordo parcialmente"/>
    <s v="Não condordo nem discordo"/>
    <s v="Discordo parcialmente"/>
    <s v="Feminino"/>
    <n v="29"/>
    <x v="3"/>
    <x v="5"/>
    <s v="Urbanna"/>
  </r>
  <r>
    <n v="542"/>
    <s v="Concordo parcialmente"/>
    <s v="Não condordo nem discordo"/>
    <s v="Concordo parcialmente"/>
    <s v="Concordo parcialmente"/>
    <s v="Não condordo nem discordo"/>
    <s v="Discordo parcialmente"/>
    <s v="Masculino"/>
    <n v="49"/>
    <x v="9"/>
    <x v="9"/>
    <s v="Urbanna"/>
  </r>
  <r>
    <n v="543"/>
    <s v="Concordo parcialmente"/>
    <s v="Concordo parcialmente"/>
    <s v="Concordo parcialmente"/>
    <s v="Concordo parcialmente"/>
    <s v="NA"/>
    <s v="Concordo parcialmente"/>
    <s v="Feminino"/>
    <n v="55"/>
    <x v="0"/>
    <x v="0"/>
    <s v="Urbanna"/>
  </r>
  <r>
    <n v="544"/>
    <s v="Concordo parcialmente"/>
    <s v="Discordo parcialmente"/>
    <s v="NA"/>
    <s v="Não condordo nem discordo"/>
    <s v="Concordo parcialmente"/>
    <s v="Discordo parcialmente"/>
    <s v="Feminino"/>
    <n v="73"/>
    <x v="6"/>
    <x v="9"/>
    <s v="Urbanna"/>
  </r>
  <r>
    <n v="545"/>
    <s v="Concordo totalmente"/>
    <s v="Discordo totalmente"/>
    <s v="Concordo parcialmente"/>
    <s v="Não condordo nem discordo"/>
    <s v="Concordo parcialmente"/>
    <s v="Não condordo nem discordo"/>
    <s v="Feminino"/>
    <n v="66"/>
    <x v="6"/>
    <x v="0"/>
    <s v="Urbanna"/>
  </r>
  <r>
    <n v="546"/>
    <s v="Concordo parcialmente"/>
    <s v="Discordo parcialmente"/>
    <s v="NA"/>
    <s v="Concordo parcialmente"/>
    <s v="Concordo parcialmente"/>
    <s v="Concordo parcialmente"/>
    <s v="Masculino"/>
    <n v="68"/>
    <x v="0"/>
    <x v="0"/>
    <s v="Urbanna"/>
  </r>
  <r>
    <n v="547"/>
    <s v="Concordo parcialmente"/>
    <s v="Discordo parcialmente"/>
    <s v="NA"/>
    <s v="NA"/>
    <s v="Concordo parcialmente"/>
    <s v="Discordo parcialmente"/>
    <s v="Feminino"/>
    <n v="42"/>
    <x v="19"/>
    <x v="5"/>
    <s v="Urbanna"/>
  </r>
  <r>
    <n v="548"/>
    <s v="NA"/>
    <s v="Concordo parcialmente"/>
    <s v="Concordo parcialmente"/>
    <s v="Concordo parcialmente"/>
    <s v="Não condordo nem discordo"/>
    <s v="Discordo parcialmente"/>
    <s v="Masculino"/>
    <n v="53"/>
    <x v="1"/>
    <x v="6"/>
    <s v="Urbanna"/>
  </r>
  <r>
    <n v="549"/>
    <s v="Não condordo nem discordo"/>
    <s v="Discordo parcialmente"/>
    <s v="Concordo parcialmente"/>
    <s v="Concordo parcialmente"/>
    <s v="Discordo parcialmente"/>
    <s v="Discordo totalmente"/>
    <s v="Masculino"/>
    <n v="21"/>
    <x v="4"/>
    <x v="8"/>
    <s v="Urbanna"/>
  </r>
  <r>
    <n v="550"/>
    <s v="Discordo parcialmente"/>
    <s v="Discordo totalmente"/>
    <s v="Concordo parcialmente"/>
    <s v="Concordo totalmente"/>
    <s v="Discordo parcialmente"/>
    <s v="Não condordo nem discordo"/>
    <s v="Masculino"/>
    <n v="20"/>
    <x v="7"/>
    <x v="11"/>
    <s v="Urbanna"/>
  </r>
  <r>
    <n v="551"/>
    <s v="Concordo parcialmente"/>
    <s v="NA"/>
    <s v="NA"/>
    <s v="NA"/>
    <s v="NA"/>
    <s v="Concordo parcialmente"/>
    <s v="Masculino"/>
    <n v="32"/>
    <x v="2"/>
    <x v="4"/>
    <s v="Urbanna"/>
  </r>
  <r>
    <n v="552"/>
    <s v="Concordo parcialmente"/>
    <s v="Discordo parcialmente"/>
    <s v="Concordo totalmente"/>
    <s v="Concordo totalmente"/>
    <s v="Discordo parcialmente"/>
    <s v="Não condordo nem discordo"/>
    <s v="Masculino"/>
    <n v="36"/>
    <x v="20"/>
    <x v="0"/>
    <s v="Urbanna"/>
  </r>
  <r>
    <n v="553"/>
    <s v="Discordo parcialmente"/>
    <s v="NA"/>
    <s v="Não condordo nem discordo"/>
    <s v="Discordo parcialmente"/>
    <s v="Não condordo nem discordo"/>
    <s v="Não condordo nem discordo"/>
    <s v="Masculino"/>
    <n v="20"/>
    <x v="5"/>
    <x v="4"/>
    <s v="Urbanna"/>
  </r>
  <r>
    <n v="554"/>
    <s v="NA"/>
    <s v="NA"/>
    <s v="NA"/>
    <s v="Concordo parcialmente"/>
    <s v="NA"/>
    <s v="Concordo totalmente"/>
    <s v="Masculino"/>
    <n v="32"/>
    <x v="1"/>
    <x v="8"/>
    <s v="Urbanna"/>
  </r>
  <r>
    <n v="555"/>
    <s v="Concordo parcialmente"/>
    <s v="Não condordo nem discordo"/>
    <s v="NA"/>
    <s v="Discordo totalmente"/>
    <s v="NA"/>
    <s v="Discordo parcialmente"/>
    <s v="Feminino"/>
    <n v="46"/>
    <x v="9"/>
    <x v="4"/>
    <s v="Urbanna"/>
  </r>
  <r>
    <n v="556"/>
    <s v="Concordo parcialmente"/>
    <s v="NA"/>
    <s v="Concordo totalmente"/>
    <s v="Concordo totalmente"/>
    <s v="Concordo totalmente"/>
    <s v="Concordo parcialmente"/>
    <s v="Masculino"/>
    <n v="48"/>
    <x v="14"/>
    <x v="0"/>
    <s v="Urbanna"/>
  </r>
  <r>
    <n v="557"/>
    <s v="Concordo parcialmente"/>
    <s v="Discordo parcialmente"/>
    <s v="Concordo parcialmente"/>
    <s v="Concordo parcialmente"/>
    <s v="Concordo parcialmente"/>
    <s v="Concordo parcialmente"/>
    <s v="Masculino"/>
    <n v="43"/>
    <x v="14"/>
    <x v="0"/>
    <s v="Urbanna"/>
  </r>
  <r>
    <n v="558"/>
    <s v="Concordo parcialmente"/>
    <s v="Concordo parcialmente"/>
    <s v="NA"/>
    <s v="Concordo totalmente"/>
    <s v="NA"/>
    <s v="Concordo parcialmente"/>
    <s v="Feminino"/>
    <n v="48"/>
    <x v="20"/>
    <x v="0"/>
    <s v="Urbanna"/>
  </r>
  <r>
    <n v="559"/>
    <s v="Concordo parcialmente"/>
    <s v="Discordo parcialmente"/>
    <s v="Não condordo nem discordo"/>
    <s v="Não condordo nem discordo"/>
    <s v="NA"/>
    <s v="Não condordo nem discordo"/>
    <s v="Feminino"/>
    <n v="73"/>
    <x v="9"/>
    <x v="1"/>
    <s v="Urbanna"/>
  </r>
  <r>
    <n v="560"/>
    <s v="Não condordo nem discordo"/>
    <s v="Não condordo nem discordo"/>
    <s v="Concordo parcialmente"/>
    <s v="Concordo parcialmente"/>
    <s v="Concordo parcialmente"/>
    <s v="Concordo parcialmente"/>
    <s v="Feminino"/>
    <n v="33"/>
    <x v="12"/>
    <x v="5"/>
    <s v="Urbanna"/>
  </r>
  <r>
    <n v="561"/>
    <s v="Concordo parcialmente"/>
    <s v="NA"/>
    <s v="Concordo parcialmente"/>
    <s v="Concordo parcialmente"/>
    <s v="NA"/>
    <s v="Concordo parcialmente"/>
    <s v="Masculino"/>
    <n v="35"/>
    <x v="3"/>
    <x v="0"/>
    <s v="Urbanna"/>
  </r>
  <r>
    <n v="562"/>
    <s v="Concordo parcialmente"/>
    <s v="Discordo totalmente"/>
    <s v="Discordo parcialmente"/>
    <s v="Concordo parcialmente"/>
    <s v="Discordo parcialmente"/>
    <s v="Concordo parcialmente"/>
    <s v="Feminino"/>
    <n v="45"/>
    <x v="21"/>
    <x v="0"/>
    <s v="Urbanna"/>
  </r>
  <r>
    <n v="563"/>
    <s v="Não condordo nem discordo"/>
    <s v="Discordo parcialmente"/>
    <s v="Concordo parcialmente"/>
    <s v="Concordo parcialmente"/>
    <s v="Concordo parcialmente"/>
    <s v="Concordo parcialmente"/>
    <s v="Masculino"/>
    <n v="20"/>
    <x v="8"/>
    <x v="6"/>
    <s v="Urbanna"/>
  </r>
  <r>
    <n v="564"/>
    <s v="Concordo parcialmente"/>
    <s v="Não condordo nem discordo"/>
    <s v="Concordo totalmente"/>
    <s v="Concordo totalmente"/>
    <s v="NA"/>
    <s v="Concordo parcialmente"/>
    <s v="Masculino"/>
    <n v="38"/>
    <x v="12"/>
    <x v="9"/>
    <s v="Urbanna"/>
  </r>
  <r>
    <n v="565"/>
    <s v="Concordo parcialmente"/>
    <s v="Concordo parcialmente"/>
    <s v="Concordo parcialmente"/>
    <s v="Concordo totalmente"/>
    <s v="Discordo parcialmente"/>
    <s v="Concordo parcialmente"/>
    <s v="Masculino"/>
    <n v="31"/>
    <x v="7"/>
    <x v="4"/>
    <s v="Urbanna"/>
  </r>
  <r>
    <n v="566"/>
    <s v="Concordo parcialmente"/>
    <s v="Concordo totalmente"/>
    <s v="Concordo totalmente"/>
    <s v="Concordo parcialmente"/>
    <s v="Concordo parcialmente"/>
    <s v="Concordo parcialmente"/>
    <s v="Masculino"/>
    <n v="63"/>
    <x v="0"/>
    <x v="0"/>
    <s v="Urbanna"/>
  </r>
  <r>
    <n v="567"/>
    <s v="Não condordo nem discordo"/>
    <s v="Não condordo nem discordo"/>
    <s v="Não condordo nem discordo"/>
    <s v="Concordo parcialmente"/>
    <s v="Discordo parcialmente"/>
    <s v="Concordo parcialmente"/>
    <s v="Feminino"/>
    <n v="60"/>
    <x v="0"/>
    <x v="9"/>
    <s v="Urbanna"/>
  </r>
  <r>
    <n v="568"/>
    <s v="Concordo parcialmente"/>
    <s v="Concordo parcialmente"/>
    <s v="Não condordo nem discordo"/>
    <s v="Concordo parcialmente"/>
    <s v="Concordo parcialmente"/>
    <s v="Não condordo nem discordo"/>
    <s v="Masculino"/>
    <n v="74"/>
    <x v="0"/>
    <x v="0"/>
    <s v="Urbanna"/>
  </r>
  <r>
    <n v="569"/>
    <s v="Concordo totalmente"/>
    <s v="Concordo totalmente"/>
    <s v="Concordo totalmente"/>
    <s v="Concordo totalmente"/>
    <s v="Concordo totalmente"/>
    <s v="Concordo totalmente"/>
    <s v="Masculino"/>
    <n v="49"/>
    <x v="0"/>
    <x v="0"/>
    <s v="Urbanna"/>
  </r>
  <r>
    <n v="570"/>
    <s v="Concordo parcialmente"/>
    <s v="Concordo parcialmente"/>
    <s v="Concordo totalmente"/>
    <s v="Concordo totalmente"/>
    <s v="Concordo totalmente"/>
    <s v="Concordo totalmente"/>
    <s v="Feminino"/>
    <n v="45"/>
    <x v="9"/>
    <x v="2"/>
    <s v="Urbanna"/>
  </r>
  <r>
    <n v="571"/>
    <s v="Discordo parcialmente"/>
    <s v="Discordo parcialmente"/>
    <s v="Concordo totalmente"/>
    <s v="Concordo totalmente"/>
    <s v="Discordo totalmente"/>
    <s v="Concordo totalmente"/>
    <s v="Feminino"/>
    <n v="36"/>
    <x v="15"/>
    <x v="2"/>
    <s v="Urbanna"/>
  </r>
  <r>
    <n v="572"/>
    <s v="Concordo parcialmente"/>
    <s v="Discordo parcialmente"/>
    <s v="Não condordo nem discordo"/>
    <s v="Discordo parcialmente"/>
    <s v="Concordo parcialmente"/>
    <s v="Concordo parcialmente"/>
    <s v="Feminino"/>
    <n v="43"/>
    <x v="0"/>
    <x v="4"/>
    <s v="Urbanna"/>
  </r>
  <r>
    <n v="573"/>
    <s v="Concordo totalmente"/>
    <s v="Concordo totalmente"/>
    <s v="Concordo totalmente"/>
    <s v="Concordo totalmente"/>
    <s v="Concordo totalmente"/>
    <s v="Concordo totalmente"/>
    <s v="Feminino"/>
    <n v="40"/>
    <x v="18"/>
    <x v="9"/>
    <s v="Urbanna"/>
  </r>
  <r>
    <n v="574"/>
    <s v="Concordo totalmente"/>
    <s v="Concordo totalmente"/>
    <s v="Concordo totalmente"/>
    <s v="Concordo totalmente"/>
    <s v="Concordo totalmente"/>
    <s v="Concordo totalmente"/>
    <s v="Masculino"/>
    <n v="31"/>
    <x v="20"/>
    <x v="0"/>
    <s v="Urbanna"/>
  </r>
  <r>
    <n v="575"/>
    <s v="Concordo parcialmente"/>
    <s v="Não condordo nem discordo"/>
    <s v="Concordo parcialmente"/>
    <s v="Concordo parcialmente"/>
    <s v="Não condordo nem discordo"/>
    <s v="Concordo totalmente"/>
    <s v="Feminino"/>
    <n v="38"/>
    <x v="9"/>
    <x v="5"/>
    <s v="Urbanna"/>
  </r>
  <r>
    <n v="576"/>
    <s v="Concordo totalmente"/>
    <s v="Concordo totalmente"/>
    <s v="Concordo totalmente"/>
    <s v="Concordo totalmente"/>
    <s v="Concordo totalmente"/>
    <s v="Concordo totalmente"/>
    <s v="Masculino"/>
    <n v="27"/>
    <x v="16"/>
    <x v="0"/>
    <s v="Urbanna"/>
  </r>
  <r>
    <n v="577"/>
    <s v="Concordo totalmente"/>
    <s v="Concordo totalmente"/>
    <s v="Concordo totalmente"/>
    <s v="Concordo totalmente"/>
    <s v="Concordo totalmente"/>
    <s v="Discordo parcialmente"/>
    <s v="Masculino"/>
    <n v="18"/>
    <x v="5"/>
    <x v="4"/>
    <s v="Urbanna"/>
  </r>
  <r>
    <n v="578"/>
    <s v="Concordo totalmente"/>
    <s v="Concordo totalmente"/>
    <s v="Concordo totalmente"/>
    <s v="Concordo totalmente"/>
    <s v="Concordo totalmente"/>
    <s v="Não condordo nem discordo"/>
    <s v="Masculino"/>
    <n v="39"/>
    <x v="0"/>
    <x v="2"/>
    <s v="Urbanna"/>
  </r>
  <r>
    <n v="579"/>
    <s v="Concordo totalmente"/>
    <s v="Concordo totalmente"/>
    <s v="Concordo totalmente"/>
    <s v="Concordo totalmente"/>
    <s v="Concordo totalmente"/>
    <s v="Concordo totalmente"/>
    <s v="Feminino"/>
    <n v="37"/>
    <x v="0"/>
    <x v="8"/>
    <s v="Urbanna"/>
  </r>
  <r>
    <n v="580"/>
    <s v="Discordo parcialmente"/>
    <s v="Não condordo nem discordo"/>
    <s v="Discordo parcialmente"/>
    <s v="Não condordo nem discordo"/>
    <s v="Concordo parcialmente"/>
    <s v="Concordo totalmente"/>
    <s v="Masculino"/>
    <n v="51"/>
    <x v="0"/>
    <x v="5"/>
    <s v="Urbanna"/>
  </r>
  <r>
    <n v="581"/>
    <s v="Concordo totalmente"/>
    <s v="Concordo totalmente"/>
    <s v="Concordo totalmente"/>
    <s v="Concordo totalmente"/>
    <s v="Concordo totalmente"/>
    <s v="Concordo parcialmente"/>
    <s v="Feminino"/>
    <n v="24"/>
    <x v="15"/>
    <x v="4"/>
    <s v="Urbanna"/>
  </r>
  <r>
    <n v="582"/>
    <s v="Concordo totalmente"/>
    <s v="Concordo totalmente"/>
    <s v="Concordo totalmente"/>
    <s v="Concordo totalmente"/>
    <s v="Concordo totalmente"/>
    <s v="Concordo totalmente"/>
    <s v="Feminino"/>
    <n v="27"/>
    <x v="18"/>
    <x v="4"/>
    <s v="Urbanna"/>
  </r>
  <r>
    <n v="583"/>
    <s v="Concordo parcialmente"/>
    <s v="Discordo parcialmente"/>
    <s v="NA"/>
    <s v="Concordo parcialmente"/>
    <s v="Concordo parcialmente"/>
    <s v="Concordo parcialmente"/>
    <s v="Feminino"/>
    <n v="48"/>
    <x v="9"/>
    <x v="5"/>
    <s v="Urbanna"/>
  </r>
  <r>
    <n v="584"/>
    <s v="Concordo parcialmente"/>
    <s v="Concordo parcialmente"/>
    <s v="Concordo parcialmente"/>
    <s v="Concordo parcialmente"/>
    <s v="Concordo parcialmente"/>
    <s v="Concordo parcialmente"/>
    <s v="Masculino"/>
    <n v="67"/>
    <x v="0"/>
    <x v="0"/>
    <s v="Urbanna"/>
  </r>
  <r>
    <n v="585"/>
    <s v="Concordo parcialmente"/>
    <s v="Discordo parcialmente"/>
    <s v="Concordo parcialmente"/>
    <s v="Concordo parcialmente"/>
    <s v="Concordo parcialmente"/>
    <s v="Não condordo nem discordo"/>
    <s v="Feminino"/>
    <n v="49"/>
    <x v="3"/>
    <x v="0"/>
    <s v="Urbanna"/>
  </r>
  <r>
    <n v="586"/>
    <s v="Concordo parcialmente"/>
    <s v="Discordo parcialmente"/>
    <s v="Concordo parcialmente"/>
    <s v="Concordo parcialmente"/>
    <s v="Concordo parcialmente"/>
    <s v="Concordo parcialmente"/>
    <s v="Feminino"/>
    <n v="40"/>
    <x v="5"/>
    <x v="4"/>
    <s v="Urbanna"/>
  </r>
  <r>
    <n v="587"/>
    <s v="Concordo parcialmente"/>
    <s v="Discordo parcialmente"/>
    <s v="Concordo parcialmente"/>
    <s v="Concordo parcialmente"/>
    <s v="Concordo parcialmente"/>
    <s v="Discordo parcialmente"/>
    <s v="Masculino"/>
    <n v="46"/>
    <x v="8"/>
    <x v="6"/>
    <s v="Urbanna"/>
  </r>
  <r>
    <n v="588"/>
    <s v="Concordo parcialmente"/>
    <s v="Discordo parcialmente"/>
    <s v="Concordo parcialmente"/>
    <s v="Concordo parcialmente"/>
    <s v="Concordo parcialmente"/>
    <s v="Concordo parcialmente"/>
    <s v="Feminino"/>
    <n v="55"/>
    <x v="9"/>
    <x v="4"/>
    <s v="Urbanna"/>
  </r>
  <r>
    <n v="589"/>
    <s v="Concordo parcialmente"/>
    <s v="Discordo parcialmente"/>
    <s v="Concordo parcialmente"/>
    <s v="Concordo parcialmente"/>
    <s v="Concordo parcialmente"/>
    <s v="Concordo parcialmente"/>
    <s v="Feminino"/>
    <n v="63"/>
    <x v="9"/>
    <x v="0"/>
    <s v="Urbanna"/>
  </r>
  <r>
    <n v="590"/>
    <s v="Concordo parcialmente"/>
    <s v="Discordo parcialmente"/>
    <s v="Concordo parcialmente"/>
    <s v="Concordo parcialmente"/>
    <s v="Não condordo nem discordo"/>
    <s v="Discordo parcialmente"/>
    <s v="Feminino"/>
    <n v="38"/>
    <x v="7"/>
    <x v="6"/>
    <s v="Urbanna"/>
  </r>
  <r>
    <n v="591"/>
    <s v="Não condordo nem discordo"/>
    <s v="Discordo parcialmente"/>
    <s v="Concordo parcialmente"/>
    <s v="Concordo parcialmente"/>
    <s v="Não condordo nem discordo"/>
    <s v="Concordo parcialmente"/>
    <s v="Feminino"/>
    <n v="39"/>
    <x v="9"/>
    <x v="5"/>
    <s v="Urbanna"/>
  </r>
  <r>
    <n v="592"/>
    <s v="Não condordo nem discordo"/>
    <s v="Concordo parcialmente"/>
    <s v="Concordo parcialmente"/>
    <s v="Concordo totalmente"/>
    <s v="Discordo parcialmente"/>
    <s v="Concordo parcialmente"/>
    <s v="Masculino"/>
    <n v="59"/>
    <x v="0"/>
    <x v="4"/>
    <s v="Urbanna"/>
  </r>
  <r>
    <n v="593"/>
    <s v="Concordo totalmente"/>
    <s v="Discordo totalmente"/>
    <s v="Concordo parcialmente"/>
    <s v="Concordo totalmente"/>
    <s v="Concordo parcialmente"/>
    <s v="Concordo parcialmente"/>
    <s v="Feminino"/>
    <n v="60"/>
    <x v="1"/>
    <x v="0"/>
    <s v="Urbanna"/>
  </r>
  <r>
    <n v="594"/>
    <s v="Concordo parcialmente"/>
    <s v="Discordo parcialmente"/>
    <s v="NA"/>
    <s v="Concordo parcialmente"/>
    <s v="Não condordo nem discordo"/>
    <s v="Discordo parcialmente"/>
    <s v="Feminino"/>
    <n v="80"/>
    <x v="7"/>
    <x v="9"/>
    <s v="Urbanna"/>
  </r>
  <r>
    <n v="595"/>
    <s v="Concordo parcialmente"/>
    <s v="Concordo parcialmente"/>
    <s v="Concordo parcialmente"/>
    <s v="Concordo parcialmente"/>
    <s v="Não condordo nem discordo"/>
    <s v="Concordo totalmente"/>
    <s v="Feminino"/>
    <n v="26"/>
    <x v="10"/>
    <x v="2"/>
    <s v="Urbanna"/>
  </r>
  <r>
    <n v="596"/>
    <s v="Concordo parcialmente"/>
    <s v="Concordo parcialmente"/>
    <s v="Concordo parcialmente"/>
    <s v="Concordo totalmente"/>
    <s v="Concordo parcialmente"/>
    <s v="Concordo totalmente"/>
    <s v="Masculino"/>
    <n v="36"/>
    <x v="9"/>
    <x v="14"/>
    <s v="Urbanna"/>
  </r>
  <r>
    <n v="597"/>
    <s v="Concordo totalmente"/>
    <s v="Concordo parcialmente"/>
    <s v="Concordo parcialmente"/>
    <s v="Não condordo nem discordo"/>
    <s v="Concordo parcialmente"/>
    <s v="Concordo totalmente"/>
    <s v="Feminino"/>
    <n v="66"/>
    <x v="3"/>
    <x v="0"/>
    <s v="Urbanna"/>
  </r>
  <r>
    <n v="598"/>
    <s v="Concordo parcialmente"/>
    <s v="Concordo parcialmente"/>
    <s v="Concordo parcialmente"/>
    <s v="Concordo totalmente"/>
    <s v="Concordo parcialmente"/>
    <s v="Concordo parcialmente"/>
    <s v="Masculino"/>
    <n v="37"/>
    <x v="8"/>
    <x v="5"/>
    <s v="Urbanna"/>
  </r>
  <r>
    <n v="599"/>
    <s v="Concordo parcialmente"/>
    <s v="Não condordo nem discordo"/>
    <s v="Concordo parcialmente"/>
    <s v="Concordo totalmente"/>
    <s v="Concordo parcialmente"/>
    <s v="Concordo parcialmente"/>
    <s v="Feminino"/>
    <n v="25"/>
    <x v="3"/>
    <x v="5"/>
    <s v="Urbanna"/>
  </r>
  <r>
    <n v="600"/>
    <s v="Concordo parcialmente"/>
    <s v="Concordo parcialmente"/>
    <s v="Concordo parcialmente"/>
    <s v="Concordo totalmente"/>
    <s v="Concordo parcialmente"/>
    <s v="Concordo parcialmente"/>
    <s v="Feminino"/>
    <n v="37"/>
    <x v="8"/>
    <x v="2"/>
    <s v="Urbanna"/>
  </r>
  <r>
    <n v="601"/>
    <s v="Concordo totalmente"/>
    <s v="Concordo parcialmente"/>
    <s v="Concordo parcialmente"/>
    <s v="Discordo parcialmente"/>
    <s v="Concordo parcialmente"/>
    <s v="Concordo parcialmente"/>
    <s v="Feminino"/>
    <n v="56"/>
    <x v="1"/>
    <x v="6"/>
    <s v="Urbanna"/>
  </r>
  <r>
    <n v="602"/>
    <s v="Concordo parcialmente"/>
    <s v="Concordo parcialmente"/>
    <s v="Concordo parcialmente"/>
    <s v="Concordo parcialmente"/>
    <s v="Concordo totalmente"/>
    <s v="Concordo parcialmente"/>
    <s v="Feminino"/>
    <n v="48"/>
    <x v="8"/>
    <x v="4"/>
    <s v="Urbanna"/>
  </r>
  <r>
    <n v="603"/>
    <s v="Concordo parcialmente"/>
    <s v="Concordo parcialmente"/>
    <s v="Concordo parcialmente"/>
    <s v="Concordo parcialmente"/>
    <s v="Concordo totalmente"/>
    <s v="Concordo totalmente"/>
    <s v="Feminino"/>
    <n v="41"/>
    <x v="3"/>
    <x v="4"/>
    <s v="Urbanna"/>
  </r>
  <r>
    <n v="604"/>
    <s v="Concordo parcialmente"/>
    <s v="Concordo parcialmente"/>
    <s v="Concordo totalmente"/>
    <s v="Concordo parcialmente"/>
    <s v="Não condordo nem discordo"/>
    <s v="Concordo parcialmente"/>
    <s v="Feminino"/>
    <n v="46"/>
    <x v="3"/>
    <x v="6"/>
    <s v="Urbanna"/>
  </r>
  <r>
    <n v="605"/>
    <s v="Concordo parcialmente"/>
    <s v="Concordo parcialmente"/>
    <s v="Concordo parcialmente"/>
    <s v="Concordo totalmente"/>
    <s v="Concordo parcialmente"/>
    <s v="Concordo parcialmente"/>
    <s v="Masculino"/>
    <n v="64"/>
    <x v="0"/>
    <x v="0"/>
    <s v="Urbanna"/>
  </r>
  <r>
    <n v="606"/>
    <s v="Concordo parcialmente"/>
    <s v="Concordo parcialmente"/>
    <s v="Concordo parcialmente"/>
    <s v="Concordo totalmente"/>
    <s v="Concordo parcialmente"/>
    <s v="Concordo parcialmente"/>
    <s v="Masculino"/>
    <n v="40"/>
    <x v="8"/>
    <x v="5"/>
    <s v="Urbanna"/>
  </r>
  <r>
    <n v="607"/>
    <s v="Concordo parcialmente"/>
    <s v="Discordo parcialmente"/>
    <s v="Não condordo nem discordo"/>
    <s v="Discordo parcialmente"/>
    <s v="Discordo parcialmente"/>
    <s v="Discordo totalmente"/>
    <s v="Feminino"/>
    <n v="19"/>
    <x v="12"/>
    <x v="4"/>
    <s v="Urbanna"/>
  </r>
  <r>
    <n v="608"/>
    <s v="Concordo totalmente"/>
    <s v="Discordo parcialmente"/>
    <s v="Concordo parcialmente"/>
    <s v="Concordo parcialmente"/>
    <s v="Não condordo nem discordo"/>
    <s v="Não condordo nem discordo"/>
    <s v="Feminino"/>
    <n v="21"/>
    <x v="7"/>
    <x v="1"/>
    <s v="Urbanna"/>
  </r>
  <r>
    <n v="609"/>
    <s v="Não condordo nem discordo"/>
    <s v="Discordo parcialmente"/>
    <s v="Discordo parcialmente"/>
    <s v="Concordo parcialmente"/>
    <s v="Discordo parcialmente"/>
    <s v="Não condordo nem discordo"/>
    <s v="Feminino"/>
    <n v="24"/>
    <x v="7"/>
    <x v="4"/>
    <s v="Urbanna"/>
  </r>
  <r>
    <n v="610"/>
    <s v="Discordo parcialmente"/>
    <s v="Discordo totalmente"/>
    <s v="Concordo totalmente"/>
    <s v="Discordo parcialmente"/>
    <s v="Concordo parcialmente"/>
    <s v="Concordo parcialmente"/>
    <s v="Feminino"/>
    <n v="35"/>
    <x v="14"/>
    <x v="9"/>
    <s v="Urbanna"/>
  </r>
  <r>
    <n v="611"/>
    <s v="Não condordo nem discordo"/>
    <s v="Discordo totalmente"/>
    <s v="Concordo parcialmente"/>
    <s v="Concordo parcialmente"/>
    <s v="Concordo parcialmente"/>
    <s v="Não condordo nem discordo"/>
    <s v="Masculino"/>
    <n v="74"/>
    <x v="1"/>
    <x v="0"/>
    <s v="Urbanna"/>
  </r>
  <r>
    <n v="612"/>
    <s v="Não condordo nem discordo"/>
    <s v="Discordo totalmente"/>
    <s v="Concordo totalmente"/>
    <s v="Discordo totalmente"/>
    <s v="Concordo totalmente"/>
    <s v="Discordo parcialmente"/>
    <s v="Feminino"/>
    <n v="25"/>
    <x v="8"/>
    <x v="4"/>
    <s v="Urbanna"/>
  </r>
  <r>
    <n v="613"/>
    <s v="Concordo parcialmente"/>
    <s v="Discordo totalmente"/>
    <s v="Concordo totalmente"/>
    <s v="Discordo totalmente"/>
    <s v="Concordo parcialmente"/>
    <s v="Discordo totalmente"/>
    <s v="Masculino"/>
    <n v="18"/>
    <x v="8"/>
    <x v="5"/>
    <s v="Urbanna"/>
  </r>
  <r>
    <n v="614"/>
    <s v="Concordo parcialmente"/>
    <s v="Não condordo nem discordo"/>
    <s v="Concordo parcialmente"/>
    <s v="Concordo parcialmente"/>
    <s v="Concordo parcialmente"/>
    <s v="Discordo parcialmente"/>
    <s v="Feminino"/>
    <n v="79"/>
    <x v="0"/>
    <x v="0"/>
    <s v="Urbanna"/>
  </r>
  <r>
    <n v="615"/>
    <s v="Concordo parcialmente"/>
    <s v="Discordo parcialmente"/>
    <s v="NA"/>
    <s v="Concordo parcialmente"/>
    <s v="Concordo parcialmente"/>
    <s v="Discordo parcialmente"/>
    <s v="Feminino"/>
    <n v="28"/>
    <x v="13"/>
    <x v="0"/>
    <s v="Urbanna"/>
  </r>
  <r>
    <n v="616"/>
    <s v="Concordo parcialmente"/>
    <s v="Discordo parcialmente"/>
    <s v="Concordo parcialmente"/>
    <s v="Não condordo nem discordo"/>
    <s v="Concordo parcialmente"/>
    <s v="Discordo parcialmente"/>
    <s v="Feminino"/>
    <n v="41"/>
    <x v="0"/>
    <x v="1"/>
    <s v="Urbanna"/>
  </r>
  <r>
    <n v="617"/>
    <s v="Concordo parcialmente"/>
    <s v="Concordo parcialmente"/>
    <s v="Concordo parcialmente"/>
    <s v="Concordo totalmente"/>
    <s v="Concordo parcialmente"/>
    <s v="Concordo parcialmente"/>
    <s v="Feminino"/>
    <n v="78"/>
    <x v="0"/>
    <x v="0"/>
    <s v="Urbanna"/>
  </r>
  <r>
    <n v="618"/>
    <s v="Concordo totalmente"/>
    <s v="Concordo totalmente"/>
    <s v="Concordo parcialmente"/>
    <s v="Concordo parcialmente"/>
    <s v="Concordo totalmente"/>
    <s v="Concordo parcialmente"/>
    <s v="Masculino"/>
    <n v="44"/>
    <x v="5"/>
    <x v="2"/>
    <s v="Urbanna"/>
  </r>
  <r>
    <n v="619"/>
    <s v="Concordo parcialmente"/>
    <s v="Discordo parcialmente"/>
    <s v="Discordo parcialmente"/>
    <s v="Concordo parcialmente"/>
    <s v="Concordo parcialmente"/>
    <s v="Discordo parcialmente"/>
    <s v="Feminino"/>
    <n v="83"/>
    <x v="9"/>
    <x v="0"/>
    <s v="Urbanna"/>
  </r>
  <r>
    <n v="620"/>
    <s v="Discordo parcialmente"/>
    <s v="Discordo parcialmente"/>
    <s v="Concordo parcialmente"/>
    <s v="Concordo parcialmente"/>
    <s v="Concordo parcialmente"/>
    <s v="Discordo parcialmente"/>
    <s v="Feminino"/>
    <n v="49"/>
    <x v="7"/>
    <x v="1"/>
    <s v="Urbanna"/>
  </r>
  <r>
    <n v="621"/>
    <s v="Concordo parcialmente"/>
    <s v="Concordo parcialmente"/>
    <s v="Discordo parcialmente"/>
    <s v="Concordo parcialmente"/>
    <s v="Concordo parcialmente"/>
    <s v="Concordo parcialmente"/>
    <s v="Masculino"/>
    <n v="57"/>
    <x v="12"/>
    <x v="1"/>
    <s v="Urbanna"/>
  </r>
  <r>
    <n v="622"/>
    <s v="Não condordo nem discordo"/>
    <s v="Discordo parcialmente"/>
    <s v="Concordo parcialmente"/>
    <s v="Concordo parcialmente"/>
    <s v="Não condordo nem discordo"/>
    <s v="Não condordo nem discordo"/>
    <s v="Masculino"/>
    <n v="69"/>
    <x v="12"/>
    <x v="0"/>
    <s v="Urbanna"/>
  </r>
  <r>
    <n v="623"/>
    <s v="Concordo totalmente"/>
    <s v="Não condordo nem discordo"/>
    <s v="Concordo parcialmente"/>
    <s v="Concordo totalmente"/>
    <s v="Concordo parcialmente"/>
    <s v="Concordo parcialmente"/>
    <s v="Masculino"/>
    <n v="29"/>
    <x v="9"/>
    <x v="0"/>
    <s v="Urbanna"/>
  </r>
  <r>
    <n v="624"/>
    <s v="Concordo parcialmente"/>
    <s v="Não condordo nem discordo"/>
    <s v="Concordo parcialmente"/>
    <s v="Concordo totalmente"/>
    <s v="Concordo parcialmente"/>
    <s v="Concordo parcialmente"/>
    <s v="Feminino"/>
    <n v="69"/>
    <x v="0"/>
    <x v="9"/>
    <s v="Urbanna"/>
  </r>
  <r>
    <n v="625"/>
    <s v="Concordo parcialmente"/>
    <s v="Concordo parcialmente"/>
    <s v="Concordo parcialmente"/>
    <s v="Não condordo nem discordo"/>
    <s v="Concordo parcialmente"/>
    <s v="Concordo parcialmente"/>
    <s v="Feminino"/>
    <n v="32"/>
    <x v="4"/>
    <x v="0"/>
    <s v="Urbanna"/>
  </r>
  <r>
    <n v="626"/>
    <s v="Concordo parcialmente"/>
    <s v="Concordo parcialmente"/>
    <s v="Concordo parcialmente"/>
    <s v="Discordo parcialmente"/>
    <s v="Não condordo nem discordo"/>
    <s v="Concordo parcialmente"/>
    <s v="Masculino"/>
    <n v="51"/>
    <x v="9"/>
    <x v="2"/>
    <s v="Urbanna"/>
  </r>
  <r>
    <n v="627"/>
    <s v="Concordo totalmente"/>
    <s v="Concordo parcialmente"/>
    <s v="Concordo parcialmente"/>
    <s v="Não condordo nem discordo"/>
    <s v="Concordo totalmente"/>
    <s v="Concordo parcialmente"/>
    <s v="Feminino"/>
    <n v="23"/>
    <x v="8"/>
    <x v="9"/>
    <s v="Urbanna"/>
  </r>
  <r>
    <n v="628"/>
    <s v="Concordo parcialmente"/>
    <s v="Não condordo nem discordo"/>
    <s v="Concordo parcialmente"/>
    <s v="Concordo parcialmente"/>
    <s v="Concordo parcialmente"/>
    <s v="Concordo totalmente"/>
    <s v="Feminino"/>
    <n v="47"/>
    <x v="3"/>
    <x v="4"/>
    <s v="Urbanna"/>
  </r>
  <r>
    <n v="629"/>
    <s v="Concordo parcialmente"/>
    <s v="Discordo parcialmente"/>
    <s v="Concordo parcialmente"/>
    <s v="Concordo parcialmente"/>
    <s v="Não condordo nem discordo"/>
    <s v="Concordo parcialmente"/>
    <s v="Masculino"/>
    <n v="62"/>
    <x v="15"/>
    <x v="0"/>
    <s v="Urbanna"/>
  </r>
  <r>
    <n v="630"/>
    <s v="Discordo parcialmente"/>
    <s v="Discordo parcialmente"/>
    <s v="Concordo parcialmente"/>
    <s v="Concordo parcialmente"/>
    <s v="Discordo parcialmente"/>
    <s v="Não condordo nem discordo"/>
    <s v="Masculino"/>
    <n v="78"/>
    <x v="2"/>
    <x v="0"/>
    <s v="Urbanna"/>
  </r>
  <r>
    <n v="631"/>
    <s v="Discordo parcialmente"/>
    <s v="Discordo parcialmente"/>
    <s v="Concordo parcialmente"/>
    <s v="Concordo parcialmente"/>
    <s v="Concordo parcialmente"/>
    <s v="Concordo parcialmente"/>
    <s v="Masculino"/>
    <n v="27"/>
    <x v="15"/>
    <x v="1"/>
    <s v="Urbanna"/>
  </r>
  <r>
    <n v="632"/>
    <s v="Não condordo nem discordo"/>
    <s v="Discordo parcialmente"/>
    <s v="Concordo parcialmente"/>
    <s v="Discordo parcialmente"/>
    <s v="Concordo parcialmente"/>
    <s v="Concordo parcialmente"/>
    <s v="Feminino"/>
    <n v="39"/>
    <x v="14"/>
    <x v="4"/>
    <s v="Urbanna"/>
  </r>
  <r>
    <n v="633"/>
    <s v="Discordo parcialmente"/>
    <s v="Discordo parcialmente"/>
    <s v="Concordo parcialmente"/>
    <s v="Concordo parcialmente"/>
    <s v="Não condordo nem discordo"/>
    <s v="Não condordo nem discordo"/>
    <s v="Feminino"/>
    <n v="65"/>
    <x v="3"/>
    <x v="0"/>
    <s v="Urbanna"/>
  </r>
  <r>
    <n v="634"/>
    <s v="Concordo totalmente"/>
    <s v="Concordo totalmente"/>
    <s v="Concordo totalmente"/>
    <s v="Concordo parcialmente"/>
    <s v="Não condordo nem discordo"/>
    <s v="Não condordo nem discordo"/>
    <s v="Masculino"/>
    <n v="56"/>
    <x v="3"/>
    <x v="0"/>
    <s v="Urbanna"/>
  </r>
  <r>
    <n v="635"/>
    <s v="Concordo parcialmente"/>
    <s v="Concordo parcialmente"/>
    <s v="Concordo totalmente"/>
    <s v="Não condordo nem discordo"/>
    <s v="Não condordo nem discordo"/>
    <s v="Concordo parcialmente"/>
    <s v="Feminino"/>
    <n v="45"/>
    <x v="16"/>
    <x v="4"/>
    <s v="Urbanna"/>
  </r>
  <r>
    <n v="636"/>
    <s v="Discordo parcialmente"/>
    <s v="Discordo parcialmente"/>
    <s v="Não condordo nem discordo"/>
    <s v="Discordo parcialmente"/>
    <s v="Concordo parcialmente"/>
    <s v="Concordo parcialmente"/>
    <s v="Feminino"/>
    <n v="56"/>
    <x v="0"/>
    <x v="0"/>
    <s v="Urbanna"/>
  </r>
  <r>
    <n v="637"/>
    <s v="Concordo parcialmente"/>
    <s v="Discordo parcialmente"/>
    <s v="Discordo parcialmente"/>
    <s v="Discordo parcialmente"/>
    <s v="Discordo parcialmente"/>
    <s v="Concordo parcialmente"/>
    <s v="Feminino"/>
    <n v="23"/>
    <x v="3"/>
    <x v="7"/>
    <s v="Urbanna"/>
  </r>
  <r>
    <n v="638"/>
    <s v="Concordo totalmente"/>
    <s v="Concordo totalmente"/>
    <s v="Concordo totalmente"/>
    <s v="Discordo parcialmente"/>
    <s v="Concordo totalmente"/>
    <s v="Concordo parcialmente"/>
    <s v="Masculino"/>
    <n v="87"/>
    <x v="0"/>
    <x v="9"/>
    <s v="Urbanna"/>
  </r>
  <r>
    <n v="639"/>
    <s v="Não condordo nem discordo"/>
    <s v="Concordo parcialmente"/>
    <s v="Concordo totalmente"/>
    <s v="Concordo parcialmente"/>
    <s v="Concordo totalmente"/>
    <s v="Concordo parcialmente"/>
    <s v="Feminino"/>
    <n v="34"/>
    <x v="10"/>
    <x v="5"/>
    <s v="Urbanna"/>
  </r>
  <r>
    <n v="640"/>
    <s v="Concordo parcialmente"/>
    <s v="Concordo parcialmente"/>
    <s v="Concordo parcialmente"/>
    <s v="Não condordo nem discordo"/>
    <s v="Concordo parcialmente"/>
    <s v="Não condordo nem discordo"/>
    <s v="Masculino"/>
    <n v="21"/>
    <x v="7"/>
    <x v="6"/>
    <s v="Urbanna"/>
  </r>
  <r>
    <n v="641"/>
    <s v="Concordo parcialmente"/>
    <s v="Discordo parcialmente"/>
    <s v="Concordo parcialmente"/>
    <s v="Concordo parcialmente"/>
    <s v="Concordo totalmente"/>
    <s v="Concordo totalmente"/>
    <s v="Masculino"/>
    <n v="22"/>
    <x v="7"/>
    <x v="6"/>
    <s v="Urbanna"/>
  </r>
  <r>
    <n v="642"/>
    <s v="Concordo parcialmente"/>
    <s v="Discordo parcialmente"/>
    <s v="Concordo parcialmente"/>
    <s v="Concordo parcialmente"/>
    <s v="Não condordo nem discordo"/>
    <s v="Concordo parcialmente"/>
    <s v="Masculino"/>
    <n v="23"/>
    <x v="14"/>
    <x v="9"/>
    <s v="Urbanna"/>
  </r>
  <r>
    <n v="643"/>
    <s v="Concordo parcialmente"/>
    <s v="Discordo totalmente"/>
    <s v="Discordo parcialmente"/>
    <s v="Concordo parcialmente"/>
    <s v="Discordo parcialmente"/>
    <s v="Discordo parcialmente"/>
    <s v="Feminino"/>
    <n v="24"/>
    <x v="18"/>
    <x v="8"/>
    <s v="Urbanna"/>
  </r>
  <r>
    <n v="644"/>
    <s v="Concordo parcialmente"/>
    <s v="Concordo parcialmente"/>
    <s v="Concordo parcialmente"/>
    <s v="Não condordo nem discordo"/>
    <s v="Não condordo nem discordo"/>
    <s v="Não condordo nem discordo"/>
    <s v="Masculino"/>
    <n v="36"/>
    <x v="9"/>
    <x v="5"/>
    <s v="Urbanna"/>
  </r>
  <r>
    <n v="645"/>
    <s v="Concordo totalmente"/>
    <s v="Discordo parcialmente"/>
    <s v="Não condordo nem discordo"/>
    <s v="Concordo parcialmente"/>
    <s v="Concordo parcialmente"/>
    <s v="Concordo parcialmente"/>
    <s v="Masculino"/>
    <n v="26"/>
    <x v="8"/>
    <x v="0"/>
    <s v="Urbanna"/>
  </r>
  <r>
    <n v="646"/>
    <s v="Discordo parcialmente"/>
    <s v="Concordo parcialmente"/>
    <s v="Concordo parcialmente"/>
    <s v="Concordo parcialmente"/>
    <s v="Não condordo nem discordo"/>
    <s v="Concordo totalmente"/>
    <s v="Feminino"/>
    <n v="71"/>
    <x v="0"/>
    <x v="0"/>
    <s v="Urbanna"/>
  </r>
  <r>
    <n v="647"/>
    <s v="Concordo parcialmente"/>
    <s v="Concordo totalmente"/>
    <s v="Concordo parcialmente"/>
    <s v="Concordo parcialmente"/>
    <s v="Não condordo nem discordo"/>
    <s v="Concordo parcialmente"/>
    <s v="Feminino"/>
    <n v="36"/>
    <x v="4"/>
    <x v="5"/>
    <s v="Urbanna"/>
  </r>
  <r>
    <n v="648"/>
    <s v="Concordo parcialmente"/>
    <s v="Discordo parcialmente"/>
    <s v="Concordo parcialmente"/>
    <s v="Concordo totalmente"/>
    <s v="Concordo parcialmente"/>
    <s v="Discordo totalmente"/>
    <s v="Masculino"/>
    <n v="25"/>
    <x v="5"/>
    <x v="15"/>
    <s v="Urbanna"/>
  </r>
  <r>
    <n v="649"/>
    <s v="Não condordo nem discordo"/>
    <s v="Concordo totalmente"/>
    <s v="Concordo parcialmente"/>
    <s v="Concordo totalmente"/>
    <s v="Não condordo nem discordo"/>
    <s v="Discordo parcialmente"/>
    <s v="Feminino"/>
    <n v="58"/>
    <x v="1"/>
    <x v="6"/>
    <s v="Urbanna"/>
  </r>
  <r>
    <n v="650"/>
    <s v="Discordo parcialmente"/>
    <s v="Concordo totalmente"/>
    <s v="Concordo parcialmente"/>
    <s v="Discordo parcialmente"/>
    <s v="Não condordo nem discordo"/>
    <s v="Concordo parcialmente"/>
    <s v="Masculino"/>
    <n v="34"/>
    <x v="9"/>
    <x v="5"/>
    <s v="Urbanna"/>
  </r>
  <r>
    <n v="651"/>
    <s v="Discordo parcialmente"/>
    <s v="Discordo parcialmente"/>
    <s v="Concordo totalmente"/>
    <s v="Concordo parcialmente"/>
    <s v="Concordo parcialmente"/>
    <s v="Discordo parcialmente"/>
    <s v="Feminino"/>
    <n v="42"/>
    <x v="5"/>
    <x v="8"/>
    <s v="Urbanna"/>
  </r>
  <r>
    <n v="652"/>
    <s v="Concordo parcialmente"/>
    <s v="Não condordo nem discordo"/>
    <s v="Não condordo nem discordo"/>
    <s v="Concordo parcialmente"/>
    <s v="Concordo parcialmente"/>
    <s v="Concordo parcialmente"/>
    <s v="Feminino"/>
    <n v="26"/>
    <x v="9"/>
    <x v="9"/>
    <s v="Urbanna"/>
  </r>
  <r>
    <n v="653"/>
    <s v="Concordo totalmente"/>
    <s v="Concordo parcialmente"/>
    <s v="Concordo parcialmente"/>
    <s v="Concordo totalmente"/>
    <s v="Não condordo nem discordo"/>
    <s v="Concordo totalmente"/>
    <s v="Masculino"/>
    <n v="45"/>
    <x v="1"/>
    <x v="0"/>
    <s v="Urbanna"/>
  </r>
  <r>
    <n v="654"/>
    <s v="Concordo parcialmente"/>
    <s v="Concordo totalmente"/>
    <s v="Concordo parcialmente"/>
    <s v="Concordo totalmente"/>
    <s v="Não condordo nem discordo"/>
    <s v="Concordo totalmente"/>
    <s v="Feminino"/>
    <n v="39"/>
    <x v="5"/>
    <x v="2"/>
    <s v="Urbanna"/>
  </r>
  <r>
    <n v="655"/>
    <s v="Não condordo nem discordo"/>
    <s v="Concordo parcialmente"/>
    <s v="Concordo parcialmente"/>
    <s v="Concordo totalmente"/>
    <s v="Não condordo nem discordo"/>
    <s v="Concordo parcialmente"/>
    <s v="Feminino"/>
    <n v="22"/>
    <x v="14"/>
    <x v="4"/>
    <s v="Urbanna"/>
  </r>
  <r>
    <n v="656"/>
    <s v="Concordo parcialmente"/>
    <s v="Concordo parcialmente"/>
    <s v="Concordo totalmente"/>
    <s v="Concordo parcialmente"/>
    <s v="Concordo totalmente"/>
    <s v="Concordo parcialmente"/>
    <s v="Masculino"/>
    <n v="37"/>
    <x v="9"/>
    <x v="0"/>
    <s v="Urbanna"/>
  </r>
  <r>
    <n v="657"/>
    <s v="Concordo parcialmente"/>
    <s v="Concordo parcialmente"/>
    <s v="Concordo parcialmente"/>
    <s v="Concordo totalmente"/>
    <s v="Concordo parcialmente"/>
    <s v="Concordo parcialmente"/>
    <s v="Masculino"/>
    <n v="53"/>
    <x v="5"/>
    <x v="8"/>
    <s v="Urbanna"/>
  </r>
  <r>
    <n v="658"/>
    <s v="Concordo parcialmente"/>
    <s v="Concordo parcialmente"/>
    <s v="Concordo parcialmente"/>
    <s v="Concordo totalmente"/>
    <s v="Concordo parcialmente"/>
    <s v="Concordo parcialmente"/>
    <s v="Masculino"/>
    <n v="64"/>
    <x v="14"/>
    <x v="9"/>
    <s v="Urbanna"/>
  </r>
  <r>
    <n v="659"/>
    <s v="Concordo totalmente"/>
    <s v="Concordo parcialmente"/>
    <s v="Concordo parcialmente"/>
    <s v="Concordo totalmente"/>
    <s v="Concordo parcialmente"/>
    <s v="Concordo parcialmente"/>
    <s v="Feminino"/>
    <n v="60"/>
    <x v="0"/>
    <x v="4"/>
    <s v="Urbanna"/>
  </r>
  <r>
    <n v="660"/>
    <s v="Concordo totalmente"/>
    <s v="Concordo totalmente"/>
    <s v="Concordo parcialmente"/>
    <s v="Concordo parcialmente"/>
    <s v="Não condordo nem discordo"/>
    <s v="Concordo parcialmente"/>
    <s v="Feminino"/>
    <n v="58"/>
    <x v="12"/>
    <x v="0"/>
    <s v="Urbanna"/>
  </r>
  <r>
    <n v="661"/>
    <s v="Concordo totalmente"/>
    <s v="Concordo parcialmente"/>
    <s v="Concordo parcialmente"/>
    <s v="Concordo totalmente"/>
    <s v="Concordo parcialmente"/>
    <s v="Concordo parcialmente"/>
    <s v="Masculino"/>
    <n v="34"/>
    <x v="1"/>
    <x v="0"/>
    <s v="Urbanna"/>
  </r>
  <r>
    <n v="662"/>
    <s v="Concordo parcialmente"/>
    <s v="Concordo parcialmente"/>
    <s v="Concordo totalmente"/>
    <s v="Não condordo nem discordo"/>
    <s v="Concordo parcialmente"/>
    <s v="Concordo parcialmente"/>
    <s v="Masculino"/>
    <n v="43"/>
    <x v="0"/>
    <x v="5"/>
    <s v="Urbanna"/>
  </r>
  <r>
    <n v="663"/>
    <s v="Concordo parcialmente"/>
    <s v="Não condordo nem discordo"/>
    <s v="Concordo parcialmente"/>
    <s v="Concordo parcialmente"/>
    <s v="Concordo parcialmente"/>
    <s v="Concordo parcialmente"/>
    <s v="Feminino"/>
    <n v="31"/>
    <x v="4"/>
    <x v="2"/>
    <s v="Urbanna"/>
  </r>
  <r>
    <n v="664"/>
    <s v="Concordo totalmente"/>
    <s v="Concordo parcialmente"/>
    <s v="Concordo parcialmente"/>
    <s v="Não condordo nem discordo"/>
    <s v="Não condordo nem discordo"/>
    <s v="Concordo parcialmente"/>
    <s v="Masculino"/>
    <n v="25"/>
    <x v="9"/>
    <x v="9"/>
    <s v="Urbanna"/>
  </r>
  <r>
    <n v="665"/>
    <s v="Concordo totalmente"/>
    <s v="Concordo totalmente"/>
    <s v="Concordo parcialmente"/>
    <s v="Não condordo nem discordo"/>
    <s v="Concordo parcialmente"/>
    <s v="Concordo totalmente"/>
    <s v="Masculino"/>
    <n v="56"/>
    <x v="8"/>
    <x v="0"/>
    <s v="Urbanna"/>
  </r>
  <r>
    <n v="666"/>
    <s v="Concordo parcialmente"/>
    <s v="Não condordo nem discordo"/>
    <s v="Concordo parcialmente"/>
    <s v="Concordo parcialmente"/>
    <s v="Concordo totalmente"/>
    <s v="Concordo parcialmente"/>
    <s v="Feminino"/>
    <n v="68"/>
    <x v="2"/>
    <x v="9"/>
    <s v="Urbanna"/>
  </r>
  <r>
    <n v="667"/>
    <s v="Não condordo nem discordo"/>
    <s v="Concordo parcialmente"/>
    <s v="Concordo parcialmente"/>
    <s v="Concordo totalmente"/>
    <s v="Concordo totalmente"/>
    <s v="Discordo parcialmente"/>
    <s v="Masculino"/>
    <n v="40"/>
    <x v="3"/>
    <x v="0"/>
    <s v="Urbanna"/>
  </r>
  <r>
    <n v="668"/>
    <s v="Concordo parcialmente"/>
    <s v="Concordo parcialmente"/>
    <s v="Concordo totalmente"/>
    <s v="Concordo parcialmente"/>
    <s v="Concordo parcialmente"/>
    <s v="Concordo parcialmente"/>
    <s v="Feminino"/>
    <n v="64"/>
    <x v="0"/>
    <x v="9"/>
    <s v="Urbanna"/>
  </r>
  <r>
    <n v="669"/>
    <s v="Concordo parcialmente"/>
    <s v="Concordo parcialmente"/>
    <s v="Concordo parcialmente"/>
    <s v="Concordo totalmente"/>
    <s v="Não condordo nem discordo"/>
    <s v="Concordo parcialmente"/>
    <s v="Masculino"/>
    <n v="37"/>
    <x v="1"/>
    <x v="5"/>
    <s v="Urbanna"/>
  </r>
  <r>
    <n v="670"/>
    <s v="Concordo totalmente"/>
    <s v="Concordo totalmente"/>
    <s v="Concordo parcialmente"/>
    <s v="Concordo totalmente"/>
    <s v="Concordo parcialmente"/>
    <s v="Concordo totalmente"/>
    <s v="Feminino"/>
    <n v="18"/>
    <x v="7"/>
    <x v="4"/>
    <s v="Urbanna"/>
  </r>
  <r>
    <n v="671"/>
    <s v="Concordo parcialmente"/>
    <s v="Concordo totalmente"/>
    <s v="Concordo parcialmente"/>
    <s v="Concordo totalmente"/>
    <s v="Concordo parcialmente"/>
    <s v="Não condordo nem discordo"/>
    <s v="Feminino"/>
    <n v="35"/>
    <x v="14"/>
    <x v="4"/>
    <s v="Urbanna"/>
  </r>
  <r>
    <n v="672"/>
    <s v="Concordo totalmente"/>
    <s v="Concordo parcialmente"/>
    <s v="Concordo parcialmente"/>
    <s v="Concordo parcialmente"/>
    <s v="Discordo parcialmente"/>
    <s v="Discordo parcialmente"/>
    <s v="Feminino"/>
    <n v="76"/>
    <x v="10"/>
    <x v="9"/>
    <s v="Urbanna"/>
  </r>
  <r>
    <n v="673"/>
    <s v="Concordo totalmente"/>
    <s v="Discordo totalmente"/>
    <s v="Concordo parcialmente"/>
    <s v="Discordo totalmente"/>
    <s v="Não condordo nem discordo"/>
    <s v="Discordo totalmente"/>
    <s v="Feminino"/>
    <n v="57"/>
    <x v="8"/>
    <x v="5"/>
    <s v="Urbanna"/>
  </r>
  <r>
    <n v="674"/>
    <s v="Discordo parcialmente"/>
    <s v="Discordo parcialmente"/>
    <s v="Concordo parcialmente"/>
    <s v="Não condordo nem discordo"/>
    <s v="Concordo parcialmente"/>
    <s v="Concordo totalmente"/>
    <s v="Masculino"/>
    <n v="79"/>
    <x v="0"/>
    <x v="9"/>
    <s v="Urbanna"/>
  </r>
  <r>
    <n v="675"/>
    <s v="Não condordo nem discordo"/>
    <s v="Concordo parcialmente"/>
    <s v="Não condordo nem discordo"/>
    <s v="Concordo parcialmente"/>
    <s v="Não condordo nem discordo"/>
    <s v="Discordo parcialmente"/>
    <s v="Masculino"/>
    <n v="59"/>
    <x v="0"/>
    <x v="4"/>
    <s v="Urbanna"/>
  </r>
  <r>
    <n v="676"/>
    <s v="Concordo totalmente"/>
    <s v="Concordo parcialmente"/>
    <s v="Concordo parcialmente"/>
    <s v="Concordo parcialmente"/>
    <s v="Não condordo nem discordo"/>
    <s v="Concordo totalmente"/>
    <s v="Feminino"/>
    <n v="35"/>
    <x v="3"/>
    <x v="6"/>
    <s v="Urbanna"/>
  </r>
  <r>
    <n v="677"/>
    <s v="NA"/>
    <s v="NA"/>
    <s v="Discordo parcialmente"/>
    <s v="Discordo parcialmente"/>
    <s v="Discordo parcialmente"/>
    <s v="Não condordo nem discordo"/>
    <s v="Feminino"/>
    <n v="78"/>
    <x v="11"/>
    <x v="0"/>
    <s v="Urbanna"/>
  </r>
  <r>
    <n v="678"/>
    <s v="Concordo parcialmente"/>
    <s v="Não condordo nem discordo"/>
    <s v="Concordo totalmente"/>
    <s v="Não condordo nem discordo"/>
    <s v="Concordo totalmente"/>
    <s v="Não condordo nem discordo"/>
    <s v="Masculino"/>
    <n v="34"/>
    <x v="1"/>
    <x v="15"/>
    <s v="Urbanna"/>
  </r>
  <r>
    <n v="679"/>
    <s v="Concordo totalmente"/>
    <s v="Concordo parcialmente"/>
    <s v="Concordo parcialmente"/>
    <s v="Concordo parcialmente"/>
    <s v="Discordo parcialmente"/>
    <s v="Não condordo nem discordo"/>
    <s v="Feminino"/>
    <n v="29"/>
    <x v="0"/>
    <x v="1"/>
    <s v="Urbanna"/>
  </r>
  <r>
    <n v="680"/>
    <s v="Concordo totalmente"/>
    <s v="NA"/>
    <s v="Concordo totalmente"/>
    <s v="Discordo totalmente"/>
    <s v="Concordo parcialmente"/>
    <s v="Discordo parcialmente"/>
    <s v="Feminino"/>
    <n v="37"/>
    <x v="1"/>
    <x v="0"/>
    <s v="Urbanna"/>
  </r>
  <r>
    <n v="681"/>
    <s v="Concordo totalmente"/>
    <s v="Discordo totalmente"/>
    <s v="Concordo totalmente"/>
    <s v="Concordo parcialmente"/>
    <s v="Discordo totalmente"/>
    <s v="Discordo parcialmente"/>
    <s v="Masculino"/>
    <n v="25"/>
    <x v="8"/>
    <x v="0"/>
    <s v="Urbanna"/>
  </r>
  <r>
    <n v="682"/>
    <s v="Concordo totalmente"/>
    <s v="Não condordo nem discordo"/>
    <s v="Concordo parcialmente"/>
    <s v="Discordo totalmente"/>
    <s v="Não condordo nem discordo"/>
    <s v="Discordo totalmente"/>
    <s v="Feminino"/>
    <n v="37"/>
    <x v="1"/>
    <x v="5"/>
    <s v="Urbanna"/>
  </r>
  <r>
    <n v="683"/>
    <s v="Concordo totalmente"/>
    <s v="Não condordo nem discordo"/>
    <s v="Concordo totalmente"/>
    <s v="Discordo parcialmente"/>
    <s v="Concordo parcialmente"/>
    <s v="Discordo parcialmente"/>
    <s v="Masculino"/>
    <n v="61"/>
    <x v="6"/>
    <x v="4"/>
    <s v="Urbanna"/>
  </r>
  <r>
    <n v="684"/>
    <s v="Concordo parcialmente"/>
    <s v="Concordo parcialmente"/>
    <s v="NA"/>
    <s v="Concordo parcialmente"/>
    <s v="NA"/>
    <s v="Concordo parcialmente"/>
    <s v="Masculino"/>
    <n v="39"/>
    <x v="2"/>
    <x v="8"/>
    <s v="Suburbana"/>
  </r>
  <r>
    <n v="685"/>
    <s v="Concordo parcialmente"/>
    <s v="Concordo parcialmente"/>
    <s v="Concordo parcialmente"/>
    <s v="NA"/>
    <s v="Concordo parcialmente"/>
    <s v="Concordo parcialmente"/>
    <s v="Masculino"/>
    <n v="69"/>
    <x v="0"/>
    <x v="4"/>
    <s v="Suburbana"/>
  </r>
  <r>
    <n v="686"/>
    <s v="Não condordo nem discordo"/>
    <s v="NA"/>
    <s v="NA"/>
    <s v="Não condordo nem discordo"/>
    <s v="NA"/>
    <s v="Não condordo nem discordo"/>
    <s v="Feminino"/>
    <n v="83"/>
    <x v="7"/>
    <x v="4"/>
    <s v="Suburbana"/>
  </r>
  <r>
    <n v="687"/>
    <s v="Concordo parcialmente"/>
    <s v="Discordo parcialmente"/>
    <s v="Concordo parcialmente"/>
    <s v="Discordo parcialmente"/>
    <s v="Não condordo nem discordo"/>
    <s v="Discordo parcialmente"/>
    <s v="Feminino"/>
    <n v="60"/>
    <x v="6"/>
    <x v="0"/>
    <s v="Suburbana"/>
  </r>
  <r>
    <n v="688"/>
    <s v="NA"/>
    <s v="NA"/>
    <s v="NA"/>
    <s v="Não condordo nem discordo"/>
    <s v="NA"/>
    <s v="Discordo parcialmente"/>
    <s v="Feminino"/>
    <n v="74"/>
    <x v="7"/>
    <x v="6"/>
    <s v="Suburbana"/>
  </r>
  <r>
    <n v="689"/>
    <s v="Concordo totalmente"/>
    <s v="Discordo parcialmente"/>
    <s v="Discordo parcialmente"/>
    <s v="Concordo totalmente"/>
    <s v="Concordo totalmente"/>
    <s v="Concordo parcialmente"/>
    <s v="Feminino"/>
    <n v="33"/>
    <x v="1"/>
    <x v="5"/>
    <s v="Suburbana"/>
  </r>
  <r>
    <n v="690"/>
    <s v="Discordo parcialmente"/>
    <s v="Concordo parcialmente"/>
    <s v="Concordo parcialmente"/>
    <s v="Concordo parcialmente"/>
    <s v="Discordo parcialmente"/>
    <s v="Concordo parcialmente"/>
    <s v="Feminino"/>
    <n v="33"/>
    <x v="1"/>
    <x v="5"/>
    <s v="Suburbana"/>
  </r>
  <r>
    <n v="691"/>
    <s v="Concordo totalmente"/>
    <s v="Discordo parcialmente"/>
    <s v="Discordo parcialmente"/>
    <s v="Concordo totalmente"/>
    <s v="Concordo totalmente"/>
    <s v="Concordo parcialmente"/>
    <s v="Feminino"/>
    <n v="51"/>
    <x v="0"/>
    <x v="0"/>
    <s v="Suburbana"/>
  </r>
  <r>
    <n v="692"/>
    <s v="Concordo totalmente"/>
    <s v="Concordo parcialmente"/>
    <s v="Discordo parcialmente"/>
    <s v="Concordo totalmente"/>
    <s v="Concordo totalmente"/>
    <s v="Concordo parcialmente"/>
    <s v="Feminino"/>
    <n v="48"/>
    <x v="1"/>
    <x v="2"/>
    <s v="Suburbana"/>
  </r>
  <r>
    <n v="693"/>
    <s v="Concordo totalmente"/>
    <s v="Concordo totalmente"/>
    <s v="Concordo totalmente"/>
    <s v="Concordo totalmente"/>
    <s v="Concordo totalmente"/>
    <s v="Não condordo nem discordo"/>
    <s v="Feminino"/>
    <n v="40"/>
    <x v="10"/>
    <x v="5"/>
    <s v="Rural"/>
  </r>
  <r>
    <n v="694"/>
    <s v="Não condordo nem discordo"/>
    <s v="Discordo parcialmente"/>
    <s v="Discordo parcialmente"/>
    <s v="Não condordo nem discordo"/>
    <s v="Discordo parcialmente"/>
    <s v="Não condordo nem discordo"/>
    <s v="Masculino"/>
    <n v="18"/>
    <x v="7"/>
    <x v="4"/>
    <s v="Rural"/>
  </r>
  <r>
    <n v="695"/>
    <s v="Concordo parcialmente"/>
    <s v="Concordo totalmente"/>
    <s v="Concordo totalmente"/>
    <s v="Concordo totalmente"/>
    <s v="Concordo parcialmente"/>
    <s v="Concordo parcialmente"/>
    <s v="Feminino"/>
    <n v="22"/>
    <x v="1"/>
    <x v="2"/>
    <s v="Rural"/>
  </r>
  <r>
    <n v="696"/>
    <s v="Não condordo nem discordo"/>
    <s v="Concordo parcialmente"/>
    <s v="Não condordo nem discordo"/>
    <s v="Concordo parcialmente"/>
    <s v="Concordo parcialmente"/>
    <s v="Concordo parcialmente"/>
    <s v="Masculino"/>
    <n v="18"/>
    <x v="1"/>
    <x v="4"/>
    <s v="Rural"/>
  </r>
  <r>
    <n v="697"/>
    <s v="Concordo parcialmente"/>
    <s v="Concordo parcialmente"/>
    <s v="Concordo totalmente"/>
    <s v="Concordo parcialmente"/>
    <s v="Não condordo nem discordo"/>
    <s v="Concordo totalmente"/>
    <s v="Feminino"/>
    <n v="52"/>
    <x v="0"/>
    <x v="6"/>
    <s v="Rural"/>
  </r>
  <r>
    <n v="698"/>
    <s v="Concordo totalmente"/>
    <s v="Concordo totalmente"/>
    <s v="Concordo totalmente"/>
    <s v="Concordo totalmente"/>
    <s v="Concordo totalmente"/>
    <s v="Concordo totalmente"/>
    <s v="Masculino"/>
    <n v="64"/>
    <x v="0"/>
    <x v="0"/>
    <s v="Rural"/>
  </r>
  <r>
    <n v="699"/>
    <s v="Concordo parcialmente"/>
    <s v="Concordo parcialmente"/>
    <s v="Concordo totalmente"/>
    <s v="Concordo totalmente"/>
    <s v="Concordo totalmente"/>
    <s v="Discordo parcialmente"/>
    <s v="Feminino"/>
    <n v="70"/>
    <x v="0"/>
    <x v="0"/>
    <s v="Rural"/>
  </r>
  <r>
    <n v="700"/>
    <s v="Concordo totalmente"/>
    <s v="Concordo totalmente"/>
    <s v="Concordo totalmente"/>
    <s v="Concordo parcialmente"/>
    <s v="Não condordo nem discordo"/>
    <s v="Concordo totalmente"/>
    <s v="Feminino"/>
    <n v="76"/>
    <x v="7"/>
    <x v="9"/>
    <s v="Rural"/>
  </r>
  <r>
    <n v="701"/>
    <s v="Não condordo nem discordo"/>
    <s v="Não condordo nem discordo"/>
    <s v="Concordo parcialmente"/>
    <s v="Concordo parcialmente"/>
    <s v="Não condordo nem discordo"/>
    <s v="Concordo parcialmente"/>
    <s v="Feminino"/>
    <n v="22"/>
    <x v="10"/>
    <x v="4"/>
    <s v="Rural"/>
  </r>
  <r>
    <n v="702"/>
    <s v="Concordo parcialmente"/>
    <s v="Não condordo nem discordo"/>
    <s v="Concordo parcialmente"/>
    <s v="Concordo parcialmente"/>
    <s v="Não condordo nem discordo"/>
    <s v="Concordo parcialmente"/>
    <s v="Feminino"/>
    <n v="37"/>
    <x v="4"/>
    <x v="5"/>
    <s v="Rural"/>
  </r>
  <r>
    <n v="703"/>
    <s v="NA"/>
    <s v="NA"/>
    <s v="NA"/>
    <s v="Não condordo nem discordo"/>
    <s v="Não condordo nem discordo"/>
    <s v="Discordo parcialmente"/>
    <s v="Feminino"/>
    <n v="69"/>
    <x v="6"/>
    <x v="9"/>
    <s v="Rural"/>
  </r>
  <r>
    <n v="704"/>
    <s v="Concordo parcialmente"/>
    <s v="Concordo parcialmente"/>
    <s v="Concordo parcialmente"/>
    <s v="Concordo parcialmente"/>
    <s v="Discordo parcialmente"/>
    <s v="Discordo parcialmente"/>
    <s v="Masculino"/>
    <n v="44"/>
    <x v="5"/>
    <x v="14"/>
    <s v="Rural"/>
  </r>
  <r>
    <n v="705"/>
    <s v="Concordo parcialmente"/>
    <s v="Concordo parcialmente"/>
    <s v="Não condordo nem discordo"/>
    <s v="Concordo parcialmente"/>
    <s v="Discordo parcialmente"/>
    <s v="Não condordo nem discordo"/>
    <s v="Masculino"/>
    <n v="46"/>
    <x v="0"/>
    <x v="4"/>
    <s v="Rural"/>
  </r>
  <r>
    <n v="706"/>
    <s v="Não condordo nem discordo"/>
    <s v="Não condordo nem discordo"/>
    <s v="Concordo parcialmente"/>
    <s v="Discordo parcialmente"/>
    <s v="Concordo parcialmente"/>
    <s v="Concordo parcialmente"/>
    <s v="Feminino"/>
    <n v="20"/>
    <x v="7"/>
    <x v="4"/>
    <s v="Rural"/>
  </r>
  <r>
    <n v="707"/>
    <s v="Concordo totalmente"/>
    <s v="Discordo totalmente"/>
    <s v="Concordo totalmente"/>
    <s v="Discordo parcialmente"/>
    <s v="Discordo parcialmente"/>
    <s v="Discordo totalmente"/>
    <s v="Masculino"/>
    <n v="62"/>
    <x v="3"/>
    <x v="4"/>
    <s v="Rural"/>
  </r>
  <r>
    <n v="708"/>
    <s v="Concordo totalmente"/>
    <s v="Discordo parcialmente"/>
    <s v="Concordo parcialmente"/>
    <s v="Concordo parcialmente"/>
    <s v="Não condordo nem discordo"/>
    <s v="Discordo totalmente"/>
    <s v="Feminino"/>
    <n v="43"/>
    <x v="3"/>
    <x v="4"/>
    <s v="Rural"/>
  </r>
  <r>
    <n v="709"/>
    <s v="Concordo parcialmente"/>
    <s v="Concordo parcialmente"/>
    <s v="Não condordo nem discordo"/>
    <s v="Não condordo nem discordo"/>
    <s v="Concordo parcialmente"/>
    <s v="Concordo totalmente"/>
    <s v="Feminino"/>
    <n v="44"/>
    <x v="0"/>
    <x v="5"/>
    <s v="Rural"/>
  </r>
  <r>
    <n v="710"/>
    <s v="NA"/>
    <s v="NA"/>
    <s v="Não condordo nem discordo"/>
    <s v="Não condordo nem discordo"/>
    <s v="Discordo parcialmente"/>
    <s v="Concordo parcialmente"/>
    <s v="Masculino"/>
    <n v="78"/>
    <x v="7"/>
    <x v="0"/>
    <s v="Rural"/>
  </r>
  <r>
    <n v="711"/>
    <s v="Concordo parcialmente"/>
    <s v="Não condordo nem discordo"/>
    <s v="Concordo parcialmente"/>
    <s v="Concordo totalmente"/>
    <s v="Concordo totalmente"/>
    <s v="NA"/>
    <s v="Feminino"/>
    <n v="65"/>
    <x v="0"/>
    <x v="0"/>
    <s v="Rural"/>
  </r>
  <r>
    <n v="712"/>
    <s v="Concordo parcialmente"/>
    <s v="Concordo parcialmente"/>
    <s v="NA"/>
    <s v="Concordo parcialmente"/>
    <s v="Concordo totalmente"/>
    <s v="NA"/>
    <s v="Masculino"/>
    <n v="74"/>
    <x v="6"/>
    <x v="9"/>
    <s v="Rural"/>
  </r>
  <r>
    <n v="713"/>
    <s v="Concordo parcialmente"/>
    <s v="Não condordo nem discordo"/>
    <s v="Concordo parcialmente"/>
    <s v="Concordo parcialmente"/>
    <s v="Não condordo nem discordo"/>
    <s v="Não condordo nem discordo"/>
    <s v="Feminino"/>
    <n v="53"/>
    <x v="1"/>
    <x v="4"/>
    <s v="Rural"/>
  </r>
  <r>
    <n v="714"/>
    <s v="Concordo parcialmente"/>
    <s v="Concordo parcialmente"/>
    <s v="Concordo parcialmente"/>
    <s v="Concordo totalmente"/>
    <s v="Não condordo nem discordo"/>
    <s v="Discordo parcialmente"/>
    <s v="Masculino"/>
    <n v="33"/>
    <x v="5"/>
    <x v="2"/>
    <s v="Rural"/>
  </r>
  <r>
    <n v="715"/>
    <s v="Concordo totalmente"/>
    <s v="Concordo totalmente"/>
    <s v="Concordo totalmente"/>
    <s v="Discordo parcialmente"/>
    <s v="Concordo totalmente"/>
    <s v="Não condordo nem discordo"/>
    <s v="Masculino"/>
    <n v="72"/>
    <x v="14"/>
    <x v="0"/>
    <s v="Urbanna"/>
  </r>
  <r>
    <n v="716"/>
    <s v="Concordo totalmente"/>
    <s v="Não condordo nem discordo"/>
    <s v="Concordo totalmente"/>
    <s v="Concordo totalmente"/>
    <s v="Concordo totalmente"/>
    <s v="Não condordo nem discordo"/>
    <s v="Feminino"/>
    <n v="50"/>
    <x v="8"/>
    <x v="4"/>
    <s v="Urbanna"/>
  </r>
  <r>
    <n v="717"/>
    <s v="Concordo totalmente"/>
    <s v="Discordo parcialmente"/>
    <s v="Concordo totalmente"/>
    <s v="Discordo totalmente"/>
    <s v="Concordo totalmente"/>
    <s v="Concordo totalmente"/>
    <s v="Feminino"/>
    <n v="43"/>
    <x v="4"/>
    <x v="8"/>
    <s v="Urbanna"/>
  </r>
  <r>
    <n v="718"/>
    <s v="Concordo totalmente"/>
    <s v="NA"/>
    <s v="Concordo parcialmente"/>
    <s v="Discordo parcialmente"/>
    <s v="Concordo parcialmente"/>
    <s v="Discordo parcialmente"/>
    <s v="Feminino"/>
    <n v="31"/>
    <x v="4"/>
    <x v="2"/>
    <s v="Rural"/>
  </r>
  <r>
    <n v="719"/>
    <s v="Concordo parcialmente"/>
    <s v="NA"/>
    <s v="Concordo totalmente"/>
    <s v="Discordo totalmente"/>
    <s v="Concordo parcialmente"/>
    <s v="Discordo parcialmente"/>
    <s v="Feminino"/>
    <n v="45"/>
    <x v="0"/>
    <x v="2"/>
    <s v="Rural"/>
  </r>
  <r>
    <n v="720"/>
    <s v="Concordo parcialmente"/>
    <s v="NA"/>
    <s v="Concordo totalmente"/>
    <s v="NA"/>
    <s v="Concordo parcialmente"/>
    <s v="NA"/>
    <s v="Masculino"/>
    <n v="65"/>
    <x v="7"/>
    <x v="0"/>
    <s v="Rural"/>
  </r>
  <r>
    <n v="721"/>
    <s v="Concordo totalmente"/>
    <s v="NA"/>
    <s v="Concordo parcialmente"/>
    <s v="Discordo totalmente"/>
    <s v="Concordo parcialmente"/>
    <s v="Discordo parcialmente"/>
    <s v="Feminino"/>
    <n v="48"/>
    <x v="0"/>
    <x v="13"/>
    <s v="Rural"/>
  </r>
  <r>
    <n v="722"/>
    <s v="Não condordo nem discordo"/>
    <s v="Concordo totalmente"/>
    <s v="Concordo parcialmente"/>
    <s v="Não condordo nem discordo"/>
    <s v="Concordo parcialmente"/>
    <s v="Concordo parcialmente"/>
    <s v="Feminino"/>
    <n v="44"/>
    <x v="0"/>
    <x v="0"/>
    <s v="Rural"/>
  </r>
  <r>
    <n v="723"/>
    <s v="Discordo parcialmente"/>
    <s v="Não condordo nem discordo"/>
    <s v="Concordo parcialmente"/>
    <s v="Não condordo nem discordo"/>
    <s v="Não condordo nem discordo"/>
    <s v="Não condordo nem discordo"/>
    <s v="Feminino"/>
    <n v="48"/>
    <x v="3"/>
    <x v="0"/>
    <s v="Rural"/>
  </r>
  <r>
    <n v="724"/>
    <s v="Concordo parcialmente"/>
    <s v="Discordo parcialmente"/>
    <s v="Concordo parcialmente"/>
    <s v="Concordo parcialmente"/>
    <s v="Não condordo nem discordo"/>
    <s v="Não condordo nem discordo"/>
    <s v="Feminino"/>
    <n v="61"/>
    <x v="0"/>
    <x v="0"/>
    <s v="Rural"/>
  </r>
  <r>
    <n v="725"/>
    <s v="Concordo totalmente"/>
    <s v="Não condordo nem discordo"/>
    <s v="Concordo parcialmente"/>
    <s v="Concordo parcialmente"/>
    <s v="Não condordo nem discordo"/>
    <s v="Concordo totalmente"/>
    <s v="Feminino"/>
    <n v="72"/>
    <x v="7"/>
    <x v="9"/>
    <s v="Rural"/>
  </r>
  <r>
    <n v="726"/>
    <s v="Concordo parcialmente"/>
    <s v="Discordo parcialmente"/>
    <s v="NA"/>
    <s v="Não condordo nem discordo"/>
    <s v="NA"/>
    <s v="Não condordo nem discordo"/>
    <s v="Feminino"/>
    <n v="72"/>
    <x v="7"/>
    <x v="0"/>
    <s v="Rural"/>
  </r>
  <r>
    <n v="727"/>
    <s v="Concordo parcialmente"/>
    <s v="NA"/>
    <s v="NA"/>
    <s v="Não condordo nem discordo"/>
    <s v="Concordo parcialmente"/>
    <s v="Concordo parcialmente"/>
    <s v="Feminino"/>
    <n v="66"/>
    <x v="0"/>
    <x v="0"/>
    <s v="Rural"/>
  </r>
  <r>
    <n v="728"/>
    <s v="Concordo parcialmente"/>
    <s v="Discordo parcialmente"/>
    <s v="Concordo parcialmente"/>
    <s v="Concordo parcialmente"/>
    <s v="Discordo parcialmente"/>
    <s v="Discordo parcialmente"/>
    <s v="Masculino"/>
    <n v="25"/>
    <x v="0"/>
    <x v="4"/>
    <s v="Rural"/>
  </r>
  <r>
    <n v="729"/>
    <s v="Concordo parcialmente"/>
    <s v="Discordo totalmente"/>
    <s v="Discordo parcialmente"/>
    <s v="Concordo parcialmente"/>
    <s v="Concordo parcialmente"/>
    <s v="Não condordo nem discordo"/>
    <s v="Masculino"/>
    <n v="43"/>
    <x v="3"/>
    <x v="8"/>
    <s v="Rural"/>
  </r>
  <r>
    <n v="730"/>
    <s v="Concordo parcialmente"/>
    <s v="Discordo parcialmente"/>
    <s v="NA"/>
    <s v="Não condordo nem discordo"/>
    <s v="NA"/>
    <s v="Discordo parcialmente"/>
    <s v="Feminino"/>
    <n v="67"/>
    <x v="6"/>
    <x v="0"/>
    <s v="Rural"/>
  </r>
  <r>
    <n v="731"/>
    <s v="NA"/>
    <s v="NA"/>
    <s v="Concordo parcialmente"/>
    <s v="Concordo parcialmente"/>
    <s v="Concordo parcialmente"/>
    <s v="Concordo parcialmente"/>
    <s v="Feminino"/>
    <n v="65"/>
    <x v="20"/>
    <x v="9"/>
    <s v="Rural"/>
  </r>
  <r>
    <n v="732"/>
    <s v="NA"/>
    <s v="NA"/>
    <s v="NA"/>
    <s v="NA"/>
    <s v="NA"/>
    <s v="Concordo parcialmente"/>
    <s v="Feminino"/>
    <n v="62"/>
    <x v="6"/>
    <x v="0"/>
    <s v="Rural"/>
  </r>
  <r>
    <n v="733"/>
    <s v="Concordo totalmente"/>
    <s v="NA"/>
    <s v="Concordo parcialmente"/>
    <s v="Discordo totalmente"/>
    <s v="Concordo parcialmente"/>
    <s v="NA"/>
    <s v="Feminino"/>
    <n v="42"/>
    <x v="1"/>
    <x v="0"/>
    <s v="Rural"/>
  </r>
  <r>
    <n v="734"/>
    <s v="Concordo totalmente"/>
    <s v="Não condordo nem discordo"/>
    <s v="Concordo parcialmente"/>
    <s v="Concordo parcialmente"/>
    <s v="Discordo parcialmente"/>
    <s v="Não condordo nem discordo"/>
    <s v="Masculino"/>
    <n v="45"/>
    <x v="0"/>
    <x v="8"/>
    <s v="Rural"/>
  </r>
  <r>
    <n v="735"/>
    <s v="Concordo totalmente"/>
    <s v="NA"/>
    <s v="Concordo parcialmente"/>
    <s v="NA"/>
    <s v="Concordo parcialmente"/>
    <s v="Discordo parcialmente"/>
    <s v="Masculino"/>
    <n v="71"/>
    <x v="11"/>
    <x v="0"/>
    <s v="Rural"/>
  </r>
  <r>
    <n v="736"/>
    <s v="Não condordo nem discordo"/>
    <s v="Discordo parcialmente"/>
    <s v="Não condordo nem discordo"/>
    <s v="Concordo parcialmente"/>
    <s v="Não condordo nem discordo"/>
    <s v="Discordo parcialmente"/>
    <s v="Masculino"/>
    <n v="58"/>
    <x v="0"/>
    <x v="6"/>
    <s v="Rural"/>
  </r>
  <r>
    <n v="737"/>
    <s v="Discordo parcialmente"/>
    <s v="Não condordo nem discordo"/>
    <s v="NA"/>
    <s v="Não condordo nem discordo"/>
    <s v="NA"/>
    <s v="Discordo parcialmente"/>
    <s v="Feminino"/>
    <n v="78"/>
    <x v="7"/>
    <x v="0"/>
    <s v="Rural"/>
  </r>
  <r>
    <n v="738"/>
    <s v="Concordo parcialmente"/>
    <s v="Discordo parcialmente"/>
    <s v="Concordo parcialmente"/>
    <s v="Discordo parcialmente"/>
    <s v="Concordo parcialmente"/>
    <s v="Concordo parcialmente"/>
    <s v="Masculino"/>
    <n v="21"/>
    <x v="9"/>
    <x v="6"/>
    <s v="Rural"/>
  </r>
  <r>
    <n v="739"/>
    <s v="Concordo totalmente"/>
    <s v="Concordo parcialmente"/>
    <s v="Concordo parcialmente"/>
    <s v="Concordo totalmente"/>
    <s v="Concordo totalmente"/>
    <s v="Concordo parcialmente"/>
    <s v="Masculino"/>
    <n v="63"/>
    <x v="0"/>
    <x v="0"/>
    <s v="Urbanna"/>
  </r>
  <r>
    <n v="740"/>
    <s v="Concordo parcialmente"/>
    <s v="Concordo totalmente"/>
    <s v="Concordo parcialmente"/>
    <s v="Concordo parcialmente"/>
    <s v="Concordo totalmente"/>
    <s v="Concordo parcialmente"/>
    <s v="Masculino"/>
    <n v="70"/>
    <x v="0"/>
    <x v="0"/>
    <s v="Urbanna"/>
  </r>
  <r>
    <n v="741"/>
    <s v="Concordo parcialmente"/>
    <s v="Concordo totalmente"/>
    <s v="Concordo totalmente"/>
    <s v="Concordo totalmente"/>
    <s v="Concordo parcialmente"/>
    <s v="Concordo totalmente"/>
    <s v="Masculino"/>
    <n v="28"/>
    <x v="7"/>
    <x v="6"/>
    <s v="Urbanna"/>
  </r>
  <r>
    <n v="742"/>
    <s v="Concordo parcialmente"/>
    <s v="Concordo parcialmente"/>
    <s v="Concordo parcialmente"/>
    <s v="Concordo totalmente"/>
    <s v="Concordo parcialmente"/>
    <s v="Concordo totalmente"/>
    <s v="Masculino"/>
    <n v="56"/>
    <x v="10"/>
    <x v="0"/>
    <s v="Urbanna"/>
  </r>
  <r>
    <n v="743"/>
    <s v="Concordo parcialmente"/>
    <s v="Concordo parcialmente"/>
    <s v="Concordo totalmente"/>
    <s v="Concordo totalmente"/>
    <s v="Concordo parcialmente"/>
    <s v="Concordo totalmente"/>
    <s v="Masculino"/>
    <n v="49"/>
    <x v="0"/>
    <x v="4"/>
    <s v="Urbanna"/>
  </r>
  <r>
    <n v="744"/>
    <s v="Concordo parcialmente"/>
    <s v="Concordo totalmente"/>
    <s v="Concordo totalmente"/>
    <s v="Concordo parcialmente"/>
    <s v="Concordo parcialmente"/>
    <s v="Concordo parcialmente"/>
    <s v="Feminino"/>
    <n v="35"/>
    <x v="0"/>
    <x v="5"/>
    <s v="Urbanna"/>
  </r>
  <r>
    <n v="745"/>
    <s v="Concordo parcialmente"/>
    <s v="Concordo totalmente"/>
    <s v="Concordo totalmente"/>
    <s v="Concordo totalmente"/>
    <s v="Concordo totalmente"/>
    <s v="Concordo totalmente"/>
    <s v="Feminino"/>
    <n v="59"/>
    <x v="2"/>
    <x v="9"/>
    <s v="Urbanna"/>
  </r>
  <r>
    <n v="746"/>
    <s v="Concordo totalmente"/>
    <s v="Concordo parcialmente"/>
    <s v="Concordo totalmente"/>
    <s v="Concordo totalmente"/>
    <s v="Concordo parcialmente"/>
    <s v="Concordo parcialmente"/>
    <s v="Masculino"/>
    <n v="28"/>
    <x v="1"/>
    <x v="4"/>
    <s v="Urbanna"/>
  </r>
  <r>
    <n v="747"/>
    <s v="Concordo parcialmente"/>
    <s v="Concordo totalmente"/>
    <s v="Concordo parcialmente"/>
    <s v="Concordo totalmente"/>
    <s v="Concordo parcialmente"/>
    <s v="Concordo totalmente"/>
    <s v="Masculino"/>
    <n v="61"/>
    <x v="4"/>
    <x v="0"/>
    <s v="Urbanna"/>
  </r>
  <r>
    <n v="748"/>
    <s v="Concordo parcialmente"/>
    <s v="Não condordo nem discordo"/>
    <s v="Concordo parcialmente"/>
    <s v="Concordo parcialmente"/>
    <s v="Concordo parcialmente"/>
    <s v="Não condordo nem discordo"/>
    <s v="Masculino"/>
    <n v="45"/>
    <x v="4"/>
    <x v="2"/>
    <s v="Suburbana"/>
  </r>
  <r>
    <n v="749"/>
    <s v="Concordo totalmente"/>
    <s v="Não condordo nem discordo"/>
    <s v="Concordo parcialmente"/>
    <s v="Concordo parcialmente"/>
    <s v="Não condordo nem discordo"/>
    <s v="Concordo parcialmente"/>
    <s v="Masculino"/>
    <n v="39"/>
    <x v="5"/>
    <x v="8"/>
    <s v="Suburbana"/>
  </r>
  <r>
    <n v="750"/>
    <s v="Concordo parcialmente"/>
    <s v="Não condordo nem discordo"/>
    <s v="Concordo parcialmente"/>
    <s v="Concordo totalmente"/>
    <s v="Discordo parcialmente"/>
    <s v="Não condordo nem discordo"/>
    <s v="Feminino"/>
    <n v="34"/>
    <x v="20"/>
    <x v="5"/>
    <s v="Suburbana"/>
  </r>
  <r>
    <n v="751"/>
    <s v="Concordo parcialmente"/>
    <s v="Concordo parcialmente"/>
    <s v="NA"/>
    <s v="Concordo parcialmente"/>
    <s v="Concordo parcialmente"/>
    <s v="Discordo totalmente"/>
    <s v="Feminino"/>
    <n v="75"/>
    <x v="0"/>
    <x v="9"/>
    <s v="Suburbana"/>
  </r>
  <r>
    <n v="752"/>
    <s v="Concordo parcialmente"/>
    <s v="Discordo parcialmente"/>
    <s v="Discordo parcialmente"/>
    <s v="Concordo parcialmente"/>
    <s v="Concordo totalmente"/>
    <s v="Não condordo nem discordo"/>
    <s v="Masculino"/>
    <n v="40"/>
    <x v="17"/>
    <x v="5"/>
    <s v="Suburbana"/>
  </r>
  <r>
    <n v="753"/>
    <s v="Discordo parcialmente"/>
    <s v="NA"/>
    <s v="NA"/>
    <s v="Concordo parcialmente"/>
    <s v="NA"/>
    <s v="Discordo totalmente"/>
    <s v="Feminino"/>
    <n v="74"/>
    <x v="7"/>
    <x v="0"/>
    <s v="Suburbana"/>
  </r>
  <r>
    <n v="754"/>
    <s v="Concordo parcialmente"/>
    <s v="Não condordo nem discordo"/>
    <s v="Concordo totalmente"/>
    <s v="Concordo totalmente"/>
    <s v="Concordo parcialmente"/>
    <s v="Discordo parcialmente"/>
    <s v="Feminino"/>
    <n v="44"/>
    <x v="10"/>
    <x v="2"/>
    <s v="Suburbana"/>
  </r>
  <r>
    <n v="755"/>
    <s v="Concordo totalmente"/>
    <s v="Discordo parcialmente"/>
    <s v="Concordo totalmente"/>
    <s v="Discordo totalmente"/>
    <s v="NA"/>
    <s v="Discordo parcialmente"/>
    <s v="Masculino"/>
    <n v="70"/>
    <x v="10"/>
    <x v="5"/>
    <s v="Suburbana"/>
  </r>
  <r>
    <n v="756"/>
    <s v="Concordo totalmente"/>
    <s v="Concordo parcialmente"/>
    <s v="Concordo totalmente"/>
    <s v="Concordo parcialmente"/>
    <s v="Concordo totalmente"/>
    <s v="NA"/>
    <s v="Feminino"/>
    <n v="24"/>
    <x v="15"/>
    <x v="4"/>
    <s v="Suburbana"/>
  </r>
  <r>
    <n v="757"/>
    <s v="Concordo parcialmente"/>
    <s v="Discordo totalmente"/>
    <s v="Concordo parcialmente"/>
    <s v="Concordo totalmente"/>
    <s v="Concordo totalmente"/>
    <s v="Não condordo nem discordo"/>
    <s v="Feminino"/>
    <n v="64"/>
    <x v="10"/>
    <x v="9"/>
    <s v="Suburbana"/>
  </r>
  <r>
    <n v="758"/>
    <s v="Concordo totalmente"/>
    <s v="Não condordo nem discordo"/>
    <s v="Concordo parcialmente"/>
    <s v="Concordo totalmente"/>
    <s v="Concordo parcialmente"/>
    <s v="Discordo totalmente"/>
    <s v="Feminino"/>
    <n v="79"/>
    <x v="5"/>
    <x v="0"/>
    <s v="Suburbana"/>
  </r>
  <r>
    <n v="759"/>
    <s v="Concordo parcialmente"/>
    <s v="Não condordo nem discordo"/>
    <s v="Concordo parcialmente"/>
    <s v="Discordo totalmente"/>
    <s v="Não condordo nem discordo"/>
    <s v="Não condordo nem discordo"/>
    <s v="Feminino"/>
    <n v="23"/>
    <x v="7"/>
    <x v="6"/>
    <s v="Suburbana"/>
  </r>
  <r>
    <n v="760"/>
    <s v="Concordo parcialmente"/>
    <s v="Concordo parcialmente"/>
    <s v="Concordo parcialmente"/>
    <s v="Concordo parcialmente"/>
    <s v="Concordo parcialmente"/>
    <s v="Concordo parcialmente"/>
    <s v="Masculino"/>
    <n v="20"/>
    <x v="19"/>
    <x v="4"/>
    <s v="Suburbana"/>
  </r>
  <r>
    <n v="761"/>
    <s v="Concordo parcialmente"/>
    <s v="Concordo parcialmente"/>
    <s v="Discordo parcialmente"/>
    <s v="Não condordo nem discordo"/>
    <s v="Não condordo nem discordo"/>
    <s v="Concordo parcialmente"/>
    <s v="Feminino"/>
    <n v="62"/>
    <x v="2"/>
    <x v="4"/>
    <s v="Suburbana"/>
  </r>
  <r>
    <n v="762"/>
    <s v="Concordo totalmente"/>
    <s v="Discordo parcialmente"/>
    <s v="Discordo parcialmente"/>
    <s v="Discordo parcialmente"/>
    <s v="Concordo parcialmente"/>
    <s v="Concordo parcialmente"/>
    <s v="Feminino"/>
    <n v="42"/>
    <x v="4"/>
    <x v="8"/>
    <s v="Suburbana"/>
  </r>
  <r>
    <n v="763"/>
    <s v="Concordo parcialmente"/>
    <s v="Concordo parcialmente"/>
    <s v="Concordo parcialmente"/>
    <s v="Concordo parcialmente"/>
    <s v="Concordo parcialmente"/>
    <s v="Concordo parcialmente"/>
    <s v="Feminino"/>
    <n v="70"/>
    <x v="1"/>
    <x v="0"/>
    <s v="Suburbana"/>
  </r>
  <r>
    <n v="764"/>
    <s v="Concordo parcialmente"/>
    <s v="Concordo parcialmente"/>
    <s v="Concordo parcialmente"/>
    <s v="Concordo parcialmente"/>
    <s v="Concordo parcialmente"/>
    <s v="Concordo parcialmente"/>
    <s v="Feminino"/>
    <n v="33"/>
    <x v="5"/>
    <x v="2"/>
    <s v="Suburbana"/>
  </r>
  <r>
    <n v="765"/>
    <s v="Concordo parcialmente"/>
    <s v="Discordo parcialmente"/>
    <s v="NA"/>
    <s v="NA"/>
    <s v="NA"/>
    <s v="Concordo parcialmente"/>
    <s v="Masculino"/>
    <n v="22"/>
    <x v="10"/>
    <x v="6"/>
    <s v="Suburbana"/>
  </r>
  <r>
    <n v="766"/>
    <s v="Não condordo nem discordo"/>
    <s v="Concordo parcialmente"/>
    <s v="Não condordo nem discordo"/>
    <s v="Discordo parcialmente"/>
    <s v="Concordo parcialmente"/>
    <s v="Concordo totalmente"/>
    <s v="Feminino"/>
    <n v="46"/>
    <x v="0"/>
    <x v="13"/>
    <s v="Suburbana"/>
  </r>
  <r>
    <n v="767"/>
    <s v="Concordo totalmente"/>
    <s v="Discordo parcialmente"/>
    <s v="Concordo parcialmente"/>
    <s v="Concordo parcialmente"/>
    <s v="Concordo parcialmente"/>
    <s v="Concordo parcialmente"/>
    <s v="Masculino"/>
    <n v="71"/>
    <x v="2"/>
    <x v="9"/>
    <s v="Suburbana"/>
  </r>
  <r>
    <n v="768"/>
    <s v="Não condordo nem discordo"/>
    <s v="Concordo parcialmente"/>
    <s v="Concordo parcialmente"/>
    <s v="Concordo parcialmente"/>
    <s v="Discordo parcialmente"/>
    <s v="Concordo parcialmente"/>
    <s v="Masculino"/>
    <n v="20"/>
    <x v="5"/>
    <x v="8"/>
    <s v="Suburbana"/>
  </r>
  <r>
    <n v="769"/>
    <s v="Concordo parcialmente"/>
    <s v="Concordo parcialmente"/>
    <s v="NA"/>
    <s v="Concordo parcialmente"/>
    <s v="NA"/>
    <s v="Concordo parcialmente"/>
    <s v="Masculino"/>
    <n v="21"/>
    <x v="4"/>
    <x v="6"/>
    <s v="Suburbana"/>
  </r>
  <r>
    <n v="770"/>
    <s v="Concordo parcialmente"/>
    <s v="Concordo parcialmente"/>
    <s v="Concordo totalmente"/>
    <s v="Concordo totalmente"/>
    <s v="Concordo totalmente"/>
    <s v="Concordo parcialmente"/>
    <s v="Masculino"/>
    <n v="48"/>
    <x v="0"/>
    <x v="0"/>
    <s v="Suburbana"/>
  </r>
  <r>
    <n v="771"/>
    <s v="Concordo parcialmente"/>
    <s v="Concordo parcialmente"/>
    <s v="Concordo parcialmente"/>
    <s v="Não condordo nem discordo"/>
    <s v="Concordo parcialmente"/>
    <s v="Concordo totalmente"/>
    <s v="Masculino"/>
    <n v="34"/>
    <x v="3"/>
    <x v="0"/>
    <s v="Suburbana"/>
  </r>
  <r>
    <n v="772"/>
    <s v="Concordo parcialmente"/>
    <s v="Concordo parcialmente"/>
    <s v="Concordo totalmente"/>
    <s v="Não condordo nem discordo"/>
    <s v="Concordo totalmente"/>
    <s v="Discordo parcialmente"/>
    <s v="Masculino"/>
    <n v="45"/>
    <x v="2"/>
    <x v="6"/>
    <s v="Suburbana"/>
  </r>
  <r>
    <n v="773"/>
    <s v="Discordo parcialmente"/>
    <s v="Discordo parcialmente"/>
    <s v="Concordo parcialmente"/>
    <s v="Discordo parcialmente"/>
    <s v="Discordo parcialmente"/>
    <s v="Discordo parcialmente"/>
    <s v="Feminino"/>
    <n v="49"/>
    <x v="3"/>
    <x v="4"/>
    <s v="Suburbana"/>
  </r>
  <r>
    <n v="774"/>
    <s v="Discordo parcialmente"/>
    <s v="Não condordo nem discordo"/>
    <s v="Concordo totalmente"/>
    <s v="Concordo totalmente"/>
    <s v="Concordo totalmente"/>
    <s v="Concordo parcialmente"/>
    <s v="Feminino"/>
    <n v="40"/>
    <x v="3"/>
    <x v="15"/>
    <s v="Suburbana"/>
  </r>
  <r>
    <n v="775"/>
    <s v="Concordo totalmente"/>
    <s v="Concordo totalmente"/>
    <s v="Concordo totalmente"/>
    <s v="Concordo totalmente"/>
    <s v="Concordo totalmente"/>
    <s v="Concordo parcialmente"/>
    <s v="Masculino"/>
    <n v="45"/>
    <x v="8"/>
    <x v="2"/>
    <s v="Suburbana"/>
  </r>
  <r>
    <n v="776"/>
    <s v="Concordo totalmente"/>
    <s v="Concordo totalmente"/>
    <s v="Concordo totalmente"/>
    <s v="Concordo totalmente"/>
    <s v="Concordo totalmente"/>
    <s v="Concordo parcialmente"/>
    <s v="Masculino"/>
    <n v="40"/>
    <x v="3"/>
    <x v="5"/>
    <s v="Suburbana"/>
  </r>
  <r>
    <n v="777"/>
    <s v="Concordo totalmente"/>
    <s v="Concordo totalmente"/>
    <s v="Concordo totalmente"/>
    <s v="Concordo totalmente"/>
    <s v="Concordo totalmente"/>
    <s v="Concordo totalmente"/>
    <s v="Feminino"/>
    <n v="62"/>
    <x v="0"/>
    <x v="0"/>
    <s v="Suburbana"/>
  </r>
  <r>
    <n v="778"/>
    <s v="Concordo totalmente"/>
    <s v="Concordo totalmente"/>
    <s v="Concordo totalmente"/>
    <s v="Concordo totalmente"/>
    <s v="Concordo totalmente"/>
    <s v="Concordo parcialmente"/>
    <s v="Feminino"/>
    <n v="37"/>
    <x v="0"/>
    <x v="5"/>
    <s v="Suburbana"/>
  </r>
  <r>
    <n v="779"/>
    <s v="Concordo totalmente"/>
    <s v="Concordo totalmente"/>
    <s v="Concordo totalmente"/>
    <s v="Concordo totalmente"/>
    <s v="Concordo totalmente"/>
    <s v="Concordo totalmente"/>
    <s v="Masculino"/>
    <n v="50"/>
    <x v="0"/>
    <x v="0"/>
    <s v="Suburbana"/>
  </r>
  <r>
    <n v="780"/>
    <s v="Concordo parcialmente"/>
    <s v="Concordo parcialmente"/>
    <s v="Discordo parcialmente"/>
    <s v="Não condordo nem discordo"/>
    <s v="Concordo parcialmente"/>
    <s v="Não condordo nem discordo"/>
    <s v="Feminino"/>
    <n v="18"/>
    <x v="10"/>
    <x v="13"/>
    <s v="Urbanna"/>
  </r>
  <r>
    <n v="781"/>
    <s v="Discordo parcialmente"/>
    <s v="Discordo parcialmente"/>
    <s v="Concordo parcialmente"/>
    <s v="Concordo totalmente"/>
    <s v="Concordo parcialmente"/>
    <s v="Não condordo nem discordo"/>
    <s v="Masculino"/>
    <n v="33"/>
    <x v="5"/>
    <x v="5"/>
    <s v="Urbanna"/>
  </r>
  <r>
    <n v="782"/>
    <s v="Concordo parcialmente"/>
    <s v="Concordo parcialmente"/>
    <s v="Concordo parcialmente"/>
    <s v="Concordo totalmente"/>
    <s v="Não condordo nem discordo"/>
    <s v="NA"/>
    <s v="Masculino"/>
    <n v="54"/>
    <x v="9"/>
    <x v="4"/>
    <s v="Urbanna"/>
  </r>
  <r>
    <n v="783"/>
    <s v="Não condordo nem discordo"/>
    <s v="Não condordo nem discordo"/>
    <s v="Concordo totalmente"/>
    <s v="Concordo totalmente"/>
    <s v="Não condordo nem discordo"/>
    <s v="Discordo parcialmente"/>
    <s v="Masculino"/>
    <n v="79"/>
    <x v="7"/>
    <x v="0"/>
    <s v="Urbanna"/>
  </r>
  <r>
    <n v="784"/>
    <s v="Concordo parcialmente"/>
    <s v="Concordo parcialmente"/>
    <s v="Discordo parcialmente"/>
    <s v="Discordo parcialmente"/>
    <s v="Concordo parcialmente"/>
    <s v="Concordo parcialmente"/>
    <s v="Masculino"/>
    <n v="35"/>
    <x v="1"/>
    <x v="5"/>
    <s v="Urbanna"/>
  </r>
  <r>
    <n v="785"/>
    <s v="Concordo parcialmente"/>
    <s v="Concordo parcialmente"/>
    <s v="Concordo totalmente"/>
    <s v="Concordo parcialmente"/>
    <s v="Concordo parcialmente"/>
    <s v="Concordo parcialmente"/>
    <s v="Masculino"/>
    <n v="64"/>
    <x v="7"/>
    <x v="0"/>
    <s v="Urbanna"/>
  </r>
  <r>
    <n v="786"/>
    <s v="Concordo parcialmente"/>
    <s v="Não condordo nem discordo"/>
    <s v="Concordo parcialmente"/>
    <s v="Concordo parcialmente"/>
    <s v="Concordo parcialmente"/>
    <s v="Concordo parcialmente"/>
    <s v="Feminino"/>
    <n v="52"/>
    <x v="0"/>
    <x v="4"/>
    <s v="Urbanna"/>
  </r>
  <r>
    <n v="787"/>
    <s v="Concordo parcialmente"/>
    <s v="Concordo parcialmente"/>
    <s v="Concordo parcialmente"/>
    <s v="Concordo totalmente"/>
    <s v="Concordo parcialmente"/>
    <s v="Concordo parcialmente"/>
    <s v="Masculino"/>
    <n v="60"/>
    <x v="0"/>
    <x v="0"/>
    <s v="Urbanna"/>
  </r>
  <r>
    <n v="788"/>
    <s v="Concordo totalmente"/>
    <s v="Concordo parcialmente"/>
    <s v="Concordo totalmente"/>
    <s v="Concordo parcialmente"/>
    <s v="Concordo totalmente"/>
    <s v="Concordo parcialmente"/>
    <s v="Masculino"/>
    <n v="71"/>
    <x v="9"/>
    <x v="0"/>
    <s v="Urbanna"/>
  </r>
  <r>
    <n v="789"/>
    <s v="Concordo parcialmente"/>
    <s v="Concordo parcialmente"/>
    <s v="Concordo parcialmente"/>
    <s v="Concordo totalmente"/>
    <s v="Não condordo nem discordo"/>
    <s v="Concordo parcialmente"/>
    <s v="Feminino"/>
    <n v="63"/>
    <x v="9"/>
    <x v="0"/>
    <s v="Urbanna"/>
  </r>
  <r>
    <n v="790"/>
    <s v="Concordo parcialmente"/>
    <s v="Concordo parcialmente"/>
    <s v="Concordo totalmente"/>
    <s v="Concordo parcialmente"/>
    <s v="Concordo parcialmente"/>
    <s v="Concordo totalmente"/>
    <s v="Masculino"/>
    <n v="62"/>
    <x v="18"/>
    <x v="0"/>
    <s v="Urbanna"/>
  </r>
  <r>
    <n v="791"/>
    <s v="Concordo parcialmente"/>
    <s v="Discordo parcialmente"/>
    <s v="Não condordo nem discordo"/>
    <s v="Concordo parcialmente"/>
    <s v="Não condordo nem discordo"/>
    <s v="Concordo parcialmente"/>
    <s v="Feminino"/>
    <n v="61"/>
    <x v="4"/>
    <x v="4"/>
    <s v="Rural"/>
  </r>
  <r>
    <n v="792"/>
    <s v="Concordo parcialmente"/>
    <s v="Não condordo nem discordo"/>
    <s v="Concordo parcialmente"/>
    <s v="Não condordo nem discordo"/>
    <s v="Não condordo nem discordo"/>
    <s v="Concordo parcialmente"/>
    <s v="Masculino"/>
    <n v="66"/>
    <x v="0"/>
    <x v="0"/>
    <s v="Rural"/>
  </r>
  <r>
    <n v="793"/>
    <s v="Concordo parcialmente"/>
    <s v="Discordo parcialmente"/>
    <s v="Não condordo nem discordo"/>
    <s v="Concordo parcialmente"/>
    <s v="Concordo parcialmente"/>
    <s v="Concordo parcialmente"/>
    <s v="Feminino"/>
    <n v="77"/>
    <x v="0"/>
    <x v="9"/>
    <s v="Rural"/>
  </r>
  <r>
    <n v="794"/>
    <s v="Discordo parcialmente"/>
    <s v="Concordo parcialmente"/>
    <s v="Concordo parcialmente"/>
    <s v="Não condordo nem discordo"/>
    <s v="Concordo totalmente"/>
    <s v="Concordo parcialmente"/>
    <s v="Feminino"/>
    <n v="51"/>
    <x v="0"/>
    <x v="4"/>
    <s v="Rural"/>
  </r>
  <r>
    <n v="795"/>
    <s v="Concordo parcialmente"/>
    <s v="Discordo parcialmente"/>
    <s v="Concordo parcialmente"/>
    <s v="Concordo parcialmente"/>
    <s v="Discordo parcialmente"/>
    <s v="Discordo parcialmente"/>
    <s v="Masculino"/>
    <n v="30"/>
    <x v="1"/>
    <x v="0"/>
    <s v="Rural"/>
  </r>
  <r>
    <n v="796"/>
    <s v="Discordo parcialmente"/>
    <s v="Concordo parcialmente"/>
    <s v="Discordo parcialmente"/>
    <s v="Concordo parcialmente"/>
    <s v="Não condordo nem discordo"/>
    <s v="Concordo parcialmente"/>
    <s v="Feminino"/>
    <n v="57"/>
    <x v="0"/>
    <x v="0"/>
    <s v="Rural"/>
  </r>
  <r>
    <n v="797"/>
    <s v="Concordo parcialmente"/>
    <s v="Concordo totalmente"/>
    <s v="Concordo parcialmente"/>
    <s v="Concordo parcialmente"/>
    <s v="Concordo parcialmente"/>
    <s v="Concordo totalmente"/>
    <s v="Masculino"/>
    <n v="50"/>
    <x v="1"/>
    <x v="2"/>
    <s v="Rural"/>
  </r>
  <r>
    <n v="798"/>
    <s v="Concordo totalmente"/>
    <s v="Concordo parcialmente"/>
    <s v="Concordo parcialmente"/>
    <s v="Concordo parcialmente"/>
    <s v="Concordo totalmente"/>
    <s v="Concordo totalmente"/>
    <s v="Feminino"/>
    <n v="68"/>
    <x v="0"/>
    <x v="0"/>
    <s v="Rural"/>
  </r>
  <r>
    <n v="799"/>
    <s v="Concordo parcialmente"/>
    <s v="Concordo totalmente"/>
    <s v="Concordo parcialmente"/>
    <s v="Concordo parcialmente"/>
    <s v="Concordo totalmente"/>
    <s v="Concordo parcialmente"/>
    <s v="Masculino"/>
    <n v="49"/>
    <x v="0"/>
    <x v="2"/>
    <s v="Rural"/>
  </r>
  <r>
    <n v="800"/>
    <s v="Concordo parcialmente"/>
    <s v="Concordo totalmente"/>
    <s v="Concordo totalmente"/>
    <s v="Concordo totalmente"/>
    <s v="Concordo parcialmente"/>
    <s v="Concordo parcialmente"/>
    <s v="Masculino"/>
    <n v="40"/>
    <x v="0"/>
    <x v="5"/>
    <s v="Rural"/>
  </r>
  <r>
    <n v="801"/>
    <s v="Concordo parcialmente"/>
    <s v="Concordo totalmente"/>
    <s v="Concordo totalmente"/>
    <s v="Concordo parcialmente"/>
    <s v="Concordo totalmente"/>
    <s v="Concordo parcialmente"/>
    <s v="Feminino"/>
    <n v="50"/>
    <x v="0"/>
    <x v="4"/>
    <s v="Rural"/>
  </r>
  <r>
    <n v="802"/>
    <s v="NA"/>
    <s v="NA"/>
    <s v="NA"/>
    <s v="Discordo parcialmente"/>
    <s v="NA"/>
    <s v="NA"/>
    <s v="Feminino"/>
    <n v="79"/>
    <x v="7"/>
    <x v="0"/>
    <s v="Rural"/>
  </r>
  <r>
    <n v="803"/>
    <s v="Concordo parcialmente"/>
    <s v="Discordo totalmente"/>
    <s v="Concordo parcialmente"/>
    <s v="Discordo totalmente"/>
    <s v="Concordo parcialmente"/>
    <s v="Não condordo nem discordo"/>
    <s v="Feminino"/>
    <n v="49"/>
    <x v="14"/>
    <x v="9"/>
    <s v="Rural"/>
  </r>
  <r>
    <n v="804"/>
    <s v="Concordo parcialmente"/>
    <s v="Não condordo nem discordo"/>
    <s v="Discordo parcialmente"/>
    <s v="Discordo parcialmente"/>
    <s v="Discordo parcialmente"/>
    <s v="Discordo parcialmente"/>
    <s v="Feminino"/>
    <n v="65"/>
    <x v="6"/>
    <x v="0"/>
    <s v="Rural"/>
  </r>
  <r>
    <n v="805"/>
    <s v="Concordo parcialmente"/>
    <s v="Não condordo nem discordo"/>
    <s v="NA"/>
    <s v="Discordo totalmente"/>
    <s v="NA"/>
    <s v="Concordo parcialmente"/>
    <s v="Feminino"/>
    <n v="84"/>
    <x v="7"/>
    <x v="9"/>
    <s v="Rural"/>
  </r>
  <r>
    <n v="806"/>
    <s v="Concordo parcialmente"/>
    <s v="Concordo parcialmente"/>
    <s v="Não condordo nem discordo"/>
    <s v="Discordo totalmente"/>
    <s v="Não condordo nem discordo"/>
    <s v="Não condordo nem discordo"/>
    <s v="Feminino"/>
    <n v="73"/>
    <x v="7"/>
    <x v="9"/>
    <s v="Rural"/>
  </r>
  <r>
    <n v="807"/>
    <s v="Concordo parcialmente"/>
    <s v="Não condordo nem discordo"/>
    <s v="Concordo parcialmente"/>
    <s v="Discordo totalmente"/>
    <s v="Não condordo nem discordo"/>
    <s v="Concordo parcialmente"/>
    <s v="Masculino"/>
    <n v="73"/>
    <x v="0"/>
    <x v="0"/>
    <e v="#N/A"/>
  </r>
  <r>
    <n v="808"/>
    <s v="Concordo parcialmente"/>
    <s v="Concordo parcialmente"/>
    <s v="Concordo totalmente"/>
    <s v="Concordo totalmente"/>
    <s v="Concordo parcialmente"/>
    <s v="Concordo parcialmente"/>
    <s v="Feminino"/>
    <n v="42"/>
    <x v="4"/>
    <x v="8"/>
    <s v="Rural"/>
  </r>
  <r>
    <n v="809"/>
    <s v="Concordo parcialmente"/>
    <s v="Não condordo nem discordo"/>
    <s v="Concordo parcialmente"/>
    <s v="Concordo totalmente"/>
    <s v="Concordo parcialmente"/>
    <s v="Concordo parcialmente"/>
    <s v="Masculino"/>
    <n v="44"/>
    <x v="1"/>
    <x v="4"/>
    <s v="Rural"/>
  </r>
  <r>
    <n v="810"/>
    <s v="Concordo totalmente"/>
    <s v="Não condordo nem discordo"/>
    <s v="Concordo parcialmente"/>
    <s v="Concordo totalmente"/>
    <s v="Concordo totalmente"/>
    <s v="Concordo totalmente"/>
    <s v="Masculino"/>
    <n v="61"/>
    <x v="0"/>
    <x v="9"/>
    <s v="Rural"/>
  </r>
  <r>
    <n v="811"/>
    <s v="Concordo parcialmente"/>
    <s v="Concordo totalmente"/>
    <s v="Concordo totalmente"/>
    <s v="Concordo totalmente"/>
    <s v="Concordo totalmente"/>
    <s v="Concordo totalmente"/>
    <s v="Feminino"/>
    <n v="57"/>
    <x v="0"/>
    <x v="11"/>
    <s v="Rural"/>
  </r>
  <r>
    <n v="812"/>
    <s v="Concordo totalmente"/>
    <s v="Concordo parcialmente"/>
    <s v="Concordo parcialmente"/>
    <s v="Concordo parcialmente"/>
    <s v="Concordo totalmente"/>
    <s v="Concordo parcialmente"/>
    <s v="Masculino"/>
    <n v="30"/>
    <x v="0"/>
    <x v="5"/>
    <s v="Rural"/>
  </r>
  <r>
    <n v="813"/>
    <s v="Concordo totalmente"/>
    <s v="Não condordo nem discordo"/>
    <s v="Concordo parcialmente"/>
    <s v="Discordo parcialmente"/>
    <s v="Concordo parcialmente"/>
    <s v="Discordo parcialmente"/>
    <s v="Masculino"/>
    <n v="32"/>
    <x v="9"/>
    <x v="7"/>
    <s v="Urbanna"/>
  </r>
  <r>
    <n v="814"/>
    <s v="Concordo parcialmente"/>
    <s v="NA"/>
    <s v="Concordo parcialmente"/>
    <s v="Discordo totalmente"/>
    <s v="Concordo parcialmente"/>
    <s v="Discordo parcialmente"/>
    <s v="Feminino"/>
    <n v="58"/>
    <x v="0"/>
    <x v="4"/>
    <s v="Urbanna"/>
  </r>
  <r>
    <n v="815"/>
    <s v="Concordo parcialmente"/>
    <s v="NA"/>
    <s v="NA"/>
    <s v="Discordo totalmente"/>
    <s v="NA"/>
    <s v="Discordo parcialmente"/>
    <s v="Feminino"/>
    <n v="69"/>
    <x v="0"/>
    <x v="5"/>
    <s v="Urbanna"/>
  </r>
  <r>
    <n v="816"/>
    <s v="Concordo parcialmente"/>
    <s v="NA"/>
    <s v="Concordo parcialmente"/>
    <s v="Discordo parcialmente"/>
    <s v="Concordo parcialmente"/>
    <s v="Não condordo nem discordo"/>
    <s v="Feminino"/>
    <n v="32"/>
    <x v="11"/>
    <x v="14"/>
    <s v="Urbanna"/>
  </r>
  <r>
    <n v="817"/>
    <s v="Concordo parcialmente"/>
    <s v="Concordo totalmente"/>
    <s v="Concordo totalmente"/>
    <s v="Discordo totalmente"/>
    <s v="Discordo totalmente"/>
    <s v="Discordo totalmente"/>
    <s v="Masculino"/>
    <n v="72"/>
    <x v="0"/>
    <x v="0"/>
    <s v="Urbanna"/>
  </r>
  <r>
    <n v="818"/>
    <s v="Concordo parcialmente"/>
    <s v="Concordo totalmente"/>
    <s v="Concordo parcialmente"/>
    <s v="Discordo totalmente"/>
    <s v="Concordo totalmente"/>
    <s v="Discordo totalmente"/>
    <s v="Feminino"/>
    <n v="44"/>
    <x v="0"/>
    <x v="15"/>
    <s v="Urbanna"/>
  </r>
  <r>
    <n v="819"/>
    <s v="Concordo totalmente"/>
    <s v="Não condordo nem discordo"/>
    <s v="Concordo totalmente"/>
    <s v="Concordo parcialmente"/>
    <s v="Discordo parcialmente"/>
    <s v="Discordo parcialmente"/>
    <s v="Feminino"/>
    <n v="59"/>
    <x v="0"/>
    <x v="4"/>
    <s v="Urbanna"/>
  </r>
  <r>
    <n v="820"/>
    <s v="Concordo parcialmente"/>
    <s v="Concordo parcialmente"/>
    <s v="Concordo totalmente"/>
    <s v="Concordo parcialmente"/>
    <s v="Concordo totalmente"/>
    <s v="Não condordo nem discordo"/>
    <s v="Feminino"/>
    <n v="74"/>
    <x v="0"/>
    <x v="0"/>
    <s v="Urbanna"/>
  </r>
  <r>
    <n v="821"/>
    <s v="Concordo totalmente"/>
    <s v="Não condordo nem discordo"/>
    <s v="Concordo parcialmente"/>
    <s v="Concordo parcialmente"/>
    <s v="Não condordo nem discordo"/>
    <s v="Não condordo nem discordo"/>
    <s v="Feminino"/>
    <n v="33"/>
    <x v="8"/>
    <x v="2"/>
    <s v="Urbanna"/>
  </r>
  <r>
    <n v="822"/>
    <s v="Concordo parcialmente"/>
    <s v="Não condordo nem discordo"/>
    <s v="Concordo parcialmente"/>
    <s v="Concordo parcialmente"/>
    <s v="NA"/>
    <s v="Concordo parcialmente"/>
    <s v="Feminino"/>
    <n v="60"/>
    <x v="0"/>
    <x v="0"/>
    <s v="Urbanna"/>
  </r>
  <r>
    <n v="823"/>
    <s v="Concordo parcialmente"/>
    <s v="Concordo parcialmente"/>
    <s v="Concordo parcialmente"/>
    <s v="Concordo parcialmente"/>
    <s v="Não condordo nem discordo"/>
    <s v="Concordo parcialmente"/>
    <s v="Feminino"/>
    <n v="29"/>
    <x v="1"/>
    <x v="0"/>
    <s v="Urbanna"/>
  </r>
  <r>
    <n v="824"/>
    <s v="Concordo parcialmente"/>
    <s v="Não condordo nem discordo"/>
    <s v="Concordo parcialmente"/>
    <s v="Discordo parcialmente"/>
    <s v="Não condordo nem discordo"/>
    <s v="Concordo parcialmente"/>
    <s v="Feminino"/>
    <n v="38"/>
    <x v="8"/>
    <x v="5"/>
    <s v="Urbanna"/>
  </r>
  <r>
    <n v="825"/>
    <s v="Concordo totalmente"/>
    <s v="Concordo parcialmente"/>
    <s v="Concordo parcialmente"/>
    <s v="Concordo parcialmente"/>
    <s v="NA"/>
    <s v="Concordo parcialmente"/>
    <s v="Feminino"/>
    <n v="51"/>
    <x v="0"/>
    <x v="4"/>
    <s v="Urbanna"/>
  </r>
  <r>
    <n v="826"/>
    <s v="Concordo parcialmente"/>
    <s v="Concordo parcialmente"/>
    <s v="Concordo parcialmente"/>
    <s v="Concordo parcialmente"/>
    <s v="Concordo parcialmente"/>
    <s v="Concordo parcialmente"/>
    <s v="Feminino"/>
    <n v="67"/>
    <x v="0"/>
    <x v="9"/>
    <s v="Urbanna"/>
  </r>
  <r>
    <n v="827"/>
    <s v="Concordo parcialmente"/>
    <s v="Concordo parcialmente"/>
    <s v="Concordo parcialmente"/>
    <s v="Não condordo nem discordo"/>
    <s v="Não condordo nem discordo"/>
    <s v="Concordo parcialmente"/>
    <s v="Feminino"/>
    <n v="35"/>
    <x v="9"/>
    <x v="8"/>
    <s v="Urbanna"/>
  </r>
  <r>
    <n v="828"/>
    <s v="Não condordo nem discordo"/>
    <s v="Concordo parcialmente"/>
    <s v="Concordo parcialmente"/>
    <s v="Concordo parcialmente"/>
    <s v="Não condordo nem discordo"/>
    <s v="Não condordo nem discordo"/>
    <s v="Feminino"/>
    <n v="66"/>
    <x v="0"/>
    <x v="9"/>
    <s v="Urbanna"/>
  </r>
  <r>
    <n v="829"/>
    <s v="Concordo parcialmente"/>
    <s v="Não condordo nem discordo"/>
    <s v="Concordo parcialmente"/>
    <s v="Concordo parcialmente"/>
    <s v="Não condordo nem discordo"/>
    <s v="Concordo parcialmente"/>
    <s v="Masculino"/>
    <n v="60"/>
    <x v="0"/>
    <x v="0"/>
    <s v="Urbanna"/>
  </r>
  <r>
    <n v="830"/>
    <s v="Concordo parcialmente"/>
    <s v="Discordo parcialmente"/>
    <s v="Não condordo nem discordo"/>
    <s v="Discordo totalmente"/>
    <s v="Discordo parcialmente"/>
    <s v="Concordo parcialmente"/>
    <s v="Feminino"/>
    <n v="29"/>
    <x v="9"/>
    <x v="5"/>
    <s v="Urbanna"/>
  </r>
  <r>
    <n v="831"/>
    <s v="Concordo parcialmente"/>
    <s v="Concordo parcialmente"/>
    <s v="Concordo totalmente"/>
    <s v="Concordo parcialmente"/>
    <s v="Não condordo nem discordo"/>
    <s v="Discordo parcialmente"/>
    <s v="Masculino"/>
    <n v="57"/>
    <x v="11"/>
    <x v="8"/>
    <s v="Urbanna"/>
  </r>
  <r>
    <n v="832"/>
    <s v="Concordo parcialmente"/>
    <s v="NA"/>
    <s v="Concordo parcialmente"/>
    <s v="Discordo totalmente"/>
    <s v="NA"/>
    <s v="Concordo parcialmente"/>
    <s v="Feminino"/>
    <n v="72"/>
    <x v="6"/>
    <x v="9"/>
    <s v="Urbanna"/>
  </r>
  <r>
    <n v="833"/>
    <s v="NA"/>
    <s v="NA"/>
    <s v="NA"/>
    <s v="NA"/>
    <s v="NA"/>
    <s v="NA"/>
    <s v="Masculino"/>
    <n v="61"/>
    <x v="7"/>
    <x v="8"/>
    <s v="Urbanna"/>
  </r>
  <r>
    <n v="834"/>
    <s v="Concordo parcialmente"/>
    <s v="NA"/>
    <s v="Concordo parcialmente"/>
    <s v="Discordo totalmente"/>
    <s v="Concordo totalmente"/>
    <s v="Não condordo nem discordo"/>
    <s v="Feminino"/>
    <n v="44"/>
    <x v="11"/>
    <x v="8"/>
    <s v="Urbanna"/>
  </r>
  <r>
    <n v="835"/>
    <s v="Concordo parcialmente"/>
    <s v="NA"/>
    <s v="Concordo parcialmente"/>
    <s v="Discordo parcialmente"/>
    <s v="Concordo parcialmente"/>
    <s v="Não condordo nem discordo"/>
    <s v="Feminino"/>
    <n v="56"/>
    <x v="0"/>
    <x v="8"/>
    <s v="Urbanna"/>
  </r>
  <r>
    <n v="836"/>
    <s v="Concordo totalmente"/>
    <s v="Concordo parcialmente"/>
    <s v="Concordo parcialmente"/>
    <s v="Concordo totalmente"/>
    <s v="Concordo parcialmente"/>
    <s v="Concordo totalmente"/>
    <s v="Masculino"/>
    <n v="18"/>
    <x v="19"/>
    <x v="4"/>
    <s v="Urbanna"/>
  </r>
  <r>
    <n v="837"/>
    <s v="Concordo parcialmente"/>
    <s v="Concordo totalmente"/>
    <s v="Concordo totalmente"/>
    <s v="Concordo parcialmente"/>
    <s v="Concordo totalmente"/>
    <s v="Concordo totalmente"/>
    <s v="Masculino"/>
    <n v="31"/>
    <x v="2"/>
    <x v="5"/>
    <s v="Urbanna"/>
  </r>
  <r>
    <n v="838"/>
    <s v="Concordo totalmente"/>
    <s v="Concordo totalmente"/>
    <s v="Concordo totalmente"/>
    <s v="Concordo totalmente"/>
    <s v="Concordo totalmente"/>
    <s v="Concordo totalmente"/>
    <s v="Feminino"/>
    <n v="32"/>
    <x v="1"/>
    <x v="1"/>
    <s v="Urbanna"/>
  </r>
  <r>
    <n v="839"/>
    <s v="Concordo totalmente"/>
    <s v="Concordo totalmente"/>
    <s v="Concordo totalmente"/>
    <s v="Concordo totalmente"/>
    <s v="Concordo parcialmente"/>
    <s v="Concordo totalmente"/>
    <s v="Feminino"/>
    <n v="73"/>
    <x v="0"/>
    <x v="0"/>
    <s v="Urbanna"/>
  </r>
  <r>
    <n v="840"/>
    <s v="Concordo totalmente"/>
    <s v="Concordo totalmente"/>
    <s v="Concordo parcialmente"/>
    <s v="Concordo parcialmente"/>
    <s v="Concordo totalmente"/>
    <s v="Concordo parcialmente"/>
    <s v="Feminino"/>
    <n v="43"/>
    <x v="1"/>
    <x v="1"/>
    <s v="Urbanna"/>
  </r>
  <r>
    <n v="841"/>
    <s v="Concordo totalmente"/>
    <s v="Discordo parcialmente"/>
    <s v="Concordo totalmente"/>
    <s v="Discordo parcialmente"/>
    <s v="Concordo totalmente"/>
    <s v="Concordo parcialmente"/>
    <s v="Masculino"/>
    <n v="24"/>
    <x v="17"/>
    <x v="4"/>
    <s v="Urbanna"/>
  </r>
  <r>
    <n v="842"/>
    <s v="Concordo parcialmente"/>
    <s v="Discordo parcialmente"/>
    <s v="Concordo parcialmente"/>
    <s v="Não condordo nem discordo"/>
    <s v="Concordo parcialmente"/>
    <s v="Concordo parcialmente"/>
    <s v="Feminino"/>
    <n v="50"/>
    <x v="8"/>
    <x v="4"/>
    <s v="Urbanna"/>
  </r>
  <r>
    <n v="843"/>
    <s v="Concordo totalmente"/>
    <s v="Concordo parcialmente"/>
    <s v="Concordo parcialmente"/>
    <s v="Discordo parcialmente"/>
    <s v="Concordo totalmente"/>
    <s v="Não condordo nem discordo"/>
    <s v="Masculino"/>
    <n v="30"/>
    <x v="12"/>
    <x v="9"/>
    <s v="Urbanna"/>
  </r>
  <r>
    <n v="844"/>
    <s v="Concordo parcialmente"/>
    <s v="Não condordo nem discordo"/>
    <s v="Concordo totalmente"/>
    <s v="Não condordo nem discordo"/>
    <s v="Não condordo nem discordo"/>
    <s v="Discordo parcialmente"/>
    <s v="Masculino"/>
    <n v="72"/>
    <x v="0"/>
    <x v="0"/>
    <s v="Urbanna"/>
  </r>
  <r>
    <n v="845"/>
    <s v="Concordo parcialmente"/>
    <s v="Discordo parcialmente"/>
    <s v="Concordo totalmente"/>
    <s v="Concordo parcialmente"/>
    <s v="Não condordo nem discordo"/>
    <s v="Discordo parcialmente"/>
    <s v="Feminino"/>
    <n v="27"/>
    <x v="18"/>
    <x v="6"/>
    <s v="Urbanna"/>
  </r>
  <r>
    <n v="846"/>
    <s v="Discordo parcialmente"/>
    <s v="Discordo parcialmente"/>
    <s v="NA"/>
    <s v="NA"/>
    <s v="NA"/>
    <s v="Concordo parcialmente"/>
    <s v="Masculino"/>
    <n v="72"/>
    <x v="11"/>
    <x v="0"/>
    <s v="Rural"/>
  </r>
  <r>
    <n v="847"/>
    <s v="Concordo parcialmente"/>
    <s v="Discordo parcialmente"/>
    <s v="NA"/>
    <s v="NA"/>
    <s v="NA"/>
    <s v="Concordo parcialmente"/>
    <s v="Masculino"/>
    <n v="63"/>
    <x v="0"/>
    <x v="0"/>
    <s v="Rural"/>
  </r>
  <r>
    <n v="848"/>
    <s v="Concordo parcialmente"/>
    <s v="Concordo parcialmente"/>
    <s v="Concordo parcialmente"/>
    <s v="NA"/>
    <s v="NA"/>
    <s v="Discordo totalmente"/>
    <s v="Feminino"/>
    <n v="57"/>
    <x v="0"/>
    <x v="4"/>
    <s v="Rural"/>
  </r>
  <r>
    <n v="849"/>
    <s v="Concordo totalmente"/>
    <s v="Discordo totalmente"/>
    <s v="Concordo totalmente"/>
    <s v="Discordo totalmente"/>
    <s v="Não condordo nem discordo"/>
    <s v="Discordo totalmente"/>
    <s v="Feminino"/>
    <n v="18"/>
    <x v="19"/>
    <x v="3"/>
    <s v="Rural"/>
  </r>
  <r>
    <n v="850"/>
    <s v="Discordo parcialmente"/>
    <s v="Concordo parcialmente"/>
    <s v="Discordo parcialmente"/>
    <s v="Concordo parcialmente"/>
    <s v="Discordo parcialmente"/>
    <s v="Concordo parcialmente"/>
    <s v="Feminino"/>
    <n v="41"/>
    <x v="14"/>
    <x v="5"/>
    <s v="Rural"/>
  </r>
  <r>
    <n v="851"/>
    <s v="Não condordo nem discordo"/>
    <s v="Não condordo nem discordo"/>
    <s v="Concordo parcialmente"/>
    <s v="Concordo totalmente"/>
    <s v="NA"/>
    <s v="Discordo parcialmente"/>
    <s v="Masculino"/>
    <n v="79"/>
    <x v="7"/>
    <x v="0"/>
    <s v="Rural"/>
  </r>
  <r>
    <n v="852"/>
    <s v="NA"/>
    <s v="NA"/>
    <s v="NA"/>
    <s v="NA"/>
    <s v="NA"/>
    <s v="Concordo parcialmente"/>
    <s v="Feminino"/>
    <n v="44"/>
    <x v="0"/>
    <x v="14"/>
    <s v="Rural"/>
  </r>
  <r>
    <n v="853"/>
    <s v="Discordo parcialmente"/>
    <s v="Concordo parcialmente"/>
    <s v="Concordo parcialmente"/>
    <s v="Concordo totalmente"/>
    <s v="Discordo parcialmente"/>
    <s v="NA"/>
    <s v="Feminino"/>
    <n v="19"/>
    <x v="8"/>
    <x v="4"/>
    <s v="Rural"/>
  </r>
  <r>
    <n v="854"/>
    <s v="Concordo totalmente"/>
    <s v="Não condordo nem discordo"/>
    <s v="Concordo parcialmente"/>
    <s v="Concordo parcialmente"/>
    <s v="Concordo parcialmente"/>
    <s v="Discordo parcialmente"/>
    <s v="Feminino"/>
    <n v="60"/>
    <x v="0"/>
    <x v="0"/>
    <s v="Rural"/>
  </r>
  <r>
    <n v="855"/>
    <s v="Não condordo nem discordo"/>
    <s v="Não condordo nem discordo"/>
    <s v="NA"/>
    <s v="Não condordo nem discordo"/>
    <s v="NA"/>
    <s v="Concordo parcialmente"/>
    <s v="Feminino"/>
    <n v="62"/>
    <x v="0"/>
    <x v="0"/>
    <s v="Rural"/>
  </r>
  <r>
    <n v="856"/>
    <s v="Concordo parcialmente"/>
    <s v="Discordo parcialmente"/>
    <s v="Concordo parcialmente"/>
    <s v="Discordo parcialmente"/>
    <s v="Concordo parcialmente"/>
    <s v="NA"/>
    <s v="Feminino"/>
    <n v="56"/>
    <x v="3"/>
    <x v="4"/>
    <s v="Rural"/>
  </r>
  <r>
    <n v="857"/>
    <s v="Não condordo nem discordo"/>
    <s v="Não condordo nem discordo"/>
    <s v="Discordo parcialmente"/>
    <s v="Concordo parcialmente"/>
    <s v="Concordo totalmente"/>
    <s v="Não condordo nem discordo"/>
    <s v="Feminino"/>
    <n v="37"/>
    <x v="5"/>
    <x v="2"/>
    <s v="Rural"/>
  </r>
  <r>
    <n v="858"/>
    <s v="NA"/>
    <s v="NA"/>
    <s v="Não condordo nem discordo"/>
    <s v="Concordo totalmente"/>
    <s v="NA"/>
    <s v="NA"/>
    <s v="Feminino"/>
    <n v="69"/>
    <x v="11"/>
    <x v="0"/>
    <s v="Rural"/>
  </r>
  <r>
    <n v="859"/>
    <s v="Concordo parcialmente"/>
    <s v="Concordo parcialmente"/>
    <s v="Concordo parcialmente"/>
    <s v="Concordo parcialmente"/>
    <s v="Discordo parcialmente"/>
    <s v="Não condordo nem discordo"/>
    <s v="Masculino"/>
    <n v="66"/>
    <x v="7"/>
    <x v="0"/>
    <s v="Rural"/>
  </r>
  <r>
    <n v="860"/>
    <s v="Concordo totalmente"/>
    <s v="Discordo parcialmente"/>
    <s v="Discordo parcialmente"/>
    <s v="Concordo totalmente"/>
    <s v="Concordo parcialmente"/>
    <s v="Concordo totalmente"/>
    <s v="Masculino"/>
    <n v="39"/>
    <x v="8"/>
    <x v="1"/>
    <s v="Rural"/>
  </r>
  <r>
    <m/>
    <m/>
    <m/>
    <m/>
    <m/>
    <m/>
    <m/>
    <m/>
    <m/>
    <x v="22"/>
    <x v="1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T28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4">
        <item x="13"/>
        <item x="11"/>
        <item x="6"/>
        <item x="0"/>
        <item x="2"/>
        <item x="1"/>
        <item x="4"/>
        <item x="5"/>
        <item x="3"/>
        <item x="9"/>
        <item x="10"/>
        <item x="8"/>
        <item x="19"/>
        <item x="12"/>
        <item x="15"/>
        <item x="14"/>
        <item x="18"/>
        <item x="16"/>
        <item x="17"/>
        <item x="20"/>
        <item x="21"/>
        <item x="7"/>
        <item x="22"/>
        <item t="default"/>
      </items>
    </pivotField>
    <pivotField axis="axisCol" showAll="0">
      <items count="19">
        <item x="9"/>
        <item x="15"/>
        <item x="7"/>
        <item x="0"/>
        <item x="5"/>
        <item x="2"/>
        <item x="14"/>
        <item x="4"/>
        <item x="8"/>
        <item x="6"/>
        <item x="1"/>
        <item x="13"/>
        <item x="11"/>
        <item x="3"/>
        <item x="12"/>
        <item x="16"/>
        <item x="10"/>
        <item x="17"/>
        <item t="default"/>
      </items>
    </pivotField>
    <pivotField showAll="0"/>
  </pivotFields>
  <rowFields count="1">
    <field x="9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10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Contagem de anos_esc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T5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1">
        <item x="32"/>
        <item x="27"/>
        <item x="19"/>
        <item x="12"/>
        <item x="42"/>
        <item x="61"/>
        <item x="3"/>
        <item x="23"/>
        <item x="62"/>
        <item x="14"/>
        <item x="30"/>
        <item x="4"/>
        <item x="6"/>
        <item x="31"/>
        <item x="28"/>
        <item x="53"/>
        <item x="43"/>
        <item x="41"/>
        <item x="7"/>
        <item x="22"/>
        <item x="13"/>
        <item x="52"/>
        <item x="50"/>
        <item x="38"/>
        <item x="20"/>
        <item x="57"/>
        <item x="15"/>
        <item x="1"/>
        <item x="8"/>
        <item x="16"/>
        <item x="59"/>
        <item x="2"/>
        <item x="33"/>
        <item x="49"/>
        <item x="65"/>
        <item x="9"/>
        <item x="25"/>
        <item x="10"/>
        <item x="37"/>
        <item x="11"/>
        <item x="51"/>
        <item x="24"/>
        <item x="21"/>
        <item x="36"/>
        <item x="5"/>
        <item x="44"/>
        <item x="35"/>
        <item x="58"/>
        <item x="40"/>
        <item x="46"/>
        <item x="29"/>
        <item x="45"/>
        <item x="17"/>
        <item x="47"/>
        <item x="0"/>
        <item x="60"/>
        <item x="55"/>
        <item x="63"/>
        <item x="34"/>
        <item x="26"/>
        <item x="64"/>
        <item x="39"/>
        <item x="54"/>
        <item x="67"/>
        <item x="56"/>
        <item x="68"/>
        <item x="66"/>
        <item x="18"/>
        <item x="69"/>
        <item x="48"/>
        <item t="default"/>
      </items>
    </pivotField>
    <pivotField showAll="0"/>
    <pivotField showAll="0"/>
    <pivotField showAll="0"/>
  </pivotFields>
  <rowItems count="1">
    <i/>
  </rowItems>
  <colFields count="1">
    <field x="8"/>
  </colFields>
  <col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colItems>
  <dataFields count="1">
    <dataField name="Contagem de idade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1"/>
  <sheetViews>
    <sheetView workbookViewId="0">
      <pane ySplit="1" topLeftCell="A2" activePane="bottomLeft" state="frozen"/>
      <selection pane="bottomLeft" activeCell="E16" sqref="E16"/>
    </sheetView>
  </sheetViews>
  <sheetFormatPr defaultRowHeight="14.4" x14ac:dyDescent="0.3"/>
  <cols>
    <col min="5" max="5" width="19.77734375" customWidth="1"/>
  </cols>
  <sheetData>
    <row r="1" spans="1:13" x14ac:dyDescent="0.3">
      <c r="A1" t="s">
        <v>31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s="6" t="s">
        <v>2</v>
      </c>
      <c r="I1" s="6" t="s">
        <v>6</v>
      </c>
      <c r="J1" s="6" t="s">
        <v>25</v>
      </c>
      <c r="K1" s="6" t="s">
        <v>26</v>
      </c>
      <c r="L1" s="8" t="s">
        <v>16</v>
      </c>
      <c r="M1" s="14"/>
    </row>
    <row r="2" spans="1:13" x14ac:dyDescent="0.3">
      <c r="A2">
        <v>1</v>
      </c>
      <c r="B2" t="str">
        <f>IF(ISNUMBER(Dados!B2),VLOOKUP(Dados!B2,'Variáveis e códigos'!$A$16:$B$20,2,FALSE), IF(ISBLANK(Dados!B2),"NA",Dados!B2))</f>
        <v>Concordo totalmente</v>
      </c>
      <c r="C2" t="str">
        <f>IF(ISNUMBER(Dados!C2),VLOOKUP(Dados!C2,'Variáveis e códigos'!$A$16:$B$20,2,FALSE), IF(ISBLANK(Dados!C2),"NA",Dados!C2))</f>
        <v>Concordo parcialmente</v>
      </c>
      <c r="D2" t="str">
        <f>IF(ISNUMBER(Dados!D2),VLOOKUP(Dados!D2,'Variáveis e códigos'!$A$16:$B$20,2,FALSE), IF(ISBLANK(Dados!D2),"NA",Dados!D2))</f>
        <v>Concordo parcialmente</v>
      </c>
      <c r="E2" t="str">
        <f>IF(ISNUMBER(Dados!E2),VLOOKUP(Dados!E2,'Variáveis e códigos'!$A$16:$B$20,2,FALSE), IF(ISBLANK(Dados!E2),"NA",Dados!E2))</f>
        <v>Concordo parcialmente</v>
      </c>
      <c r="F2" t="str">
        <f>IF(ISNUMBER(Dados!F2),VLOOKUP(Dados!F2,'Variáveis e códigos'!$A$16:$B$20,2,FALSE), IF(ISBLANK(Dados!F2),"NA",Dados!F2))</f>
        <v>Concordo totalmente</v>
      </c>
      <c r="G2" t="str">
        <f>IF(ISNUMBER(Dados!G2),VLOOKUP(Dados!G2,'Variáveis e códigos'!$A$16:$B$20,2,FALSE), IF(ISBLANK(Dados!G2),"NA",Dados!G2))</f>
        <v>Concordo totalmente</v>
      </c>
      <c r="H2" t="str">
        <f>HLOOKUP(Dados!H2,'Variáveis e códigos'!$D$2:$E$3,2,FALSE)</f>
        <v>Masculino</v>
      </c>
      <c r="I2">
        <f>IF(ISBLANK(Dados!I2),"NA",Dados!I2)</f>
        <v>72</v>
      </c>
      <c r="J2">
        <f>IF(ISBLANK(Dados!J2),"NA",Dados!J2)</f>
        <v>4</v>
      </c>
      <c r="K2">
        <f>IF(ISBLANK(Dados!K2),"NA",Dados!K2)</f>
        <v>5</v>
      </c>
      <c r="L2" t="str">
        <f>VLOOKUP(Dados!L2,'Variáveis e códigos'!$D$8:$E$10,2,FALSE)</f>
        <v>Rural</v>
      </c>
    </row>
    <row r="3" spans="1:13" x14ac:dyDescent="0.3">
      <c r="A3">
        <v>2</v>
      </c>
      <c r="B3" t="str">
        <f>IF(ISNUMBER(Dados!B3),VLOOKUP(Dados!B3,'Variáveis e códigos'!$A$16:$B$20,2,FALSE), IF(ISBLANK(Dados!B3),"NA",Dados!B3))</f>
        <v>Concordo totalmente</v>
      </c>
      <c r="C3" t="str">
        <f>IF(ISNUMBER(Dados!C3),VLOOKUP(Dados!C3,'Variáveis e códigos'!$A$16:$B$20,2,FALSE), IF(ISBLANK(Dados!C3),"NA",Dados!C3))</f>
        <v>Concordo totalmente</v>
      </c>
      <c r="D3" t="str">
        <f>IF(ISNUMBER(Dados!D3),VLOOKUP(Dados!D3,'Variáveis e códigos'!$A$16:$B$20,2,FALSE), IF(ISBLANK(Dados!D3),"NA",Dados!D3))</f>
        <v>Concordo parcialmente</v>
      </c>
      <c r="E3" t="str">
        <f>IF(ISNUMBER(Dados!E3),VLOOKUP(Dados!E3,'Variáveis e códigos'!$A$16:$B$20,2,FALSE), IF(ISBLANK(Dados!E3),"NA",Dados!E3))</f>
        <v>Concordo totalmente</v>
      </c>
      <c r="F3" t="str">
        <f>IF(ISNUMBER(Dados!F3),VLOOKUP(Dados!F3,'Variáveis e códigos'!$A$16:$B$20,2,FALSE), IF(ISBLANK(Dados!F3),"NA",Dados!F3))</f>
        <v>Concordo totalmente</v>
      </c>
      <c r="G3" t="str">
        <f>IF(ISNUMBER(Dados!G3),VLOOKUP(Dados!G3,'Variáveis e códigos'!$A$16:$B$20,2,FALSE), IF(ISBLANK(Dados!G3),"NA",Dados!G3))</f>
        <v>Concordo totalmente</v>
      </c>
      <c r="H3" t="str">
        <f>HLOOKUP(Dados!H3,'Variáveis e códigos'!$D$2:$E$3,2,FALSE)</f>
        <v>Feminino</v>
      </c>
      <c r="I3">
        <f>IF(ISBLANK(Dados!I3),"NA",Dados!I3)</f>
        <v>45</v>
      </c>
      <c r="J3">
        <f>IF(ISBLANK(Dados!J3),"NA",Dados!J3)</f>
        <v>6</v>
      </c>
      <c r="K3">
        <f>IF(ISBLANK(Dados!K3),"NA",Dados!K3)</f>
        <v>12</v>
      </c>
      <c r="L3" t="str">
        <f>VLOOKUP(Dados!L3,'Variáveis e códigos'!$D$8:$E$10,2,FALSE)</f>
        <v>Rural</v>
      </c>
    </row>
    <row r="4" spans="1:13" x14ac:dyDescent="0.3">
      <c r="A4">
        <v>3</v>
      </c>
      <c r="B4" t="str">
        <f>IF(ISNUMBER(Dados!B4),VLOOKUP(Dados!B4,'Variáveis e códigos'!$A$16:$B$20,2,FALSE), IF(ISBLANK(Dados!B4),"NA",Dados!B4))</f>
        <v>Concordo totalmente</v>
      </c>
      <c r="C4" t="str">
        <f>IF(ISNUMBER(Dados!C4),VLOOKUP(Dados!C4,'Variáveis e códigos'!$A$16:$B$20,2,FALSE), IF(ISBLANK(Dados!C4),"NA",Dados!C4))</f>
        <v>Concordo totalmente</v>
      </c>
      <c r="D4" t="str">
        <f>IF(ISNUMBER(Dados!D4),VLOOKUP(Dados!D4,'Variáveis e códigos'!$A$16:$B$20,2,FALSE), IF(ISBLANK(Dados!D4),"NA",Dados!D4))</f>
        <v>Concordo parcialmente</v>
      </c>
      <c r="E4" t="str">
        <f>IF(ISNUMBER(Dados!E4),VLOOKUP(Dados!E4,'Variáveis e códigos'!$A$16:$B$20,2,FALSE), IF(ISBLANK(Dados!E4),"NA",Dados!E4))</f>
        <v>Concordo parcialmente</v>
      </c>
      <c r="F4" t="str">
        <f>IF(ISNUMBER(Dados!F4),VLOOKUP(Dados!F4,'Variáveis e códigos'!$A$16:$B$20,2,FALSE), IF(ISBLANK(Dados!F4),"NA",Dados!F4))</f>
        <v>Concordo totalmente</v>
      </c>
      <c r="G4" t="str">
        <f>IF(ISNUMBER(Dados!G4),VLOOKUP(Dados!G4,'Variáveis e códigos'!$A$16:$B$20,2,FALSE), IF(ISBLANK(Dados!G4),"NA",Dados!G4))</f>
        <v>Concordo totalmente</v>
      </c>
      <c r="H4" t="str">
        <f>HLOOKUP(Dados!H4,'Variáveis e códigos'!$D$2:$E$3,2,FALSE)</f>
        <v>Feminino</v>
      </c>
      <c r="I4">
        <f>IF(ISBLANK(Dados!I4),"NA",Dados!I4)</f>
        <v>49</v>
      </c>
      <c r="J4">
        <f>IF(ISBLANK(Dados!J4),"NA",Dados!J4)</f>
        <v>5</v>
      </c>
      <c r="K4">
        <f>IF(ISBLANK(Dados!K4),"NA",Dados!K4)</f>
        <v>7</v>
      </c>
      <c r="L4" t="str">
        <f>VLOOKUP(Dados!L4,'Variáveis e códigos'!$D$8:$E$10,2,FALSE)</f>
        <v>Rural</v>
      </c>
    </row>
    <row r="5" spans="1:13" x14ac:dyDescent="0.3">
      <c r="A5">
        <v>4</v>
      </c>
      <c r="B5" t="str">
        <f>IF(ISNUMBER(Dados!B5),VLOOKUP(Dados!B5,'Variáveis e códigos'!$A$16:$B$20,2,FALSE), IF(ISBLANK(Dados!B5),"NA",Dados!B5))</f>
        <v>Concordo totalmente</v>
      </c>
      <c r="C5" t="str">
        <f>IF(ISNUMBER(Dados!C5),VLOOKUP(Dados!C5,'Variáveis e códigos'!$A$16:$B$20,2,FALSE), IF(ISBLANK(Dados!C5),"NA",Dados!C5))</f>
        <v>Concordo totalmente</v>
      </c>
      <c r="D5" t="str">
        <f>IF(ISNUMBER(Dados!D5),VLOOKUP(Dados!D5,'Variáveis e códigos'!$A$16:$B$20,2,FALSE), IF(ISBLANK(Dados!D5),"NA",Dados!D5))</f>
        <v>Concordo parcialmente</v>
      </c>
      <c r="E5" t="str">
        <f>IF(ISNUMBER(Dados!E5),VLOOKUP(Dados!E5,'Variáveis e códigos'!$A$16:$B$20,2,FALSE), IF(ISBLANK(Dados!E5),"NA",Dados!E5))</f>
        <v>Concordo parcialmente</v>
      </c>
      <c r="F5" t="str">
        <f>IF(ISNUMBER(Dados!F5),VLOOKUP(Dados!F5,'Variáveis e códigos'!$A$16:$B$20,2,FALSE), IF(ISBLANK(Dados!F5),"NA",Dados!F5))</f>
        <v>Concordo totalmente</v>
      </c>
      <c r="G5" t="str">
        <f>IF(ISNUMBER(Dados!G5),VLOOKUP(Dados!G5,'Variáveis e códigos'!$A$16:$B$20,2,FALSE), IF(ISBLANK(Dados!G5),"NA",Dados!G5))</f>
        <v>Concordo totalmente</v>
      </c>
      <c r="H5" t="str">
        <f>HLOOKUP(Dados!H5,'Variáveis e códigos'!$D$2:$E$3,2,FALSE)</f>
        <v>Feminino</v>
      </c>
      <c r="I5">
        <f>IF(ISBLANK(Dados!I5),"NA",Dados!I5)</f>
        <v>24</v>
      </c>
      <c r="J5">
        <f>IF(ISBLANK(Dados!J5),"NA",Dados!J5)</f>
        <v>9</v>
      </c>
      <c r="K5">
        <f>IF(ISBLANK(Dados!K5),"NA",Dados!K5)</f>
        <v>15</v>
      </c>
      <c r="L5" t="str">
        <f>VLOOKUP(Dados!L5,'Variáveis e códigos'!$D$8:$E$10,2,FALSE)</f>
        <v>Rural</v>
      </c>
    </row>
    <row r="6" spans="1:13" x14ac:dyDescent="0.3">
      <c r="A6">
        <v>5</v>
      </c>
      <c r="B6" t="str">
        <f>IF(ISNUMBER(Dados!B6),VLOOKUP(Dados!B6,'Variáveis e códigos'!$A$16:$B$20,2,FALSE), IF(ISBLANK(Dados!B6),"NA",Dados!B6))</f>
        <v>Concordo parcialmente</v>
      </c>
      <c r="C6" t="str">
        <f>IF(ISNUMBER(Dados!C6),VLOOKUP(Dados!C6,'Variáveis e códigos'!$A$16:$B$20,2,FALSE), IF(ISBLANK(Dados!C6),"NA",Dados!C6))</f>
        <v>Concordo totalmente</v>
      </c>
      <c r="D6" t="str">
        <f>IF(ISNUMBER(Dados!D6),VLOOKUP(Dados!D6,'Variáveis e códigos'!$A$16:$B$20,2,FALSE), IF(ISBLANK(Dados!D6),"NA",Dados!D6))</f>
        <v>Concordo parcialmente</v>
      </c>
      <c r="E6" t="str">
        <f>IF(ISNUMBER(Dados!E6),VLOOKUP(Dados!E6,'Variáveis e códigos'!$A$16:$B$20,2,FALSE), IF(ISBLANK(Dados!E6),"NA",Dados!E6))</f>
        <v>Concordo parcialmente</v>
      </c>
      <c r="F6" t="str">
        <f>IF(ISNUMBER(Dados!F6),VLOOKUP(Dados!F6,'Variáveis e códigos'!$A$16:$B$20,2,FALSE), IF(ISBLANK(Dados!F6),"NA",Dados!F6))</f>
        <v>Concordo totalmente</v>
      </c>
      <c r="G6" t="str">
        <f>IF(ISNUMBER(Dados!G6),VLOOKUP(Dados!G6,'Variáveis e códigos'!$A$16:$B$20,2,FALSE), IF(ISBLANK(Dados!G6),"NA",Dados!G6))</f>
        <v>Discordo parcialmente</v>
      </c>
      <c r="H6" t="str">
        <f>HLOOKUP(Dados!H6,'Variáveis e códigos'!$D$2:$E$3,2,FALSE)</f>
        <v>Masculino</v>
      </c>
      <c r="I6">
        <f>IF(ISBLANK(Dados!I6),"NA",Dados!I6)</f>
        <v>29</v>
      </c>
      <c r="J6">
        <f>IF(ISBLANK(Dados!J6),"NA",Dados!J6)</f>
        <v>7</v>
      </c>
      <c r="K6">
        <f>IF(ISBLANK(Dados!K6),"NA",Dados!K6)</f>
        <v>5</v>
      </c>
      <c r="L6" t="str">
        <f>VLOOKUP(Dados!L6,'Variáveis e códigos'!$D$8:$E$10,2,FALSE)</f>
        <v>Rural</v>
      </c>
    </row>
    <row r="7" spans="1:13" x14ac:dyDescent="0.3">
      <c r="A7">
        <v>6</v>
      </c>
      <c r="B7" t="str">
        <f>IF(ISNUMBER(Dados!B7),VLOOKUP(Dados!B7,'Variáveis e códigos'!$A$16:$B$20,2,FALSE), IF(ISBLANK(Dados!B7),"NA",Dados!B7))</f>
        <v>Concordo parcialmente</v>
      </c>
      <c r="C7" t="str">
        <f>IF(ISNUMBER(Dados!C7),VLOOKUP(Dados!C7,'Variáveis e códigos'!$A$16:$B$20,2,FALSE), IF(ISBLANK(Dados!C7),"NA",Dados!C7))</f>
        <v>Concordo parcialmente</v>
      </c>
      <c r="D7" t="str">
        <f>IF(ISNUMBER(Dados!D7),VLOOKUP(Dados!D7,'Variáveis e códigos'!$A$16:$B$20,2,FALSE), IF(ISBLANK(Dados!D7),"NA",Dados!D7))</f>
        <v>Concordo parcialmente</v>
      </c>
      <c r="E7" t="str">
        <f>IF(ISNUMBER(Dados!E7),VLOOKUP(Dados!E7,'Variáveis e códigos'!$A$16:$B$20,2,FALSE), IF(ISBLANK(Dados!E7),"NA",Dados!E7))</f>
        <v>Concordo totalmente</v>
      </c>
      <c r="F7" t="str">
        <f>IF(ISNUMBER(Dados!F7),VLOOKUP(Dados!F7,'Variáveis e códigos'!$A$16:$B$20,2,FALSE), IF(ISBLANK(Dados!F7),"NA",Dados!F7))</f>
        <v>Concordo totalmente</v>
      </c>
      <c r="G7" t="str">
        <f>IF(ISNUMBER(Dados!G7),VLOOKUP(Dados!G7,'Variáveis e códigos'!$A$16:$B$20,2,FALSE), IF(ISBLANK(Dados!G7),"NA",Dados!G7))</f>
        <v>Concordo parcialmente</v>
      </c>
      <c r="H7" t="str">
        <f>HLOOKUP(Dados!H7,'Variáveis e códigos'!$D$2:$E$3,2,FALSE)</f>
        <v>Masculino</v>
      </c>
      <c r="I7">
        <f>IF(ISBLANK(Dados!I7),"NA",Dados!I7)</f>
        <v>62</v>
      </c>
      <c r="J7">
        <f>IF(ISBLANK(Dados!J7),"NA",Dados!J7)</f>
        <v>5</v>
      </c>
      <c r="K7">
        <f>IF(ISBLANK(Dados!K7),"NA",Dados!K7)</f>
        <v>9</v>
      </c>
      <c r="L7" t="str">
        <f>VLOOKUP(Dados!L7,'Variáveis e códigos'!$D$8:$E$10,2,FALSE)</f>
        <v>Rural</v>
      </c>
    </row>
    <row r="8" spans="1:13" x14ac:dyDescent="0.3">
      <c r="A8">
        <v>7</v>
      </c>
      <c r="B8" t="str">
        <f>IF(ISNUMBER(Dados!B8),VLOOKUP(Dados!B8,'Variáveis e códigos'!$A$16:$B$20,2,FALSE), IF(ISBLANK(Dados!B8),"NA",Dados!B8))</f>
        <v>Nao condordo nem discordo</v>
      </c>
      <c r="C8" t="str">
        <f>IF(ISNUMBER(Dados!C8),VLOOKUP(Dados!C8,'Variáveis e códigos'!$A$16:$B$20,2,FALSE), IF(ISBLANK(Dados!C8),"NA",Dados!C8))</f>
        <v>Discordo totalmente</v>
      </c>
      <c r="D8" t="str">
        <f>IF(ISNUMBER(Dados!D8),VLOOKUP(Dados!D8,'Variáveis e códigos'!$A$16:$B$20,2,FALSE), IF(ISBLANK(Dados!D8),"NA",Dados!D8))</f>
        <v>Concordo totalmente</v>
      </c>
      <c r="E8" t="str">
        <f>IF(ISNUMBER(Dados!E8),VLOOKUP(Dados!E8,'Variáveis e códigos'!$A$16:$B$20,2,FALSE), IF(ISBLANK(Dados!E8),"NA",Dados!E8))</f>
        <v>Concordo totalmente</v>
      </c>
      <c r="F8" t="str">
        <f>IF(ISNUMBER(Dados!F8),VLOOKUP(Dados!F8,'Variáveis e códigos'!$A$16:$B$20,2,FALSE), IF(ISBLANK(Dados!F8),"NA",Dados!F8))</f>
        <v>Nao condordo nem discordo</v>
      </c>
      <c r="G8" t="str">
        <f>IF(ISNUMBER(Dados!G8),VLOOKUP(Dados!G8,'Variáveis e códigos'!$A$16:$B$20,2,FALSE), IF(ISBLANK(Dados!G8),"NA",Dados!G8))</f>
        <v>Concordo parcialmente</v>
      </c>
      <c r="H8" t="str">
        <f>HLOOKUP(Dados!H8,'Variáveis e códigos'!$D$2:$E$3,2,FALSE)</f>
        <v>Feminino</v>
      </c>
      <c r="I8">
        <f>IF(ISBLANK(Dados!I8),"NA",Dados!I8)</f>
        <v>30</v>
      </c>
      <c r="J8">
        <f>IF(ISBLANK(Dados!J8),"NA",Dados!J8)</f>
        <v>6</v>
      </c>
      <c r="K8">
        <f>IF(ISBLANK(Dados!K8),"NA",Dados!K8)</f>
        <v>6</v>
      </c>
      <c r="L8" t="str">
        <f>VLOOKUP(Dados!L8,'Variáveis e códigos'!$D$8:$E$10,2,FALSE)</f>
        <v>Rural</v>
      </c>
    </row>
    <row r="9" spans="1:13" x14ac:dyDescent="0.3">
      <c r="A9">
        <v>8</v>
      </c>
      <c r="B9" t="str">
        <f>IF(ISNUMBER(Dados!B9),VLOOKUP(Dados!B9,'Variáveis e códigos'!$A$16:$B$20,2,FALSE), IF(ISBLANK(Dados!B9),"NA",Dados!B9))</f>
        <v>Concordo parcialmente</v>
      </c>
      <c r="C9" t="str">
        <f>IF(ISNUMBER(Dados!C9),VLOOKUP(Dados!C9,'Variáveis e códigos'!$A$16:$B$20,2,FALSE), IF(ISBLANK(Dados!C9),"NA",Dados!C9))</f>
        <v>Discordo totalmente</v>
      </c>
      <c r="D9" t="str">
        <f>IF(ISNUMBER(Dados!D9),VLOOKUP(Dados!D9,'Variáveis e códigos'!$A$16:$B$20,2,FALSE), IF(ISBLANK(Dados!D9),"NA",Dados!D9))</f>
        <v>Concordo totalmente</v>
      </c>
      <c r="E9" t="str">
        <f>IF(ISNUMBER(Dados!E9),VLOOKUP(Dados!E9,'Variáveis e códigos'!$A$16:$B$20,2,FALSE), IF(ISBLANK(Dados!E9),"NA",Dados!E9))</f>
        <v>Concordo totalmente</v>
      </c>
      <c r="F9" t="str">
        <f>IF(ISNUMBER(Dados!F9),VLOOKUP(Dados!F9,'Variáveis e códigos'!$A$16:$B$20,2,FALSE), IF(ISBLANK(Dados!F9),"NA",Dados!F9))</f>
        <v>Nao condordo nem discordo</v>
      </c>
      <c r="G9" t="str">
        <f>IF(ISNUMBER(Dados!G9),VLOOKUP(Dados!G9,'Variáveis e códigos'!$A$16:$B$20,2,FALSE), IF(ISBLANK(Dados!G9),"NA",Dados!G9))</f>
        <v>Discordo parcialmente</v>
      </c>
      <c r="H9" t="str">
        <f>HLOOKUP(Dados!H9,'Variáveis e códigos'!$D$2:$E$3,2,FALSE)</f>
        <v>Feminino</v>
      </c>
      <c r="I9">
        <f>IF(ISBLANK(Dados!I9),"NA",Dados!I9)</f>
        <v>36</v>
      </c>
      <c r="J9">
        <f>IF(ISBLANK(Dados!J9),"NA",Dados!J9)</f>
        <v>8</v>
      </c>
      <c r="K9">
        <f>IF(ISBLANK(Dados!K9),"NA",Dados!K9)</f>
        <v>7</v>
      </c>
      <c r="L9" t="str">
        <f>VLOOKUP(Dados!L9,'Variáveis e códigos'!$D$8:$E$10,2,FALSE)</f>
        <v>Rural</v>
      </c>
    </row>
    <row r="10" spans="1:13" x14ac:dyDescent="0.3">
      <c r="A10">
        <v>9</v>
      </c>
      <c r="B10" t="str">
        <f>IF(ISNUMBER(Dados!B10),VLOOKUP(Dados!B10,'Variáveis e códigos'!$A$16:$B$20,2,FALSE), IF(ISBLANK(Dados!B10),"NA",Dados!B10))</f>
        <v>Concordo totalmente</v>
      </c>
      <c r="C10" t="str">
        <f>IF(ISNUMBER(Dados!C10),VLOOKUP(Dados!C10,'Variáveis e códigos'!$A$16:$B$20,2,FALSE), IF(ISBLANK(Dados!C10),"NA",Dados!C10))</f>
        <v>Discordo totalmente</v>
      </c>
      <c r="D10" t="str">
        <f>IF(ISNUMBER(Dados!D10),VLOOKUP(Dados!D10,'Variáveis e códigos'!$A$16:$B$20,2,FALSE), IF(ISBLANK(Dados!D10),"NA",Dados!D10))</f>
        <v>Concordo parcialmente</v>
      </c>
      <c r="E10" t="str">
        <f>IF(ISNUMBER(Dados!E10),VLOOKUP(Dados!E10,'Variáveis e códigos'!$A$16:$B$20,2,FALSE), IF(ISBLANK(Dados!E10),"NA",Dados!E10))</f>
        <v>Concordo parcialmente</v>
      </c>
      <c r="F10" t="str">
        <f>IF(ISNUMBER(Dados!F10),VLOOKUP(Dados!F10,'Variáveis e códigos'!$A$16:$B$20,2,FALSE), IF(ISBLANK(Dados!F10),"NA",Dados!F10))</f>
        <v>Concordo parcialmente</v>
      </c>
      <c r="G10" t="str">
        <f>IF(ISNUMBER(Dados!G10),VLOOKUP(Dados!G10,'Variáveis e códigos'!$A$16:$B$20,2,FALSE), IF(ISBLANK(Dados!G10),"NA",Dados!G10))</f>
        <v>Discordo totalmente</v>
      </c>
      <c r="H10" t="str">
        <f>HLOOKUP(Dados!H10,'Variáveis e códigos'!$D$2:$E$3,2,FALSE)</f>
        <v>Masculino</v>
      </c>
      <c r="I10">
        <f>IF(ISBLANK(Dados!I10),"NA",Dados!I10)</f>
        <v>46</v>
      </c>
      <c r="J10">
        <f>IF(ISBLANK(Dados!J10),"NA",Dados!J10)</f>
        <v>6</v>
      </c>
      <c r="K10">
        <f>IF(ISBLANK(Dados!K10),"NA",Dados!K10)</f>
        <v>12</v>
      </c>
      <c r="L10" t="str">
        <f>VLOOKUP(Dados!L10,'Variáveis e códigos'!$D$8:$E$10,2,FALSE)</f>
        <v>Rural</v>
      </c>
    </row>
    <row r="11" spans="1:13" x14ac:dyDescent="0.3">
      <c r="A11">
        <v>10</v>
      </c>
      <c r="B11" t="str">
        <f>IF(ISNUMBER(Dados!B11),VLOOKUP(Dados!B11,'Variáveis e códigos'!$A$16:$B$20,2,FALSE), IF(ISBLANK(Dados!B11),"NA",Dados!B11))</f>
        <v>Concordo parcialmente</v>
      </c>
      <c r="C11" t="str">
        <f>IF(ISNUMBER(Dados!C11),VLOOKUP(Dados!C11,'Variáveis e códigos'!$A$16:$B$20,2,FALSE), IF(ISBLANK(Dados!C11),"NA",Dados!C11))</f>
        <v>NA</v>
      </c>
      <c r="D11" t="str">
        <f>IF(ISNUMBER(Dados!D11),VLOOKUP(Dados!D11,'Variáveis e códigos'!$A$16:$B$20,2,FALSE), IF(ISBLANK(Dados!D11),"NA",Dados!D11))</f>
        <v>Concordo parcialmente</v>
      </c>
      <c r="E11" t="str">
        <f>IF(ISNUMBER(Dados!E11),VLOOKUP(Dados!E11,'Variáveis e códigos'!$A$16:$B$20,2,FALSE), IF(ISBLANK(Dados!E11),"NA",Dados!E11))</f>
        <v>Concordo parcialmente</v>
      </c>
      <c r="F11" t="str">
        <f>IF(ISNUMBER(Dados!F11),VLOOKUP(Dados!F11,'Variáveis e códigos'!$A$16:$B$20,2,FALSE), IF(ISBLANK(Dados!F11),"NA",Dados!F11))</f>
        <v>Concordo totalmente</v>
      </c>
      <c r="G11" t="str">
        <f>IF(ISNUMBER(Dados!G11),VLOOKUP(Dados!G11,'Variáveis e códigos'!$A$16:$B$20,2,FALSE), IF(ISBLANK(Dados!G11),"NA",Dados!G11))</f>
        <v>Nao condordo nem discordo</v>
      </c>
      <c r="H11" t="str">
        <f>HLOOKUP(Dados!H11,'Variáveis e códigos'!$D$2:$E$3,2,FALSE)</f>
        <v>Masculino</v>
      </c>
      <c r="I11">
        <f>IF(ISBLANK(Dados!I11),"NA",Dados!I11)</f>
        <v>53</v>
      </c>
      <c r="J11">
        <f>IF(ISBLANK(Dados!J11),"NA",Dados!J11)</f>
        <v>3</v>
      </c>
      <c r="K11">
        <f>IF(ISBLANK(Dados!K11),"NA",Dados!K11)</f>
        <v>11</v>
      </c>
      <c r="L11" t="str">
        <f>VLOOKUP(Dados!L11,'Variáveis e códigos'!$D$8:$E$10,2,FALSE)</f>
        <v>Rural</v>
      </c>
    </row>
    <row r="12" spans="1:13" x14ac:dyDescent="0.3">
      <c r="A12">
        <v>11</v>
      </c>
      <c r="B12" t="str">
        <f>IF(ISNUMBER(Dados!B12),VLOOKUP(Dados!B12,'Variáveis e códigos'!$A$16:$B$20,2,FALSE), IF(ISBLANK(Dados!B12),"NA",Dados!B12))</f>
        <v>Concordo totalmente</v>
      </c>
      <c r="C12" t="str">
        <f>IF(ISNUMBER(Dados!C12),VLOOKUP(Dados!C12,'Variáveis e códigos'!$A$16:$B$20,2,FALSE), IF(ISBLANK(Dados!C12),"NA",Dados!C12))</f>
        <v>Discordo totalmente</v>
      </c>
      <c r="D12" t="str">
        <f>IF(ISNUMBER(Dados!D12),VLOOKUP(Dados!D12,'Variáveis e códigos'!$A$16:$B$20,2,FALSE), IF(ISBLANK(Dados!D12),"NA",Dados!D12))</f>
        <v>Nao condordo nem discordo</v>
      </c>
      <c r="E12" t="str">
        <f>IF(ISNUMBER(Dados!E12),VLOOKUP(Dados!E12,'Variáveis e códigos'!$A$16:$B$20,2,FALSE), IF(ISBLANK(Dados!E12),"NA",Dados!E12))</f>
        <v>Discordo parcialmente</v>
      </c>
      <c r="F12" t="str">
        <f>IF(ISNUMBER(Dados!F12),VLOOKUP(Dados!F12,'Variáveis e códigos'!$A$16:$B$20,2,FALSE), IF(ISBLANK(Dados!F12),"NA",Dados!F12))</f>
        <v>Concordo parcialmente</v>
      </c>
      <c r="G12" t="str">
        <f>IF(ISNUMBER(Dados!G12),VLOOKUP(Dados!G12,'Variáveis e códigos'!$A$16:$B$20,2,FALSE), IF(ISBLANK(Dados!G12),"NA",Dados!G12))</f>
        <v>Discordo totalmente</v>
      </c>
      <c r="H12" t="str">
        <f>HLOOKUP(Dados!H12,'Variáveis e códigos'!$D$2:$E$3,2,FALSE)</f>
        <v>Masculino</v>
      </c>
      <c r="I12">
        <f>IF(ISBLANK(Dados!I12),"NA",Dados!I12)</f>
        <v>55</v>
      </c>
      <c r="J12">
        <f>IF(ISBLANK(Dados!J12),"NA",Dados!J12)</f>
        <v>4</v>
      </c>
      <c r="K12">
        <f>IF(ISBLANK(Dados!K12),"NA",Dados!K12)</f>
        <v>5</v>
      </c>
      <c r="L12" t="str">
        <f>VLOOKUP(Dados!L12,'Variáveis e códigos'!$D$8:$E$10,2,FALSE)</f>
        <v>Rural</v>
      </c>
    </row>
    <row r="13" spans="1:13" x14ac:dyDescent="0.3">
      <c r="A13">
        <v>12</v>
      </c>
      <c r="B13" t="str">
        <f>IF(ISNUMBER(Dados!B13),VLOOKUP(Dados!B13,'Variáveis e códigos'!$A$16:$B$20,2,FALSE), IF(ISBLANK(Dados!B13),"NA",Dados!B13))</f>
        <v>Concordo parcialmente</v>
      </c>
      <c r="C13" t="str">
        <f>IF(ISNUMBER(Dados!C13),VLOOKUP(Dados!C13,'Variáveis e códigos'!$A$16:$B$20,2,FALSE), IF(ISBLANK(Dados!C13),"NA",Dados!C13))</f>
        <v>Discordo totalmente</v>
      </c>
      <c r="D13" t="str">
        <f>IF(ISNUMBER(Dados!D13),VLOOKUP(Dados!D13,'Variáveis e códigos'!$A$16:$B$20,2,FALSE), IF(ISBLANK(Dados!D13),"NA",Dados!D13))</f>
        <v>Concordo parcialmente</v>
      </c>
      <c r="E13" t="str">
        <f>IF(ISNUMBER(Dados!E13),VLOOKUP(Dados!E13,'Variáveis e códigos'!$A$16:$B$20,2,FALSE), IF(ISBLANK(Dados!E13),"NA",Dados!E13))</f>
        <v>Concordo parcialmente</v>
      </c>
      <c r="F13" t="str">
        <f>IF(ISNUMBER(Dados!F13),VLOOKUP(Dados!F13,'Variáveis e códigos'!$A$16:$B$20,2,FALSE), IF(ISBLANK(Dados!F13),"NA",Dados!F13))</f>
        <v>Nao condordo nem discordo</v>
      </c>
      <c r="G13" t="str">
        <f>IF(ISNUMBER(Dados!G13),VLOOKUP(Dados!G13,'Variáveis e códigos'!$A$16:$B$20,2,FALSE), IF(ISBLANK(Dados!G13),"NA",Dados!G13))</f>
        <v>Discordo totalmente</v>
      </c>
      <c r="H13" t="str">
        <f>HLOOKUP(Dados!H13,'Variáveis e códigos'!$D$2:$E$3,2,FALSE)</f>
        <v>Masculino</v>
      </c>
      <c r="I13">
        <f>IF(ISBLANK(Dados!I13),"NA",Dados!I13)</f>
        <v>57</v>
      </c>
      <c r="J13">
        <f>IF(ISBLANK(Dados!J13),"NA",Dados!J13)</f>
        <v>5</v>
      </c>
      <c r="K13">
        <f>IF(ISBLANK(Dados!K13),"NA",Dados!K13)</f>
        <v>9</v>
      </c>
      <c r="L13" t="str">
        <f>VLOOKUP(Dados!L13,'Variáveis e códigos'!$D$8:$E$10,2,FALSE)</f>
        <v>Rural</v>
      </c>
    </row>
    <row r="14" spans="1:13" x14ac:dyDescent="0.3">
      <c r="A14">
        <v>13</v>
      </c>
      <c r="B14" t="str">
        <f>IF(ISNUMBER(Dados!B14),VLOOKUP(Dados!B14,'Variáveis e códigos'!$A$16:$B$20,2,FALSE), IF(ISBLANK(Dados!B14),"NA",Dados!B14))</f>
        <v>Concordo parcialmente</v>
      </c>
      <c r="C14" t="str">
        <f>IF(ISNUMBER(Dados!C14),VLOOKUP(Dados!C14,'Variáveis e códigos'!$A$16:$B$20,2,FALSE), IF(ISBLANK(Dados!C14),"NA",Dados!C14))</f>
        <v>Discordo totalmente</v>
      </c>
      <c r="D14" t="str">
        <f>IF(ISNUMBER(Dados!D14),VLOOKUP(Dados!D14,'Variáveis e códigos'!$A$16:$B$20,2,FALSE), IF(ISBLANK(Dados!D14),"NA",Dados!D14))</f>
        <v>Concordo parcialmente</v>
      </c>
      <c r="E14" t="str">
        <f>IF(ISNUMBER(Dados!E14),VLOOKUP(Dados!E14,'Variáveis e códigos'!$A$16:$B$20,2,FALSE), IF(ISBLANK(Dados!E14),"NA",Dados!E14))</f>
        <v>Concordo parcialmente</v>
      </c>
      <c r="F14" t="str">
        <f>IF(ISNUMBER(Dados!F14),VLOOKUP(Dados!F14,'Variáveis e códigos'!$A$16:$B$20,2,FALSE), IF(ISBLANK(Dados!F14),"NA",Dados!F14))</f>
        <v>Nao condordo nem discordo</v>
      </c>
      <c r="G14" t="str">
        <f>IF(ISNUMBER(Dados!G14),VLOOKUP(Dados!G14,'Variáveis e códigos'!$A$16:$B$20,2,FALSE), IF(ISBLANK(Dados!G14),"NA",Dados!G14))</f>
        <v>Concordo totalmente</v>
      </c>
      <c r="H14" t="str">
        <f>HLOOKUP(Dados!H14,'Variáveis e códigos'!$D$2:$E$3,2,FALSE)</f>
        <v>Feminino</v>
      </c>
      <c r="I14">
        <f>IF(ISBLANK(Dados!I14),"NA",Dados!I14)</f>
        <v>45</v>
      </c>
      <c r="J14">
        <f>IF(ISBLANK(Dados!J14),"NA",Dados!J14)</f>
        <v>9</v>
      </c>
      <c r="K14">
        <f>IF(ISBLANK(Dados!K14),"NA",Dados!K14)</f>
        <v>9</v>
      </c>
      <c r="L14" t="str">
        <f>VLOOKUP(Dados!L14,'Variáveis e códigos'!$D$8:$E$10,2,FALSE)</f>
        <v>Rural</v>
      </c>
    </row>
    <row r="15" spans="1:13" x14ac:dyDescent="0.3">
      <c r="A15">
        <v>14</v>
      </c>
      <c r="B15" t="str">
        <f>IF(ISNUMBER(Dados!B15),VLOOKUP(Dados!B15,'Variáveis e códigos'!$A$16:$B$20,2,FALSE), IF(ISBLANK(Dados!B15),"NA",Dados!B15))</f>
        <v>Concordo totalmente</v>
      </c>
      <c r="C15" t="str">
        <f>IF(ISNUMBER(Dados!C15),VLOOKUP(Dados!C15,'Variáveis e códigos'!$A$16:$B$20,2,FALSE), IF(ISBLANK(Dados!C15),"NA",Dados!C15))</f>
        <v>Discordo totalmente</v>
      </c>
      <c r="D15" t="str">
        <f>IF(ISNUMBER(Dados!D15),VLOOKUP(Dados!D15,'Variáveis e códigos'!$A$16:$B$20,2,FALSE), IF(ISBLANK(Dados!D15),"NA",Dados!D15))</f>
        <v>Nao condordo nem discordo</v>
      </c>
      <c r="E15" t="str">
        <f>IF(ISNUMBER(Dados!E15),VLOOKUP(Dados!E15,'Variáveis e códigos'!$A$16:$B$20,2,FALSE), IF(ISBLANK(Dados!E15),"NA",Dados!E15))</f>
        <v>Discordo parcialmente</v>
      </c>
      <c r="F15" t="str">
        <f>IF(ISNUMBER(Dados!F15),VLOOKUP(Dados!F15,'Variáveis e códigos'!$A$16:$B$20,2,FALSE), IF(ISBLANK(Dados!F15),"NA",Dados!F15))</f>
        <v>Concordo parcialmente</v>
      </c>
      <c r="G15" t="str">
        <f>IF(ISNUMBER(Dados!G15),VLOOKUP(Dados!G15,'Variáveis e códigos'!$A$16:$B$20,2,FALSE), IF(ISBLANK(Dados!G15),"NA",Dados!G15))</f>
        <v>Discordo totalmente</v>
      </c>
      <c r="H15" t="str">
        <f>HLOOKUP(Dados!H15,'Variáveis e códigos'!$D$2:$E$3,2,FALSE)</f>
        <v>Masculino</v>
      </c>
      <c r="I15">
        <f>IF(ISBLANK(Dados!I15),"NA",Dados!I15)</f>
        <v>21</v>
      </c>
      <c r="J15" t="str">
        <f>IF(ISBLANK(Dados!J15),"NA",Dados!J15)</f>
        <v>NA</v>
      </c>
      <c r="K15">
        <f>IF(ISBLANK(Dados!K15),"NA",Dados!K15)</f>
        <v>12</v>
      </c>
      <c r="L15" t="str">
        <f>VLOOKUP(Dados!L15,'Variáveis e códigos'!$D$8:$E$10,2,FALSE)</f>
        <v>Rural</v>
      </c>
    </row>
    <row r="16" spans="1:13" x14ac:dyDescent="0.3">
      <c r="A16">
        <v>15</v>
      </c>
      <c r="B16" t="str">
        <f>IF(ISNUMBER(Dados!B16),VLOOKUP(Dados!B16,'Variáveis e códigos'!$A$16:$B$20,2,FALSE), IF(ISBLANK(Dados!B16),"NA",Dados!B16))</f>
        <v>Concordo parcialmente</v>
      </c>
      <c r="C16" t="str">
        <f>IF(ISNUMBER(Dados!C16),VLOOKUP(Dados!C16,'Variáveis e códigos'!$A$16:$B$20,2,FALSE), IF(ISBLANK(Dados!C16),"NA",Dados!C16))</f>
        <v>Discordo totalmente</v>
      </c>
      <c r="D16" t="str">
        <f>IF(ISNUMBER(Dados!D16),VLOOKUP(Dados!D16,'Variáveis e códigos'!$A$16:$B$20,2,FALSE), IF(ISBLANK(Dados!D16),"NA",Dados!D16))</f>
        <v>Discordo totalmente</v>
      </c>
      <c r="E16" t="str">
        <f>IF(ISNUMBER(Dados!E16),VLOOKUP(Dados!E16,'Variáveis e códigos'!$A$16:$B$20,2,FALSE), IF(ISBLANK(Dados!E16),"NA",Dados!E16))</f>
        <v>Discordo totalmente</v>
      </c>
      <c r="F16" t="str">
        <f>IF(ISNUMBER(Dados!F16),VLOOKUP(Dados!F16,'Variáveis e códigos'!$A$16:$B$20,2,FALSE), IF(ISBLANK(Dados!F16),"NA",Dados!F16))</f>
        <v>Concordo totalmente</v>
      </c>
      <c r="G16" t="str">
        <f>IF(ISNUMBER(Dados!G16),VLOOKUP(Dados!G16,'Variáveis e códigos'!$A$16:$B$20,2,FALSE), IF(ISBLANK(Dados!G16),"NA",Dados!G16))</f>
        <v>Concordo parcialmente</v>
      </c>
      <c r="H16" t="str">
        <f>HLOOKUP(Dados!H16,'Variáveis e códigos'!$D$2:$E$3,2,FALSE)</f>
        <v>Masculino</v>
      </c>
      <c r="I16">
        <f>IF(ISBLANK(Dados!I16),"NA",Dados!I16)</f>
        <v>38</v>
      </c>
      <c r="J16">
        <f>IF(ISBLANK(Dados!J16),"NA",Dados!J16)</f>
        <v>6</v>
      </c>
      <c r="K16">
        <f>IF(ISBLANK(Dados!K16),"NA",Dados!K16)</f>
        <v>7</v>
      </c>
      <c r="L16" t="str">
        <f>VLOOKUP(Dados!L16,'Variáveis e códigos'!$D$8:$E$10,2,FALSE)</f>
        <v>Rural</v>
      </c>
    </row>
    <row r="17" spans="1:12" x14ac:dyDescent="0.3">
      <c r="A17">
        <v>16</v>
      </c>
      <c r="B17" t="str">
        <f>IF(ISNUMBER(Dados!B17),VLOOKUP(Dados!B17,'Variáveis e códigos'!$A$16:$B$20,2,FALSE), IF(ISBLANK(Dados!B17),"NA",Dados!B17))</f>
        <v>Concordo parcialmente</v>
      </c>
      <c r="C17" t="str">
        <f>IF(ISNUMBER(Dados!C17),VLOOKUP(Dados!C17,'Variáveis e códigos'!$A$16:$B$20,2,FALSE), IF(ISBLANK(Dados!C17),"NA",Dados!C17))</f>
        <v>Nao condordo nem discordo</v>
      </c>
      <c r="D17" t="str">
        <f>IF(ISNUMBER(Dados!D17),VLOOKUP(Dados!D17,'Variáveis e códigos'!$A$16:$B$20,2,FALSE), IF(ISBLANK(Dados!D17),"NA",Dados!D17))</f>
        <v>Discordo parcialmente</v>
      </c>
      <c r="E17" t="str">
        <f>IF(ISNUMBER(Dados!E17),VLOOKUP(Dados!E17,'Variáveis e códigos'!$A$16:$B$20,2,FALSE), IF(ISBLANK(Dados!E17),"NA",Dados!E17))</f>
        <v>Nao condordo nem discordo</v>
      </c>
      <c r="F17" t="str">
        <f>IF(ISNUMBER(Dados!F17),VLOOKUP(Dados!F17,'Variáveis e códigos'!$A$16:$B$20,2,FALSE), IF(ISBLANK(Dados!F17),"NA",Dados!F17))</f>
        <v>Concordo parcialmente</v>
      </c>
      <c r="G17" t="str">
        <f>IF(ISNUMBER(Dados!G17),VLOOKUP(Dados!G17,'Variáveis e códigos'!$A$16:$B$20,2,FALSE), IF(ISBLANK(Dados!G17),"NA",Dados!G17))</f>
        <v>Discordo parcialmente</v>
      </c>
      <c r="H17" t="str">
        <f>HLOOKUP(Dados!H17,'Variáveis e códigos'!$D$2:$E$3,2,FALSE)</f>
        <v>Feminino</v>
      </c>
      <c r="I17">
        <f>IF(ISBLANK(Dados!I17),"NA",Dados!I17)</f>
        <v>27</v>
      </c>
      <c r="J17">
        <f>IF(ISBLANK(Dados!J17),"NA",Dados!J17)</f>
        <v>5</v>
      </c>
      <c r="K17">
        <f>IF(ISBLANK(Dados!K17),"NA",Dados!K17)</f>
        <v>3</v>
      </c>
      <c r="L17" t="str">
        <f>VLOOKUP(Dados!L17,'Variáveis e códigos'!$D$8:$E$10,2,FALSE)</f>
        <v>Rural</v>
      </c>
    </row>
    <row r="18" spans="1:12" x14ac:dyDescent="0.3">
      <c r="A18">
        <v>17</v>
      </c>
      <c r="B18" t="str">
        <f>IF(ISNUMBER(Dados!B18),VLOOKUP(Dados!B18,'Variáveis e códigos'!$A$16:$B$20,2,FALSE), IF(ISBLANK(Dados!B18),"NA",Dados!B18))</f>
        <v>Concordo parcialmente</v>
      </c>
      <c r="C18" t="str">
        <f>IF(ISNUMBER(Dados!C18),VLOOKUP(Dados!C18,'Variáveis e códigos'!$A$16:$B$20,2,FALSE), IF(ISBLANK(Dados!C18),"NA",Dados!C18))</f>
        <v>Discordo totalmente</v>
      </c>
      <c r="D18" t="str">
        <f>IF(ISNUMBER(Dados!D18),VLOOKUP(Dados!D18,'Variáveis e códigos'!$A$16:$B$20,2,FALSE), IF(ISBLANK(Dados!D18),"NA",Dados!D18))</f>
        <v>Concordo parcialmente</v>
      </c>
      <c r="E18" t="str">
        <f>IF(ISNUMBER(Dados!E18),VLOOKUP(Dados!E18,'Variáveis e códigos'!$A$16:$B$20,2,FALSE), IF(ISBLANK(Dados!E18),"NA",Dados!E18))</f>
        <v>Nao condordo nem discordo</v>
      </c>
      <c r="F18" t="str">
        <f>IF(ISNUMBER(Dados!F18),VLOOKUP(Dados!F18,'Variáveis e códigos'!$A$16:$B$20,2,FALSE), IF(ISBLANK(Dados!F18),"NA",Dados!F18))</f>
        <v>Concordo parcialmente</v>
      </c>
      <c r="G18" t="str">
        <f>IF(ISNUMBER(Dados!G18),VLOOKUP(Dados!G18,'Variáveis e códigos'!$A$16:$B$20,2,FALSE), IF(ISBLANK(Dados!G18),"NA",Dados!G18))</f>
        <v>Nao condordo nem discordo</v>
      </c>
      <c r="H18" t="str">
        <f>HLOOKUP(Dados!H18,'Variáveis e códigos'!$D$2:$E$3,2,FALSE)</f>
        <v>Feminino</v>
      </c>
      <c r="I18">
        <f>IF(ISBLANK(Dados!I18),"NA",Dados!I18)</f>
        <v>30</v>
      </c>
      <c r="J18">
        <f>IF(ISBLANK(Dados!J18),"NA",Dados!J18)</f>
        <v>5</v>
      </c>
      <c r="K18">
        <f>IF(ISBLANK(Dados!K18),"NA",Dados!K18)</f>
        <v>9</v>
      </c>
      <c r="L18" t="str">
        <f>VLOOKUP(Dados!L18,'Variáveis e códigos'!$D$8:$E$10,2,FALSE)</f>
        <v>Rural</v>
      </c>
    </row>
    <row r="19" spans="1:12" x14ac:dyDescent="0.3">
      <c r="A19">
        <v>18</v>
      </c>
      <c r="B19" t="str">
        <f>IF(ISNUMBER(Dados!B19),VLOOKUP(Dados!B19,'Variáveis e códigos'!$A$16:$B$20,2,FALSE), IF(ISBLANK(Dados!B19),"NA",Dados!B19))</f>
        <v>Concordo parcialmente</v>
      </c>
      <c r="C19" t="str">
        <f>IF(ISNUMBER(Dados!C19),VLOOKUP(Dados!C19,'Variáveis e códigos'!$A$16:$B$20,2,FALSE), IF(ISBLANK(Dados!C19),"NA",Dados!C19))</f>
        <v>Discordo totalmente</v>
      </c>
      <c r="D19" t="str">
        <f>IF(ISNUMBER(Dados!D19),VLOOKUP(Dados!D19,'Variáveis e códigos'!$A$16:$B$20,2,FALSE), IF(ISBLANK(Dados!D19),"NA",Dados!D19))</f>
        <v>Concordo parcialmente</v>
      </c>
      <c r="E19" t="str">
        <f>IF(ISNUMBER(Dados!E19),VLOOKUP(Dados!E19,'Variáveis e códigos'!$A$16:$B$20,2,FALSE), IF(ISBLANK(Dados!E19),"NA",Dados!E19))</f>
        <v>Concordo parcialmente</v>
      </c>
      <c r="F19" t="str">
        <f>IF(ISNUMBER(Dados!F19),VLOOKUP(Dados!F19,'Variáveis e códigos'!$A$16:$B$20,2,FALSE), IF(ISBLANK(Dados!F19),"NA",Dados!F19))</f>
        <v>Nao condordo nem discordo</v>
      </c>
      <c r="G19" t="str">
        <f>IF(ISNUMBER(Dados!G19),VLOOKUP(Dados!G19,'Variáveis e códigos'!$A$16:$B$20,2,FALSE), IF(ISBLANK(Dados!G19),"NA",Dados!G19))</f>
        <v>Discordo totalmente</v>
      </c>
      <c r="H19" t="str">
        <f>HLOOKUP(Dados!H19,'Variáveis e códigos'!$D$2:$E$3,2,FALSE)</f>
        <v>Masculino</v>
      </c>
      <c r="I19">
        <f>IF(ISBLANK(Dados!I19),"NA",Dados!I19)</f>
        <v>44</v>
      </c>
      <c r="J19">
        <f>IF(ISBLANK(Dados!J19),"NA",Dados!J19)</f>
        <v>5</v>
      </c>
      <c r="K19">
        <f>IF(ISBLANK(Dados!K19),"NA",Dados!K19)</f>
        <v>7</v>
      </c>
      <c r="L19" t="str">
        <f>VLOOKUP(Dados!L19,'Variáveis e códigos'!$D$8:$E$10,2,FALSE)</f>
        <v>Rural</v>
      </c>
    </row>
    <row r="20" spans="1:12" x14ac:dyDescent="0.3">
      <c r="A20">
        <v>19</v>
      </c>
      <c r="B20" t="str">
        <f>IF(ISNUMBER(Dados!B20),VLOOKUP(Dados!B20,'Variáveis e códigos'!$A$16:$B$20,2,FALSE), IF(ISBLANK(Dados!B20),"NA",Dados!B20))</f>
        <v>Concordo parcialmente</v>
      </c>
      <c r="C20" t="str">
        <f>IF(ISNUMBER(Dados!C20),VLOOKUP(Dados!C20,'Variáveis e códigos'!$A$16:$B$20,2,FALSE), IF(ISBLANK(Dados!C20),"NA",Dados!C20))</f>
        <v>Discordo totalmente</v>
      </c>
      <c r="D20" t="str">
        <f>IF(ISNUMBER(Dados!D20),VLOOKUP(Dados!D20,'Variáveis e códigos'!$A$16:$B$20,2,FALSE), IF(ISBLANK(Dados!D20),"NA",Dados!D20))</f>
        <v>Nao condordo nem discordo</v>
      </c>
      <c r="E20" t="str">
        <f>IF(ISNUMBER(Dados!E20),VLOOKUP(Dados!E20,'Variáveis e códigos'!$A$16:$B$20,2,FALSE), IF(ISBLANK(Dados!E20),"NA",Dados!E20))</f>
        <v>Concordo parcialmente</v>
      </c>
      <c r="F20" t="str">
        <f>IF(ISNUMBER(Dados!F20),VLOOKUP(Dados!F20,'Variáveis e códigos'!$A$16:$B$20,2,FALSE), IF(ISBLANK(Dados!F20),"NA",Dados!F20))</f>
        <v>Concordo parcialmente</v>
      </c>
      <c r="G20" t="str">
        <f>IF(ISNUMBER(Dados!G20),VLOOKUP(Dados!G20,'Variáveis e códigos'!$A$16:$B$20,2,FALSE), IF(ISBLANK(Dados!G20),"NA",Dados!G20))</f>
        <v>Nao condordo nem discordo</v>
      </c>
      <c r="H20" t="str">
        <f>HLOOKUP(Dados!H20,'Variáveis e códigos'!$D$2:$E$3,2,FALSE)</f>
        <v>Feminino</v>
      </c>
      <c r="I20">
        <f>IF(ISBLANK(Dados!I20),"NA",Dados!I20)</f>
        <v>45</v>
      </c>
      <c r="J20">
        <f>IF(ISBLANK(Dados!J20),"NA",Dados!J20)</f>
        <v>5</v>
      </c>
      <c r="K20">
        <f>IF(ISBLANK(Dados!K20),"NA",Dados!K20)</f>
        <v>11</v>
      </c>
      <c r="L20" t="str">
        <f>VLOOKUP(Dados!L20,'Variáveis e códigos'!$D$8:$E$10,2,FALSE)</f>
        <v>Rural</v>
      </c>
    </row>
    <row r="21" spans="1:12" x14ac:dyDescent="0.3">
      <c r="A21">
        <v>20</v>
      </c>
      <c r="B21" t="str">
        <f>IF(ISNUMBER(Dados!B21),VLOOKUP(Dados!B21,'Variáveis e códigos'!$A$16:$B$20,2,FALSE), IF(ISBLANK(Dados!B21),"NA",Dados!B21))</f>
        <v>Concordo parcialmente</v>
      </c>
      <c r="C21" t="str">
        <f>IF(ISNUMBER(Dados!C21),VLOOKUP(Dados!C21,'Variáveis e códigos'!$A$16:$B$20,2,FALSE), IF(ISBLANK(Dados!C21),"NA",Dados!C21))</f>
        <v>Discordo parcialmente</v>
      </c>
      <c r="D21" t="str">
        <f>IF(ISNUMBER(Dados!D21),VLOOKUP(Dados!D21,'Variáveis e códigos'!$A$16:$B$20,2,FALSE), IF(ISBLANK(Dados!D21),"NA",Dados!D21))</f>
        <v>Discordo parcialmente</v>
      </c>
      <c r="E21" t="str">
        <f>IF(ISNUMBER(Dados!E21),VLOOKUP(Dados!E21,'Variáveis e códigos'!$A$16:$B$20,2,FALSE), IF(ISBLANK(Dados!E21),"NA",Dados!E21))</f>
        <v>Concordo parcialmente</v>
      </c>
      <c r="F21" t="str">
        <f>IF(ISNUMBER(Dados!F21),VLOOKUP(Dados!F21,'Variáveis e códigos'!$A$16:$B$20,2,FALSE), IF(ISBLANK(Dados!F21),"NA",Dados!F21))</f>
        <v>Concordo parcialmente</v>
      </c>
      <c r="G21" t="str">
        <f>IF(ISNUMBER(Dados!G21),VLOOKUP(Dados!G21,'Variáveis e códigos'!$A$16:$B$20,2,FALSE), IF(ISBLANK(Dados!G21),"NA",Dados!G21))</f>
        <v>Discordo totalmente</v>
      </c>
      <c r="H21" t="str">
        <f>HLOOKUP(Dados!H21,'Variáveis e códigos'!$D$2:$E$3,2,FALSE)</f>
        <v>Masculino</v>
      </c>
      <c r="I21">
        <f>IF(ISBLANK(Dados!I21),"NA",Dados!I21)</f>
        <v>46</v>
      </c>
      <c r="J21">
        <f>IF(ISBLANK(Dados!J21),"NA",Dados!J21)</f>
        <v>5</v>
      </c>
      <c r="K21">
        <f>IF(ISBLANK(Dados!K21),"NA",Dados!K21)</f>
        <v>6</v>
      </c>
      <c r="L21" t="str">
        <f>VLOOKUP(Dados!L21,'Variáveis e códigos'!$D$8:$E$10,2,FALSE)</f>
        <v>Rural</v>
      </c>
    </row>
    <row r="22" spans="1:12" x14ac:dyDescent="0.3">
      <c r="A22">
        <v>21</v>
      </c>
      <c r="B22" t="str">
        <f>IF(ISNUMBER(Dados!B22),VLOOKUP(Dados!B22,'Variáveis e códigos'!$A$16:$B$20,2,FALSE), IF(ISBLANK(Dados!B22),"NA",Dados!B22))</f>
        <v>Concordo parcialmente</v>
      </c>
      <c r="C22" t="str">
        <f>IF(ISNUMBER(Dados!C22),VLOOKUP(Dados!C22,'Variáveis e códigos'!$A$16:$B$20,2,FALSE), IF(ISBLANK(Dados!C22),"NA",Dados!C22))</f>
        <v>Discordo totalmente</v>
      </c>
      <c r="D22" t="str">
        <f>IF(ISNUMBER(Dados!D22),VLOOKUP(Dados!D22,'Variáveis e códigos'!$A$16:$B$20,2,FALSE), IF(ISBLANK(Dados!D22),"NA",Dados!D22))</f>
        <v>Concordo parcialmente</v>
      </c>
      <c r="E22" t="str">
        <f>IF(ISNUMBER(Dados!E22),VLOOKUP(Dados!E22,'Variáveis e códigos'!$A$16:$B$20,2,FALSE), IF(ISBLANK(Dados!E22),"NA",Dados!E22))</f>
        <v>Concordo totalmente</v>
      </c>
      <c r="F22" t="str">
        <f>IF(ISNUMBER(Dados!F22),VLOOKUP(Dados!F22,'Variáveis e códigos'!$A$16:$B$20,2,FALSE), IF(ISBLANK(Dados!F22),"NA",Dados!F22))</f>
        <v>Discordo parcialmente</v>
      </c>
      <c r="G22" t="str">
        <f>IF(ISNUMBER(Dados!G22),VLOOKUP(Dados!G22,'Variáveis e códigos'!$A$16:$B$20,2,FALSE), IF(ISBLANK(Dados!G22),"NA",Dados!G22))</f>
        <v>Discordo parcialmente</v>
      </c>
      <c r="H22" t="str">
        <f>HLOOKUP(Dados!H22,'Variáveis e códigos'!$D$2:$E$3,2,FALSE)</f>
        <v>Feminino</v>
      </c>
      <c r="I22">
        <f>IF(ISBLANK(Dados!I22),"NA",Dados!I22)</f>
        <v>44</v>
      </c>
      <c r="J22">
        <f>IF(ISBLANK(Dados!J22),"NA",Dados!J22)</f>
        <v>12</v>
      </c>
      <c r="K22">
        <f>IF(ISBLANK(Dados!K22),"NA",Dados!K22)</f>
        <v>5</v>
      </c>
      <c r="L22" t="str">
        <f>VLOOKUP(Dados!L22,'Variáveis e códigos'!$D$8:$E$10,2,FALSE)</f>
        <v>Rural</v>
      </c>
    </row>
    <row r="23" spans="1:12" x14ac:dyDescent="0.3">
      <c r="A23">
        <v>22</v>
      </c>
      <c r="B23" t="str">
        <f>IF(ISNUMBER(Dados!B23),VLOOKUP(Dados!B23,'Variáveis e códigos'!$A$16:$B$20,2,FALSE), IF(ISBLANK(Dados!B23),"NA",Dados!B23))</f>
        <v>Concordo parcialmente</v>
      </c>
      <c r="C23" t="str">
        <f>IF(ISNUMBER(Dados!C23),VLOOKUP(Dados!C23,'Variáveis e códigos'!$A$16:$B$20,2,FALSE), IF(ISBLANK(Dados!C23),"NA",Dados!C23))</f>
        <v>Discordo totalmente</v>
      </c>
      <c r="D23" t="str">
        <f>IF(ISNUMBER(Dados!D23),VLOOKUP(Dados!D23,'Variáveis e códigos'!$A$16:$B$20,2,FALSE), IF(ISBLANK(Dados!D23),"NA",Dados!D23))</f>
        <v>Concordo totalmente</v>
      </c>
      <c r="E23" t="str">
        <f>IF(ISNUMBER(Dados!E23),VLOOKUP(Dados!E23,'Variáveis e códigos'!$A$16:$B$20,2,FALSE), IF(ISBLANK(Dados!E23),"NA",Dados!E23))</f>
        <v>Concordo parcialmente</v>
      </c>
      <c r="F23" t="str">
        <f>IF(ISNUMBER(Dados!F23),VLOOKUP(Dados!F23,'Variáveis e códigos'!$A$16:$B$20,2,FALSE), IF(ISBLANK(Dados!F23),"NA",Dados!F23))</f>
        <v>Discordo parcialmente</v>
      </c>
      <c r="G23" t="str">
        <f>IF(ISNUMBER(Dados!G23),VLOOKUP(Dados!G23,'Variáveis e códigos'!$A$16:$B$20,2,FALSE), IF(ISBLANK(Dados!G23),"NA",Dados!G23))</f>
        <v>Discordo parcialmente</v>
      </c>
      <c r="H23" t="str">
        <f>HLOOKUP(Dados!H23,'Variáveis e códigos'!$D$2:$E$3,2,FALSE)</f>
        <v>Feminino</v>
      </c>
      <c r="I23">
        <f>IF(ISBLANK(Dados!I23),"NA",Dados!I23)</f>
        <v>47</v>
      </c>
      <c r="J23">
        <f>IF(ISBLANK(Dados!J23),"NA",Dados!J23)</f>
        <v>4</v>
      </c>
      <c r="K23">
        <f>IF(ISBLANK(Dados!K23),"NA",Dados!K23)</f>
        <v>10</v>
      </c>
      <c r="L23" t="str">
        <f>VLOOKUP(Dados!L23,'Variáveis e códigos'!$D$8:$E$10,2,FALSE)</f>
        <v>Rural</v>
      </c>
    </row>
    <row r="24" spans="1:12" x14ac:dyDescent="0.3">
      <c r="A24">
        <v>23</v>
      </c>
      <c r="B24" t="str">
        <f>IF(ISNUMBER(Dados!B24),VLOOKUP(Dados!B24,'Variáveis e códigos'!$A$16:$B$20,2,FALSE), IF(ISBLANK(Dados!B24),"NA",Dados!B24))</f>
        <v>Concordo parcialmente</v>
      </c>
      <c r="C24" t="str">
        <f>IF(ISNUMBER(Dados!C24),VLOOKUP(Dados!C24,'Variáveis e códigos'!$A$16:$B$20,2,FALSE), IF(ISBLANK(Dados!C24),"NA",Dados!C24))</f>
        <v>Discordo totalmente</v>
      </c>
      <c r="D24" t="str">
        <f>IF(ISNUMBER(Dados!D24),VLOOKUP(Dados!D24,'Variáveis e códigos'!$A$16:$B$20,2,FALSE), IF(ISBLANK(Dados!D24),"NA",Dados!D24))</f>
        <v>Concordo totalmente</v>
      </c>
      <c r="E24" t="str">
        <f>IF(ISNUMBER(Dados!E24),VLOOKUP(Dados!E24,'Variáveis e códigos'!$A$16:$B$20,2,FALSE), IF(ISBLANK(Dados!E24),"NA",Dados!E24))</f>
        <v>Concordo totalmente</v>
      </c>
      <c r="F24" t="str">
        <f>IF(ISNUMBER(Dados!F24),VLOOKUP(Dados!F24,'Variáveis e códigos'!$A$16:$B$20,2,FALSE), IF(ISBLANK(Dados!F24),"NA",Dados!F24))</f>
        <v>Concordo totalmente</v>
      </c>
      <c r="G24" t="str">
        <f>IF(ISNUMBER(Dados!G24),VLOOKUP(Dados!G24,'Variáveis e códigos'!$A$16:$B$20,2,FALSE), IF(ISBLANK(Dados!G24),"NA",Dados!G24))</f>
        <v>Discordo parcialmente</v>
      </c>
      <c r="H24" t="str">
        <f>HLOOKUP(Dados!H24,'Variáveis e códigos'!$D$2:$E$3,2,FALSE)</f>
        <v>Masculino</v>
      </c>
      <c r="I24">
        <f>IF(ISBLANK(Dados!I24),"NA",Dados!I24)</f>
        <v>70</v>
      </c>
      <c r="J24">
        <f>IF(ISBLANK(Dados!J24),"NA",Dados!J24)</f>
        <v>4</v>
      </c>
      <c r="K24">
        <f>IF(ISBLANK(Dados!K24),"NA",Dados!K24)</f>
        <v>5</v>
      </c>
      <c r="L24" t="str">
        <f>VLOOKUP(Dados!L24,'Variáveis e códigos'!$D$8:$E$10,2,FALSE)</f>
        <v>Rural</v>
      </c>
    </row>
    <row r="25" spans="1:12" x14ac:dyDescent="0.3">
      <c r="A25">
        <v>24</v>
      </c>
      <c r="B25" t="str">
        <f>IF(ISNUMBER(Dados!B25),VLOOKUP(Dados!B25,'Variáveis e códigos'!$A$16:$B$20,2,FALSE), IF(ISBLANK(Dados!B25),"NA",Dados!B25))</f>
        <v>Concordo parcialmente</v>
      </c>
      <c r="C25" t="str">
        <f>IF(ISNUMBER(Dados!C25),VLOOKUP(Dados!C25,'Variáveis e códigos'!$A$16:$B$20,2,FALSE), IF(ISBLANK(Dados!C25),"NA",Dados!C25))</f>
        <v>Concordo totalmente</v>
      </c>
      <c r="D25" t="str">
        <f>IF(ISNUMBER(Dados!D25),VLOOKUP(Dados!D25,'Variáveis e códigos'!$A$16:$B$20,2,FALSE), IF(ISBLANK(Dados!D25),"NA",Dados!D25))</f>
        <v>Concordo parcialmente</v>
      </c>
      <c r="E25" t="str">
        <f>IF(ISNUMBER(Dados!E25),VLOOKUP(Dados!E25,'Variáveis e códigos'!$A$16:$B$20,2,FALSE), IF(ISBLANK(Dados!E25),"NA",Dados!E25))</f>
        <v>Concordo totalmente</v>
      </c>
      <c r="F25" t="str">
        <f>IF(ISNUMBER(Dados!F25),VLOOKUP(Dados!F25,'Variáveis e códigos'!$A$16:$B$20,2,FALSE), IF(ISBLANK(Dados!F25),"NA",Dados!F25))</f>
        <v>Concordo totalmente</v>
      </c>
      <c r="G25" t="str">
        <f>IF(ISNUMBER(Dados!G25),VLOOKUP(Dados!G25,'Variáveis e códigos'!$A$16:$B$20,2,FALSE), IF(ISBLANK(Dados!G25),"NA",Dados!G25))</f>
        <v>Concordo totalmente</v>
      </c>
      <c r="H25" t="str">
        <f>HLOOKUP(Dados!H25,'Variáveis e códigos'!$D$2:$E$3,2,FALSE)</f>
        <v>Masculino</v>
      </c>
      <c r="I25">
        <f>IF(ISBLANK(Dados!I25),"NA",Dados!I25)</f>
        <v>86</v>
      </c>
      <c r="J25">
        <f>IF(ISBLANK(Dados!J25),"NA",Dados!J25)</f>
        <v>4</v>
      </c>
      <c r="K25">
        <f>IF(ISBLANK(Dados!K25),"NA",Dados!K25)</f>
        <v>1</v>
      </c>
      <c r="L25" t="str">
        <f>VLOOKUP(Dados!L25,'Variáveis e códigos'!$D$8:$E$10,2,FALSE)</f>
        <v>Rural</v>
      </c>
    </row>
    <row r="26" spans="1:12" x14ac:dyDescent="0.3">
      <c r="A26">
        <v>25</v>
      </c>
      <c r="B26" t="str">
        <f>IF(ISNUMBER(Dados!B26),VLOOKUP(Dados!B26,'Variáveis e códigos'!$A$16:$B$20,2,FALSE), IF(ISBLANK(Dados!B26),"NA",Dados!B26))</f>
        <v>Concordo totalmente</v>
      </c>
      <c r="C26" t="str">
        <f>IF(ISNUMBER(Dados!C26),VLOOKUP(Dados!C26,'Variáveis e códigos'!$A$16:$B$20,2,FALSE), IF(ISBLANK(Dados!C26),"NA",Dados!C26))</f>
        <v>Concordo parcialmente</v>
      </c>
      <c r="D26" t="str">
        <f>IF(ISNUMBER(Dados!D26),VLOOKUP(Dados!D26,'Variáveis e códigos'!$A$16:$B$20,2,FALSE), IF(ISBLANK(Dados!D26),"NA",Dados!D26))</f>
        <v>Concordo totalmente</v>
      </c>
      <c r="E26" t="str">
        <f>IF(ISNUMBER(Dados!E26),VLOOKUP(Dados!E26,'Variáveis e códigos'!$A$16:$B$20,2,FALSE), IF(ISBLANK(Dados!E26),"NA",Dados!E26))</f>
        <v>Concordo totalmente</v>
      </c>
      <c r="F26" t="str">
        <f>IF(ISNUMBER(Dados!F26),VLOOKUP(Dados!F26,'Variáveis e códigos'!$A$16:$B$20,2,FALSE), IF(ISBLANK(Dados!F26),"NA",Dados!F26))</f>
        <v>Concordo totalmente</v>
      </c>
      <c r="G26" t="str">
        <f>IF(ISNUMBER(Dados!G26),VLOOKUP(Dados!G26,'Variáveis e códigos'!$A$16:$B$20,2,FALSE), IF(ISBLANK(Dados!G26),"NA",Dados!G26))</f>
        <v>Concordo totalmente</v>
      </c>
      <c r="H26" t="str">
        <f>HLOOKUP(Dados!H26,'Variáveis e códigos'!$D$2:$E$3,2,FALSE)</f>
        <v>Masculino</v>
      </c>
      <c r="I26">
        <f>IF(ISBLANK(Dados!I26),"NA",Dados!I26)</f>
        <v>20</v>
      </c>
      <c r="J26">
        <f>IF(ISBLANK(Dados!J26),"NA",Dados!J26)</f>
        <v>10</v>
      </c>
      <c r="K26">
        <f>IF(ISBLANK(Dados!K26),"NA",Dados!K26)</f>
        <v>11</v>
      </c>
      <c r="L26" t="str">
        <f>VLOOKUP(Dados!L26,'Variáveis e códigos'!$D$8:$E$10,2,FALSE)</f>
        <v>Rural</v>
      </c>
    </row>
    <row r="27" spans="1:12" x14ac:dyDescent="0.3">
      <c r="A27">
        <v>26</v>
      </c>
      <c r="B27" t="str">
        <f>IF(ISNUMBER(Dados!B27),VLOOKUP(Dados!B27,'Variáveis e códigos'!$A$16:$B$20,2,FALSE), IF(ISBLANK(Dados!B27),"NA",Dados!B27))</f>
        <v>Concordo totalmente</v>
      </c>
      <c r="C27" t="str">
        <f>IF(ISNUMBER(Dados!C27),VLOOKUP(Dados!C27,'Variáveis e códigos'!$A$16:$B$20,2,FALSE), IF(ISBLANK(Dados!C27),"NA",Dados!C27))</f>
        <v>Concordo parcialmente</v>
      </c>
      <c r="D27" t="str">
        <f>IF(ISNUMBER(Dados!D27),VLOOKUP(Dados!D27,'Variáveis e códigos'!$A$16:$B$20,2,FALSE), IF(ISBLANK(Dados!D27),"NA",Dados!D27))</f>
        <v>Concordo totalmente</v>
      </c>
      <c r="E27" t="str">
        <f>IF(ISNUMBER(Dados!E27),VLOOKUP(Dados!E27,'Variáveis e códigos'!$A$16:$B$20,2,FALSE), IF(ISBLANK(Dados!E27),"NA",Dados!E27))</f>
        <v>Concordo totalmente</v>
      </c>
      <c r="F27" t="str">
        <f>IF(ISNUMBER(Dados!F27),VLOOKUP(Dados!F27,'Variáveis e códigos'!$A$16:$B$20,2,FALSE), IF(ISBLANK(Dados!F27),"NA",Dados!F27))</f>
        <v>Concordo parcialmente</v>
      </c>
      <c r="G27" t="str">
        <f>IF(ISNUMBER(Dados!G27),VLOOKUP(Dados!G27,'Variáveis e códigos'!$A$16:$B$20,2,FALSE), IF(ISBLANK(Dados!G27),"NA",Dados!G27))</f>
        <v>Concordo parcialmente</v>
      </c>
      <c r="H27" t="str">
        <f>HLOOKUP(Dados!H27,'Variáveis e códigos'!$D$2:$E$3,2,FALSE)</f>
        <v>Feminino</v>
      </c>
      <c r="I27">
        <f>IF(ISBLANK(Dados!I27),"NA",Dados!I27)</f>
        <v>42</v>
      </c>
      <c r="J27">
        <f>IF(ISBLANK(Dados!J27),"NA",Dados!J27)</f>
        <v>6</v>
      </c>
      <c r="K27">
        <f>IF(ISBLANK(Dados!K27),"NA",Dados!K27)</f>
        <v>7</v>
      </c>
      <c r="L27" t="str">
        <f>VLOOKUP(Dados!L27,'Variáveis e códigos'!$D$8:$E$10,2,FALSE)</f>
        <v>Rural</v>
      </c>
    </row>
    <row r="28" spans="1:12" x14ac:dyDescent="0.3">
      <c r="A28">
        <v>27</v>
      </c>
      <c r="B28" t="str">
        <f>IF(ISNUMBER(Dados!B28),VLOOKUP(Dados!B28,'Variáveis e códigos'!$A$16:$B$20,2,FALSE), IF(ISBLANK(Dados!B28),"NA",Dados!B28))</f>
        <v>Concordo totalmente</v>
      </c>
      <c r="C28" t="str">
        <f>IF(ISNUMBER(Dados!C28),VLOOKUP(Dados!C28,'Variáveis e códigos'!$A$16:$B$20,2,FALSE), IF(ISBLANK(Dados!C28),"NA",Dados!C28))</f>
        <v>Concordo parcialmente</v>
      </c>
      <c r="D28" t="str">
        <f>IF(ISNUMBER(Dados!D28),VLOOKUP(Dados!D28,'Variáveis e códigos'!$A$16:$B$20,2,FALSE), IF(ISBLANK(Dados!D28),"NA",Dados!D28))</f>
        <v>Concordo totalmente</v>
      </c>
      <c r="E28" t="str">
        <f>IF(ISNUMBER(Dados!E28),VLOOKUP(Dados!E28,'Variáveis e códigos'!$A$16:$B$20,2,FALSE), IF(ISBLANK(Dados!E28),"NA",Dados!E28))</f>
        <v>Concordo parcialmente</v>
      </c>
      <c r="F28" t="str">
        <f>IF(ISNUMBER(Dados!F28),VLOOKUP(Dados!F28,'Variáveis e códigos'!$A$16:$B$20,2,FALSE), IF(ISBLANK(Dados!F28),"NA",Dados!F28))</f>
        <v>Concordo totalmente</v>
      </c>
      <c r="G28" t="str">
        <f>IF(ISNUMBER(Dados!G28),VLOOKUP(Dados!G28,'Variáveis e códigos'!$A$16:$B$20,2,FALSE), IF(ISBLANK(Dados!G28),"NA",Dados!G28))</f>
        <v>Concordo totalmente</v>
      </c>
      <c r="H28" t="str">
        <f>HLOOKUP(Dados!H28,'Variáveis e códigos'!$D$2:$E$3,2,FALSE)</f>
        <v>Masculino</v>
      </c>
      <c r="I28">
        <f>IF(ISBLANK(Dados!I28),"NA",Dados!I28)</f>
        <v>70</v>
      </c>
      <c r="J28">
        <f>IF(ISBLANK(Dados!J28),"NA",Dados!J28)</f>
        <v>3</v>
      </c>
      <c r="K28">
        <f>IF(ISBLANK(Dados!K28),"NA",Dados!K28)</f>
        <v>5</v>
      </c>
      <c r="L28" t="str">
        <f>VLOOKUP(Dados!L28,'Variáveis e códigos'!$D$8:$E$10,2,FALSE)</f>
        <v>Rural</v>
      </c>
    </row>
    <row r="29" spans="1:12" x14ac:dyDescent="0.3">
      <c r="A29">
        <v>28</v>
      </c>
      <c r="B29" t="str">
        <f>IF(ISNUMBER(Dados!B29),VLOOKUP(Dados!B29,'Variáveis e códigos'!$A$16:$B$20,2,FALSE), IF(ISBLANK(Dados!B29),"NA",Dados!B29))</f>
        <v>Concordo parcialmente</v>
      </c>
      <c r="C29" t="str">
        <f>IF(ISNUMBER(Dados!C29),VLOOKUP(Dados!C29,'Variáveis e códigos'!$A$16:$B$20,2,FALSE), IF(ISBLANK(Dados!C29),"NA",Dados!C29))</f>
        <v>Concordo totalmente</v>
      </c>
      <c r="D29" t="str">
        <f>IF(ISNUMBER(Dados!D29),VLOOKUP(Dados!D29,'Variáveis e códigos'!$A$16:$B$20,2,FALSE), IF(ISBLANK(Dados!D29),"NA",Dados!D29))</f>
        <v>Concordo parcialmente</v>
      </c>
      <c r="E29" t="str">
        <f>IF(ISNUMBER(Dados!E29),VLOOKUP(Dados!E29,'Variáveis e códigos'!$A$16:$B$20,2,FALSE), IF(ISBLANK(Dados!E29),"NA",Dados!E29))</f>
        <v>Concordo parcialmente</v>
      </c>
      <c r="F29" t="str">
        <f>IF(ISNUMBER(Dados!F29),VLOOKUP(Dados!F29,'Variáveis e códigos'!$A$16:$B$20,2,FALSE), IF(ISBLANK(Dados!F29),"NA",Dados!F29))</f>
        <v>Concordo totalmente</v>
      </c>
      <c r="G29" t="str">
        <f>IF(ISNUMBER(Dados!G29),VLOOKUP(Dados!G29,'Variáveis e códigos'!$A$16:$B$20,2,FALSE), IF(ISBLANK(Dados!G29),"NA",Dados!G29))</f>
        <v>Concordo parcialmente</v>
      </c>
      <c r="H29" t="str">
        <f>HLOOKUP(Dados!H29,'Variáveis e códigos'!$D$2:$E$3,2,FALSE)</f>
        <v>Masculino</v>
      </c>
      <c r="I29">
        <f>IF(ISBLANK(Dados!I29),"NA",Dados!I29)</f>
        <v>60</v>
      </c>
      <c r="J29">
        <f>IF(ISBLANK(Dados!J29),"NA",Dados!J29)</f>
        <v>4</v>
      </c>
      <c r="K29">
        <f>IF(ISBLANK(Dados!K29),"NA",Dados!K29)</f>
        <v>5</v>
      </c>
      <c r="L29" t="str">
        <f>VLOOKUP(Dados!L29,'Variáveis e códigos'!$D$8:$E$10,2,FALSE)</f>
        <v>Rural</v>
      </c>
    </row>
    <row r="30" spans="1:12" x14ac:dyDescent="0.3">
      <c r="A30">
        <v>29</v>
      </c>
      <c r="B30" t="str">
        <f>IF(ISNUMBER(Dados!B30),VLOOKUP(Dados!B30,'Variáveis e códigos'!$A$16:$B$20,2,FALSE), IF(ISBLANK(Dados!B30),"NA",Dados!B30))</f>
        <v>Concordo totalmente</v>
      </c>
      <c r="C30" t="str">
        <f>IF(ISNUMBER(Dados!C30),VLOOKUP(Dados!C30,'Variáveis e códigos'!$A$16:$B$20,2,FALSE), IF(ISBLANK(Dados!C30),"NA",Dados!C30))</f>
        <v>Concordo parcialmente</v>
      </c>
      <c r="D30" t="str">
        <f>IF(ISNUMBER(Dados!D30),VLOOKUP(Dados!D30,'Variáveis e códigos'!$A$16:$B$20,2,FALSE), IF(ISBLANK(Dados!D30),"NA",Dados!D30))</f>
        <v>Concordo parcialmente</v>
      </c>
      <c r="E30" t="str">
        <f>IF(ISNUMBER(Dados!E30),VLOOKUP(Dados!E30,'Variáveis e códigos'!$A$16:$B$20,2,FALSE), IF(ISBLANK(Dados!E30),"NA",Dados!E30))</f>
        <v>Concordo totalmente</v>
      </c>
      <c r="F30" t="str">
        <f>IF(ISNUMBER(Dados!F30),VLOOKUP(Dados!F30,'Variáveis e códigos'!$A$16:$B$20,2,FALSE), IF(ISBLANK(Dados!F30),"NA",Dados!F30))</f>
        <v>Concordo parcialmente</v>
      </c>
      <c r="G30" t="str">
        <f>IF(ISNUMBER(Dados!G30),VLOOKUP(Dados!G30,'Variáveis e códigos'!$A$16:$B$20,2,FALSE), IF(ISBLANK(Dados!G30),"NA",Dados!G30))</f>
        <v>Concordo parcialmente</v>
      </c>
      <c r="H30" t="str">
        <f>HLOOKUP(Dados!H30,'Variáveis e códigos'!$D$2:$E$3,2,FALSE)</f>
        <v>Feminino</v>
      </c>
      <c r="I30">
        <f>IF(ISBLANK(Dados!I30),"NA",Dados!I30)</f>
        <v>37</v>
      </c>
      <c r="J30">
        <f>IF(ISBLANK(Dados!J30),"NA",Dados!J30)</f>
        <v>4</v>
      </c>
      <c r="K30">
        <f>IF(ISBLANK(Dados!K30),"NA",Dados!K30)</f>
        <v>7</v>
      </c>
      <c r="L30" t="str">
        <f>VLOOKUP(Dados!L30,'Variáveis e códigos'!$D$8:$E$10,2,FALSE)</f>
        <v>Rural</v>
      </c>
    </row>
    <row r="31" spans="1:12" x14ac:dyDescent="0.3">
      <c r="A31">
        <v>30</v>
      </c>
      <c r="B31" t="str">
        <f>IF(ISNUMBER(Dados!B31),VLOOKUP(Dados!B31,'Variáveis e códigos'!$A$16:$B$20,2,FALSE), IF(ISBLANK(Dados!B31),"NA",Dados!B31))</f>
        <v>Concordo parcialmente</v>
      </c>
      <c r="C31" t="str">
        <f>IF(ISNUMBER(Dados!C31),VLOOKUP(Dados!C31,'Variáveis e códigos'!$A$16:$B$20,2,FALSE), IF(ISBLANK(Dados!C31),"NA",Dados!C31))</f>
        <v>Concordo totalmente</v>
      </c>
      <c r="D31" t="str">
        <f>IF(ISNUMBER(Dados!D31),VLOOKUP(Dados!D31,'Variáveis e códigos'!$A$16:$B$20,2,FALSE), IF(ISBLANK(Dados!D31),"NA",Dados!D31))</f>
        <v>Concordo totalmente</v>
      </c>
      <c r="E31" t="str">
        <f>IF(ISNUMBER(Dados!E31),VLOOKUP(Dados!E31,'Variáveis e códigos'!$A$16:$B$20,2,FALSE), IF(ISBLANK(Dados!E31),"NA",Dados!E31))</f>
        <v>Concordo parcialmente</v>
      </c>
      <c r="F31" t="str">
        <f>IF(ISNUMBER(Dados!F31),VLOOKUP(Dados!F31,'Variáveis e códigos'!$A$16:$B$20,2,FALSE), IF(ISBLANK(Dados!F31),"NA",Dados!F31))</f>
        <v>Concordo parcialmente</v>
      </c>
      <c r="G31" t="str">
        <f>IF(ISNUMBER(Dados!G31),VLOOKUP(Dados!G31,'Variáveis e códigos'!$A$16:$B$20,2,FALSE), IF(ISBLANK(Dados!G31),"NA",Dados!G31))</f>
        <v>Concordo totalmente</v>
      </c>
      <c r="H31" t="str">
        <f>HLOOKUP(Dados!H31,'Variáveis e códigos'!$D$2:$E$3,2,FALSE)</f>
        <v>Feminino</v>
      </c>
      <c r="I31">
        <f>IF(ISBLANK(Dados!I31),"NA",Dados!I31)</f>
        <v>25</v>
      </c>
      <c r="J31">
        <f>IF(ISBLANK(Dados!J31),"NA",Dados!J31)</f>
        <v>6</v>
      </c>
      <c r="K31">
        <f>IF(ISBLANK(Dados!K31),"NA",Dados!K31)</f>
        <v>9</v>
      </c>
      <c r="L31" t="str">
        <f>VLOOKUP(Dados!L31,'Variáveis e códigos'!$D$8:$E$10,2,FALSE)</f>
        <v>Rural</v>
      </c>
    </row>
    <row r="32" spans="1:12" x14ac:dyDescent="0.3">
      <c r="A32">
        <v>31</v>
      </c>
      <c r="B32" t="str">
        <f>IF(ISNUMBER(Dados!B32),VLOOKUP(Dados!B32,'Variáveis e códigos'!$A$16:$B$20,2,FALSE), IF(ISBLANK(Dados!B32),"NA",Dados!B32))</f>
        <v>Concordo totalmente</v>
      </c>
      <c r="C32" t="str">
        <f>IF(ISNUMBER(Dados!C32),VLOOKUP(Dados!C32,'Variáveis e códigos'!$A$16:$B$20,2,FALSE), IF(ISBLANK(Dados!C32),"NA",Dados!C32))</f>
        <v>Concordo parcialmente</v>
      </c>
      <c r="D32" t="str">
        <f>IF(ISNUMBER(Dados!D32),VLOOKUP(Dados!D32,'Variáveis e códigos'!$A$16:$B$20,2,FALSE), IF(ISBLANK(Dados!D32),"NA",Dados!D32))</f>
        <v>Concordo parcialmente</v>
      </c>
      <c r="E32" t="str">
        <f>IF(ISNUMBER(Dados!E32),VLOOKUP(Dados!E32,'Variáveis e códigos'!$A$16:$B$20,2,FALSE), IF(ISBLANK(Dados!E32),"NA",Dados!E32))</f>
        <v>Concordo totalmente</v>
      </c>
      <c r="F32" t="str">
        <f>IF(ISNUMBER(Dados!F32),VLOOKUP(Dados!F32,'Variáveis e códigos'!$A$16:$B$20,2,FALSE), IF(ISBLANK(Dados!F32),"NA",Dados!F32))</f>
        <v>Concordo totalmente</v>
      </c>
      <c r="G32" t="str">
        <f>IF(ISNUMBER(Dados!G32),VLOOKUP(Dados!G32,'Variáveis e códigos'!$A$16:$B$20,2,FALSE), IF(ISBLANK(Dados!G32),"NA",Dados!G32))</f>
        <v>Concordo totalmente</v>
      </c>
      <c r="H32" t="str">
        <f>HLOOKUP(Dados!H32,'Variáveis e códigos'!$D$2:$E$3,2,FALSE)</f>
        <v>Feminino</v>
      </c>
      <c r="I32">
        <f>IF(ISBLANK(Dados!I32),"NA",Dados!I32)</f>
        <v>59</v>
      </c>
      <c r="J32">
        <f>IF(ISBLANK(Dados!J32),"NA",Dados!J32)</f>
        <v>4</v>
      </c>
      <c r="K32">
        <f>IF(ISBLANK(Dados!K32),"NA",Dados!K32)</f>
        <v>9</v>
      </c>
      <c r="L32" t="str">
        <f>VLOOKUP(Dados!L32,'Variáveis e códigos'!$D$8:$E$10,2,FALSE)</f>
        <v>Rural</v>
      </c>
    </row>
    <row r="33" spans="1:12" x14ac:dyDescent="0.3">
      <c r="A33">
        <v>32</v>
      </c>
      <c r="B33" t="str">
        <f>IF(ISNUMBER(Dados!B33),VLOOKUP(Dados!B33,'Variáveis e códigos'!$A$16:$B$20,2,FALSE), IF(ISBLANK(Dados!B33),"NA",Dados!B33))</f>
        <v>Concordo parcialmente</v>
      </c>
      <c r="C33" t="str">
        <f>IF(ISNUMBER(Dados!C33),VLOOKUP(Dados!C33,'Variáveis e códigos'!$A$16:$B$20,2,FALSE), IF(ISBLANK(Dados!C33),"NA",Dados!C33))</f>
        <v>Concordo totalmente</v>
      </c>
      <c r="D33" t="str">
        <f>IF(ISNUMBER(Dados!D33),VLOOKUP(Dados!D33,'Variáveis e códigos'!$A$16:$B$20,2,FALSE), IF(ISBLANK(Dados!D33),"NA",Dados!D33))</f>
        <v>Concordo totalmente</v>
      </c>
      <c r="E33" t="str">
        <f>IF(ISNUMBER(Dados!E33),VLOOKUP(Dados!E33,'Variáveis e códigos'!$A$16:$B$20,2,FALSE), IF(ISBLANK(Dados!E33),"NA",Dados!E33))</f>
        <v>Concordo parcialmente</v>
      </c>
      <c r="F33" t="str">
        <f>IF(ISNUMBER(Dados!F33),VLOOKUP(Dados!F33,'Variáveis e códigos'!$A$16:$B$20,2,FALSE), IF(ISBLANK(Dados!F33),"NA",Dados!F33))</f>
        <v>Concordo totalmente</v>
      </c>
      <c r="G33" t="str">
        <f>IF(ISNUMBER(Dados!G33),VLOOKUP(Dados!G33,'Variáveis e códigos'!$A$16:$B$20,2,FALSE), IF(ISBLANK(Dados!G33),"NA",Dados!G33))</f>
        <v>Concordo totalmente</v>
      </c>
      <c r="H33" t="str">
        <f>HLOOKUP(Dados!H33,'Variáveis e códigos'!$D$2:$E$3,2,FALSE)</f>
        <v>Feminino</v>
      </c>
      <c r="I33">
        <f>IF(ISBLANK(Dados!I33),"NA",Dados!I33)</f>
        <v>54</v>
      </c>
      <c r="J33">
        <f>IF(ISBLANK(Dados!J33),"NA",Dados!J33)</f>
        <v>4</v>
      </c>
      <c r="K33">
        <f>IF(ISBLANK(Dados!K33),"NA",Dados!K33)</f>
        <v>5</v>
      </c>
      <c r="L33" t="str">
        <f>VLOOKUP(Dados!L33,'Variáveis e códigos'!$D$8:$E$10,2,FALSE)</f>
        <v>Rural</v>
      </c>
    </row>
    <row r="34" spans="1:12" x14ac:dyDescent="0.3">
      <c r="A34">
        <v>33</v>
      </c>
      <c r="B34" t="str">
        <f>IF(ISNUMBER(Dados!B34),VLOOKUP(Dados!B34,'Variáveis e códigos'!$A$16:$B$20,2,FALSE), IF(ISBLANK(Dados!B34),"NA",Dados!B34))</f>
        <v>Concordo totalmente</v>
      </c>
      <c r="C34" t="str">
        <f>IF(ISNUMBER(Dados!C34),VLOOKUP(Dados!C34,'Variáveis e códigos'!$A$16:$B$20,2,FALSE), IF(ISBLANK(Dados!C34),"NA",Dados!C34))</f>
        <v>Concordo totalmente</v>
      </c>
      <c r="D34" t="str">
        <f>IF(ISNUMBER(Dados!D34),VLOOKUP(Dados!D34,'Variáveis e códigos'!$A$16:$B$20,2,FALSE), IF(ISBLANK(Dados!D34),"NA",Dados!D34))</f>
        <v>Concordo parcialmente</v>
      </c>
      <c r="E34" t="str">
        <f>IF(ISNUMBER(Dados!E34),VLOOKUP(Dados!E34,'Variáveis e códigos'!$A$16:$B$20,2,FALSE), IF(ISBLANK(Dados!E34),"NA",Dados!E34))</f>
        <v>Concordo parcialmente</v>
      </c>
      <c r="F34" t="str">
        <f>IF(ISNUMBER(Dados!F34),VLOOKUP(Dados!F34,'Variáveis e códigos'!$A$16:$B$20,2,FALSE), IF(ISBLANK(Dados!F34),"NA",Dados!F34))</f>
        <v>Concordo totalmente</v>
      </c>
      <c r="G34" t="str">
        <f>IF(ISNUMBER(Dados!G34),VLOOKUP(Dados!G34,'Variáveis e códigos'!$A$16:$B$20,2,FALSE), IF(ISBLANK(Dados!G34),"NA",Dados!G34))</f>
        <v>Concordo parcialmente</v>
      </c>
      <c r="H34" t="str">
        <f>HLOOKUP(Dados!H34,'Variáveis e códigos'!$D$2:$E$3,2,FALSE)</f>
        <v>Feminino</v>
      </c>
      <c r="I34">
        <f>IF(ISBLANK(Dados!I34),"NA",Dados!I34)</f>
        <v>77</v>
      </c>
      <c r="J34" t="str">
        <f>IF(ISBLANK(Dados!J34),"NA",Dados!J34)</f>
        <v>NA</v>
      </c>
      <c r="K34">
        <f>IF(ISBLANK(Dados!K34),"NA",Dados!K34)</f>
        <v>5</v>
      </c>
      <c r="L34" t="str">
        <f>VLOOKUP(Dados!L34,'Variáveis e códigos'!$D$8:$E$10,2,FALSE)</f>
        <v>Rural</v>
      </c>
    </row>
    <row r="35" spans="1:12" x14ac:dyDescent="0.3">
      <c r="A35">
        <v>34</v>
      </c>
      <c r="B35" t="str">
        <f>IF(ISNUMBER(Dados!B35),VLOOKUP(Dados!B35,'Variáveis e códigos'!$A$16:$B$20,2,FALSE), IF(ISBLANK(Dados!B35),"NA",Dados!B35))</f>
        <v>Concordo totalmente</v>
      </c>
      <c r="C35" t="str">
        <f>IF(ISNUMBER(Dados!C35),VLOOKUP(Dados!C35,'Variáveis e códigos'!$A$16:$B$20,2,FALSE), IF(ISBLANK(Dados!C35),"NA",Dados!C35))</f>
        <v>Concordo parcialmente</v>
      </c>
      <c r="D35" t="str">
        <f>IF(ISNUMBER(Dados!D35),VLOOKUP(Dados!D35,'Variáveis e códigos'!$A$16:$B$20,2,FALSE), IF(ISBLANK(Dados!D35),"NA",Dados!D35))</f>
        <v>Discordo parcialmente</v>
      </c>
      <c r="E35" t="str">
        <f>IF(ISNUMBER(Dados!E35),VLOOKUP(Dados!E35,'Variáveis e códigos'!$A$16:$B$20,2,FALSE), IF(ISBLANK(Dados!E35),"NA",Dados!E35))</f>
        <v>Concordo totalmente</v>
      </c>
      <c r="F35" t="str">
        <f>IF(ISNUMBER(Dados!F35),VLOOKUP(Dados!F35,'Variáveis e códigos'!$A$16:$B$20,2,FALSE), IF(ISBLANK(Dados!F35),"NA",Dados!F35))</f>
        <v>Concordo totalmente</v>
      </c>
      <c r="G35" t="str">
        <f>IF(ISNUMBER(Dados!G35),VLOOKUP(Dados!G35,'Variáveis e códigos'!$A$16:$B$20,2,FALSE), IF(ISBLANK(Dados!G35),"NA",Dados!G35))</f>
        <v>Concordo parcialmente</v>
      </c>
      <c r="H35" t="str">
        <f>HLOOKUP(Dados!H35,'Variáveis e códigos'!$D$2:$E$3,2,FALSE)</f>
        <v>Feminino</v>
      </c>
      <c r="I35">
        <f>IF(ISBLANK(Dados!I35),"NA",Dados!I35)</f>
        <v>19</v>
      </c>
      <c r="J35">
        <f>IF(ISBLANK(Dados!J35),"NA",Dados!J35)</f>
        <v>10</v>
      </c>
      <c r="K35">
        <f>IF(ISBLANK(Dados!K35),"NA",Dados!K35)</f>
        <v>9</v>
      </c>
      <c r="L35" t="str">
        <f>VLOOKUP(Dados!L35,'Variáveis e códigos'!$D$8:$E$10,2,FALSE)</f>
        <v>Rural</v>
      </c>
    </row>
    <row r="36" spans="1:12" x14ac:dyDescent="0.3">
      <c r="A36">
        <v>35</v>
      </c>
      <c r="B36" t="str">
        <f>IF(ISNUMBER(Dados!B36),VLOOKUP(Dados!B36,'Variáveis e códigos'!$A$16:$B$20,2,FALSE), IF(ISBLANK(Dados!B36),"NA",Dados!B36))</f>
        <v>Concordo totalmente</v>
      </c>
      <c r="C36" t="str">
        <f>IF(ISNUMBER(Dados!C36),VLOOKUP(Dados!C36,'Variáveis e códigos'!$A$16:$B$20,2,FALSE), IF(ISBLANK(Dados!C36),"NA",Dados!C36))</f>
        <v>NA</v>
      </c>
      <c r="D36" t="str">
        <f>IF(ISNUMBER(Dados!D36),VLOOKUP(Dados!D36,'Variáveis e códigos'!$A$16:$B$20,2,FALSE), IF(ISBLANK(Dados!D36),"NA",Dados!D36))</f>
        <v>Discordo parcialmente</v>
      </c>
      <c r="E36" t="str">
        <f>IF(ISNUMBER(Dados!E36),VLOOKUP(Dados!E36,'Variáveis e códigos'!$A$16:$B$20,2,FALSE), IF(ISBLANK(Dados!E36),"NA",Dados!E36))</f>
        <v>Concordo totalmente</v>
      </c>
      <c r="F36" t="str">
        <f>IF(ISNUMBER(Dados!F36),VLOOKUP(Dados!F36,'Variáveis e códigos'!$A$16:$B$20,2,FALSE), IF(ISBLANK(Dados!F36),"NA",Dados!F36))</f>
        <v>Concordo totalmente</v>
      </c>
      <c r="G36" t="str">
        <f>IF(ISNUMBER(Dados!G36),VLOOKUP(Dados!G36,'Variáveis e códigos'!$A$16:$B$20,2,FALSE), IF(ISBLANK(Dados!G36),"NA",Dados!G36))</f>
        <v>Concordo parcialmente</v>
      </c>
      <c r="H36" t="str">
        <f>HLOOKUP(Dados!H36,'Variáveis e códigos'!$D$2:$E$3,2,FALSE)</f>
        <v>Feminino</v>
      </c>
      <c r="I36">
        <f>IF(ISBLANK(Dados!I36),"NA",Dados!I36)</f>
        <v>32</v>
      </c>
      <c r="J36">
        <f>IF(ISBLANK(Dados!J36),"NA",Dados!J36)</f>
        <v>11</v>
      </c>
      <c r="K36">
        <f>IF(ISBLANK(Dados!K36),"NA",Dados!K36)</f>
        <v>11</v>
      </c>
      <c r="L36" t="str">
        <f>VLOOKUP(Dados!L36,'Variáveis e códigos'!$D$8:$E$10,2,FALSE)</f>
        <v>Rural</v>
      </c>
    </row>
    <row r="37" spans="1:12" x14ac:dyDescent="0.3">
      <c r="A37">
        <v>36</v>
      </c>
      <c r="B37" t="str">
        <f>IF(ISNUMBER(Dados!B37),VLOOKUP(Dados!B37,'Variáveis e códigos'!$A$16:$B$20,2,FALSE), IF(ISBLANK(Dados!B37),"NA",Dados!B37))</f>
        <v>Concordo totalmente</v>
      </c>
      <c r="C37" t="str">
        <f>IF(ISNUMBER(Dados!C37),VLOOKUP(Dados!C37,'Variáveis e códigos'!$A$16:$B$20,2,FALSE), IF(ISBLANK(Dados!C37),"NA",Dados!C37))</f>
        <v>Discordo totalmente</v>
      </c>
      <c r="D37" t="str">
        <f>IF(ISNUMBER(Dados!D37),VLOOKUP(Dados!D37,'Variáveis e códigos'!$A$16:$B$20,2,FALSE), IF(ISBLANK(Dados!D37),"NA",Dados!D37))</f>
        <v>Discordo totalmente</v>
      </c>
      <c r="E37" t="str">
        <f>IF(ISNUMBER(Dados!E37),VLOOKUP(Dados!E37,'Variáveis e códigos'!$A$16:$B$20,2,FALSE), IF(ISBLANK(Dados!E37),"NA",Dados!E37))</f>
        <v>Concordo totalmente</v>
      </c>
      <c r="F37" t="str">
        <f>IF(ISNUMBER(Dados!F37),VLOOKUP(Dados!F37,'Variáveis e códigos'!$A$16:$B$20,2,FALSE), IF(ISBLANK(Dados!F37),"NA",Dados!F37))</f>
        <v>Concordo totalmente</v>
      </c>
      <c r="G37" t="str">
        <f>IF(ISNUMBER(Dados!G37),VLOOKUP(Dados!G37,'Variáveis e códigos'!$A$16:$B$20,2,FALSE), IF(ISBLANK(Dados!G37),"NA",Dados!G37))</f>
        <v>Discordo parcialmente</v>
      </c>
      <c r="H37" t="str">
        <f>HLOOKUP(Dados!H37,'Variáveis e códigos'!$D$2:$E$3,2,FALSE)</f>
        <v>Masculino</v>
      </c>
      <c r="I37">
        <f>IF(ISBLANK(Dados!I37),"NA",Dados!I37)</f>
        <v>68</v>
      </c>
      <c r="J37">
        <f>IF(ISBLANK(Dados!J37),"NA",Dados!J37)</f>
        <v>4</v>
      </c>
      <c r="K37">
        <f>IF(ISBLANK(Dados!K37),"NA",Dados!K37)</f>
        <v>5</v>
      </c>
      <c r="L37" t="str">
        <f>VLOOKUP(Dados!L37,'Variáveis e códigos'!$D$8:$E$10,2,FALSE)</f>
        <v>Rural</v>
      </c>
    </row>
    <row r="38" spans="1:12" x14ac:dyDescent="0.3">
      <c r="A38">
        <v>37</v>
      </c>
      <c r="B38" t="str">
        <f>IF(ISNUMBER(Dados!B38),VLOOKUP(Dados!B38,'Variáveis e códigos'!$A$16:$B$20,2,FALSE), IF(ISBLANK(Dados!B38),"NA",Dados!B38))</f>
        <v>Concordo totalmente</v>
      </c>
      <c r="C38" t="str">
        <f>IF(ISNUMBER(Dados!C38),VLOOKUP(Dados!C38,'Variáveis e códigos'!$A$16:$B$20,2,FALSE), IF(ISBLANK(Dados!C38),"NA",Dados!C38))</f>
        <v>Concordo parcialmente</v>
      </c>
      <c r="D38" t="str">
        <f>IF(ISNUMBER(Dados!D38),VLOOKUP(Dados!D38,'Variáveis e códigos'!$A$16:$B$20,2,FALSE), IF(ISBLANK(Dados!D38),"NA",Dados!D38))</f>
        <v>Concordo parcialmente</v>
      </c>
      <c r="E38" t="str">
        <f>IF(ISNUMBER(Dados!E38),VLOOKUP(Dados!E38,'Variáveis e códigos'!$A$16:$B$20,2,FALSE), IF(ISBLANK(Dados!E38),"NA",Dados!E38))</f>
        <v>Concordo totalmente</v>
      </c>
      <c r="F38" t="str">
        <f>IF(ISNUMBER(Dados!F38),VLOOKUP(Dados!F38,'Variáveis e códigos'!$A$16:$B$20,2,FALSE), IF(ISBLANK(Dados!F38),"NA",Dados!F38))</f>
        <v>Concordo totalmente</v>
      </c>
      <c r="G38" t="str">
        <f>IF(ISNUMBER(Dados!G38),VLOOKUP(Dados!G38,'Variáveis e códigos'!$A$16:$B$20,2,FALSE), IF(ISBLANK(Dados!G38),"NA",Dados!G38))</f>
        <v>Nao condordo nem discordo</v>
      </c>
      <c r="H38" t="str">
        <f>HLOOKUP(Dados!H38,'Variáveis e códigos'!$D$2:$E$3,2,FALSE)</f>
        <v>Feminino</v>
      </c>
      <c r="I38">
        <f>IF(ISBLANK(Dados!I38),"NA",Dados!I38)</f>
        <v>37</v>
      </c>
      <c r="J38">
        <f>IF(ISBLANK(Dados!J38),"NA",Dados!J38)</f>
        <v>9</v>
      </c>
      <c r="K38">
        <f>IF(ISBLANK(Dados!K38),"NA",Dados!K38)</f>
        <v>6</v>
      </c>
      <c r="L38" t="str">
        <f>VLOOKUP(Dados!L38,'Variáveis e códigos'!$D$8:$E$10,2,FALSE)</f>
        <v>Rural</v>
      </c>
    </row>
    <row r="39" spans="1:12" x14ac:dyDescent="0.3">
      <c r="A39">
        <v>38</v>
      </c>
      <c r="B39" t="str">
        <f>IF(ISNUMBER(Dados!B39),VLOOKUP(Dados!B39,'Variáveis e códigos'!$A$16:$B$20,2,FALSE), IF(ISBLANK(Dados!B39),"NA",Dados!B39))</f>
        <v>Concordo parcialmente</v>
      </c>
      <c r="C39" t="str">
        <f>IF(ISNUMBER(Dados!C39),VLOOKUP(Dados!C39,'Variáveis e códigos'!$A$16:$B$20,2,FALSE), IF(ISBLANK(Dados!C39),"NA",Dados!C39))</f>
        <v>Concordo parcialmente</v>
      </c>
      <c r="D39" t="str">
        <f>IF(ISNUMBER(Dados!D39),VLOOKUP(Dados!D39,'Variáveis e códigos'!$A$16:$B$20,2,FALSE), IF(ISBLANK(Dados!D39),"NA",Dados!D39))</f>
        <v>Discordo parcialmente</v>
      </c>
      <c r="E39" t="str">
        <f>IF(ISNUMBER(Dados!E39),VLOOKUP(Dados!E39,'Variáveis e códigos'!$A$16:$B$20,2,FALSE), IF(ISBLANK(Dados!E39),"NA",Dados!E39))</f>
        <v>Concordo totalmente</v>
      </c>
      <c r="F39" t="str">
        <f>IF(ISNUMBER(Dados!F39),VLOOKUP(Dados!F39,'Variáveis e códigos'!$A$16:$B$20,2,FALSE), IF(ISBLANK(Dados!F39),"NA",Dados!F39))</f>
        <v>Discordo parcialmente</v>
      </c>
      <c r="G39" t="str">
        <f>IF(ISNUMBER(Dados!G39),VLOOKUP(Dados!G39,'Variáveis e códigos'!$A$16:$B$20,2,FALSE), IF(ISBLANK(Dados!G39),"NA",Dados!G39))</f>
        <v>Concordo parcialmente</v>
      </c>
      <c r="H39" t="str">
        <f>HLOOKUP(Dados!H39,'Variáveis e códigos'!$D$2:$E$3,2,FALSE)</f>
        <v>Masculino</v>
      </c>
      <c r="I39">
        <f>IF(ISBLANK(Dados!I39),"NA",Dados!I39)</f>
        <v>28</v>
      </c>
      <c r="J39">
        <f>IF(ISBLANK(Dados!J39),"NA",Dados!J39)</f>
        <v>12</v>
      </c>
      <c r="K39">
        <f>IF(ISBLANK(Dados!K39),"NA",Dados!K39)</f>
        <v>5</v>
      </c>
      <c r="L39" t="str">
        <f>VLOOKUP(Dados!L39,'Variáveis e códigos'!$D$8:$E$10,2,FALSE)</f>
        <v>Rural</v>
      </c>
    </row>
    <row r="40" spans="1:12" x14ac:dyDescent="0.3">
      <c r="A40">
        <v>39</v>
      </c>
      <c r="B40" t="str">
        <f>IF(ISNUMBER(Dados!B40),VLOOKUP(Dados!B40,'Variáveis e códigos'!$A$16:$B$20,2,FALSE), IF(ISBLANK(Dados!B40),"NA",Dados!B40))</f>
        <v>Nao condordo nem discordo</v>
      </c>
      <c r="C40" t="str">
        <f>IF(ISNUMBER(Dados!C40),VLOOKUP(Dados!C40,'Variáveis e códigos'!$A$16:$B$20,2,FALSE), IF(ISBLANK(Dados!C40),"NA",Dados!C40))</f>
        <v>Concordo parcialmente</v>
      </c>
      <c r="D40" t="str">
        <f>IF(ISNUMBER(Dados!D40),VLOOKUP(Dados!D40,'Variáveis e códigos'!$A$16:$B$20,2,FALSE), IF(ISBLANK(Dados!D40),"NA",Dados!D40))</f>
        <v>Discordo parcialmente</v>
      </c>
      <c r="E40" t="str">
        <f>IF(ISNUMBER(Dados!E40),VLOOKUP(Dados!E40,'Variáveis e códigos'!$A$16:$B$20,2,FALSE), IF(ISBLANK(Dados!E40),"NA",Dados!E40))</f>
        <v>Concordo totalmente</v>
      </c>
      <c r="F40" t="str">
        <f>IF(ISNUMBER(Dados!F40),VLOOKUP(Dados!F40,'Variáveis e códigos'!$A$16:$B$20,2,FALSE), IF(ISBLANK(Dados!F40),"NA",Dados!F40))</f>
        <v>Discordo parcialmente</v>
      </c>
      <c r="G40" t="str">
        <f>IF(ISNUMBER(Dados!G40),VLOOKUP(Dados!G40,'Variáveis e códigos'!$A$16:$B$20,2,FALSE), IF(ISBLANK(Dados!G40),"NA",Dados!G40))</f>
        <v>Concordo parcialmente</v>
      </c>
      <c r="H40" t="str">
        <f>HLOOKUP(Dados!H40,'Variáveis e códigos'!$D$2:$E$3,2,FALSE)</f>
        <v>Feminino</v>
      </c>
      <c r="I40">
        <f>IF(ISBLANK(Dados!I40),"NA",Dados!I40)</f>
        <v>42</v>
      </c>
      <c r="J40">
        <f>IF(ISBLANK(Dados!J40),"NA",Dados!J40)</f>
        <v>5</v>
      </c>
      <c r="K40">
        <f>IF(ISBLANK(Dados!K40),"NA",Dados!K40)</f>
        <v>9</v>
      </c>
      <c r="L40" t="str">
        <f>VLOOKUP(Dados!L40,'Variáveis e códigos'!$D$8:$E$10,2,FALSE)</f>
        <v>Rural</v>
      </c>
    </row>
    <row r="41" spans="1:12" x14ac:dyDescent="0.3">
      <c r="A41">
        <v>40</v>
      </c>
      <c r="B41" t="str">
        <f>IF(ISNUMBER(Dados!B41),VLOOKUP(Dados!B41,'Variáveis e códigos'!$A$16:$B$20,2,FALSE), IF(ISBLANK(Dados!B41),"NA",Dados!B41))</f>
        <v>Nao condordo nem discordo</v>
      </c>
      <c r="C41" t="str">
        <f>IF(ISNUMBER(Dados!C41),VLOOKUP(Dados!C41,'Variáveis e códigos'!$A$16:$B$20,2,FALSE), IF(ISBLANK(Dados!C41),"NA",Dados!C41))</f>
        <v>Concordo parcialmente</v>
      </c>
      <c r="D41" t="str">
        <f>IF(ISNUMBER(Dados!D41),VLOOKUP(Dados!D41,'Variáveis e códigos'!$A$16:$B$20,2,FALSE), IF(ISBLANK(Dados!D41),"NA",Dados!D41))</f>
        <v>Discordo parcialmente</v>
      </c>
      <c r="E41" t="str">
        <f>IF(ISNUMBER(Dados!E41),VLOOKUP(Dados!E41,'Variáveis e códigos'!$A$16:$B$20,2,FALSE), IF(ISBLANK(Dados!E41),"NA",Dados!E41))</f>
        <v>Concordo totalmente</v>
      </c>
      <c r="F41" t="str">
        <f>IF(ISNUMBER(Dados!F41),VLOOKUP(Dados!F41,'Variáveis e códigos'!$A$16:$B$20,2,FALSE), IF(ISBLANK(Dados!F41),"NA",Dados!F41))</f>
        <v>Discordo parcialmente</v>
      </c>
      <c r="G41" t="str">
        <f>IF(ISNUMBER(Dados!G41),VLOOKUP(Dados!G41,'Variáveis e códigos'!$A$16:$B$20,2,FALSE), IF(ISBLANK(Dados!G41),"NA",Dados!G41))</f>
        <v>Concordo parcialmente</v>
      </c>
      <c r="H41" t="str">
        <f>HLOOKUP(Dados!H41,'Variáveis e códigos'!$D$2:$E$3,2,FALSE)</f>
        <v>Feminino</v>
      </c>
      <c r="I41">
        <f>IF(ISBLANK(Dados!I41),"NA",Dados!I41)</f>
        <v>42</v>
      </c>
      <c r="J41">
        <f>IF(ISBLANK(Dados!J41),"NA",Dados!J41)</f>
        <v>7</v>
      </c>
      <c r="K41">
        <f>IF(ISBLANK(Dados!K41),"NA",Dados!K41)</f>
        <v>7</v>
      </c>
      <c r="L41" t="str">
        <f>VLOOKUP(Dados!L41,'Variáveis e códigos'!$D$8:$E$10,2,FALSE)</f>
        <v>Rural</v>
      </c>
    </row>
    <row r="42" spans="1:12" x14ac:dyDescent="0.3">
      <c r="A42">
        <v>41</v>
      </c>
      <c r="B42" t="str">
        <f>IF(ISNUMBER(Dados!B42),VLOOKUP(Dados!B42,'Variáveis e códigos'!$A$16:$B$20,2,FALSE), IF(ISBLANK(Dados!B42),"NA",Dados!B42))</f>
        <v>Nao condordo nem discordo</v>
      </c>
      <c r="C42" t="str">
        <f>IF(ISNUMBER(Dados!C42),VLOOKUP(Dados!C42,'Variáveis e códigos'!$A$16:$B$20,2,FALSE), IF(ISBLANK(Dados!C42),"NA",Dados!C42))</f>
        <v>Concordo parcialmente</v>
      </c>
      <c r="D42" t="str">
        <f>IF(ISNUMBER(Dados!D42),VLOOKUP(Dados!D42,'Variáveis e códigos'!$A$16:$B$20,2,FALSE), IF(ISBLANK(Dados!D42),"NA",Dados!D42))</f>
        <v>Discordo parcialmente</v>
      </c>
      <c r="E42" t="str">
        <f>IF(ISNUMBER(Dados!E42),VLOOKUP(Dados!E42,'Variáveis e códigos'!$A$16:$B$20,2,FALSE), IF(ISBLANK(Dados!E42),"NA",Dados!E42))</f>
        <v>Concordo totalmente</v>
      </c>
      <c r="F42" t="str">
        <f>IF(ISNUMBER(Dados!F42),VLOOKUP(Dados!F42,'Variáveis e códigos'!$A$16:$B$20,2,FALSE), IF(ISBLANK(Dados!F42),"NA",Dados!F42))</f>
        <v>Discordo parcialmente</v>
      </c>
      <c r="G42" t="str">
        <f>IF(ISNUMBER(Dados!G42),VLOOKUP(Dados!G42,'Variáveis e códigos'!$A$16:$B$20,2,FALSE), IF(ISBLANK(Dados!G42),"NA",Dados!G42))</f>
        <v>Nao condordo nem discordo</v>
      </c>
      <c r="H42" t="str">
        <f>HLOOKUP(Dados!H42,'Variáveis e códigos'!$D$2:$E$3,2,FALSE)</f>
        <v>Feminino</v>
      </c>
      <c r="I42">
        <f>IF(ISBLANK(Dados!I42),"NA",Dados!I42)</f>
        <v>24</v>
      </c>
      <c r="J42">
        <f>IF(ISBLANK(Dados!J42),"NA",Dados!J42)</f>
        <v>8</v>
      </c>
      <c r="K42">
        <f>IF(ISBLANK(Dados!K42),"NA",Dados!K42)</f>
        <v>7</v>
      </c>
      <c r="L42" t="str">
        <f>VLOOKUP(Dados!L42,'Variáveis e códigos'!$D$8:$E$10,2,FALSE)</f>
        <v>Rural</v>
      </c>
    </row>
    <row r="43" spans="1:12" x14ac:dyDescent="0.3">
      <c r="A43">
        <v>42</v>
      </c>
      <c r="B43" t="str">
        <f>IF(ISNUMBER(Dados!B43),VLOOKUP(Dados!B43,'Variáveis e códigos'!$A$16:$B$20,2,FALSE), IF(ISBLANK(Dados!B43),"NA",Dados!B43))</f>
        <v>Discordo parcialmente</v>
      </c>
      <c r="C43" t="str">
        <f>IF(ISNUMBER(Dados!C43),VLOOKUP(Dados!C43,'Variáveis e códigos'!$A$16:$B$20,2,FALSE), IF(ISBLANK(Dados!C43),"NA",Dados!C43))</f>
        <v>Discordo parcialmente</v>
      </c>
      <c r="D43" t="str">
        <f>IF(ISNUMBER(Dados!D43),VLOOKUP(Dados!D43,'Variáveis e códigos'!$A$16:$B$20,2,FALSE), IF(ISBLANK(Dados!D43),"NA",Dados!D43))</f>
        <v>Discordo parcialmente</v>
      </c>
      <c r="E43" t="str">
        <f>IF(ISNUMBER(Dados!E43),VLOOKUP(Dados!E43,'Variáveis e códigos'!$A$16:$B$20,2,FALSE), IF(ISBLANK(Dados!E43),"NA",Dados!E43))</f>
        <v>Concordo parcialmente</v>
      </c>
      <c r="F43" t="str">
        <f>IF(ISNUMBER(Dados!F43),VLOOKUP(Dados!F43,'Variáveis e códigos'!$A$16:$B$20,2,FALSE), IF(ISBLANK(Dados!F43),"NA",Dados!F43))</f>
        <v>Discordo parcialmente</v>
      </c>
      <c r="G43" t="str">
        <f>IF(ISNUMBER(Dados!G43),VLOOKUP(Dados!G43,'Variáveis e códigos'!$A$16:$B$20,2,FALSE), IF(ISBLANK(Dados!G43),"NA",Dados!G43))</f>
        <v>Concordo parcialmente</v>
      </c>
      <c r="H43" t="str">
        <f>HLOOKUP(Dados!H43,'Variáveis e códigos'!$D$2:$E$3,2,FALSE)</f>
        <v>Masculino</v>
      </c>
      <c r="I43">
        <f>IF(ISBLANK(Dados!I43),"NA",Dados!I43)</f>
        <v>31</v>
      </c>
      <c r="J43">
        <f>IF(ISBLANK(Dados!J43),"NA",Dados!J43)</f>
        <v>6</v>
      </c>
      <c r="K43">
        <f>IF(ISBLANK(Dados!K43),"NA",Dados!K43)</f>
        <v>6</v>
      </c>
      <c r="L43" t="str">
        <f>VLOOKUP(Dados!L43,'Variáveis e códigos'!$D$8:$E$10,2,FALSE)</f>
        <v>Rural</v>
      </c>
    </row>
    <row r="44" spans="1:12" x14ac:dyDescent="0.3">
      <c r="A44">
        <v>43</v>
      </c>
      <c r="B44" t="str">
        <f>IF(ISNUMBER(Dados!B44),VLOOKUP(Dados!B44,'Variáveis e códigos'!$A$16:$B$20,2,FALSE), IF(ISBLANK(Dados!B44),"NA",Dados!B44))</f>
        <v>Concordo totalmente</v>
      </c>
      <c r="C44" t="str">
        <f>IF(ISNUMBER(Dados!C44),VLOOKUP(Dados!C44,'Variáveis e códigos'!$A$16:$B$20,2,FALSE), IF(ISBLANK(Dados!C44),"NA",Dados!C44))</f>
        <v>Discordo parcialmente</v>
      </c>
      <c r="D44" t="str">
        <f>IF(ISNUMBER(Dados!D44),VLOOKUP(Dados!D44,'Variáveis e códigos'!$A$16:$B$20,2,FALSE), IF(ISBLANK(Dados!D44),"NA",Dados!D44))</f>
        <v>Discordo parcialmente</v>
      </c>
      <c r="E44" t="str">
        <f>IF(ISNUMBER(Dados!E44),VLOOKUP(Dados!E44,'Variáveis e códigos'!$A$16:$B$20,2,FALSE), IF(ISBLANK(Dados!E44),"NA",Dados!E44))</f>
        <v>Concordo totalmente</v>
      </c>
      <c r="F44" t="str">
        <f>IF(ISNUMBER(Dados!F44),VLOOKUP(Dados!F44,'Variáveis e códigos'!$A$16:$B$20,2,FALSE), IF(ISBLANK(Dados!F44),"NA",Dados!F44))</f>
        <v>NA</v>
      </c>
      <c r="G44" t="str">
        <f>IF(ISNUMBER(Dados!G44),VLOOKUP(Dados!G44,'Variáveis e códigos'!$A$16:$B$20,2,FALSE), IF(ISBLANK(Dados!G44),"NA",Dados!G44))</f>
        <v>Concordo parcialmente</v>
      </c>
      <c r="H44" t="str">
        <f>HLOOKUP(Dados!H44,'Variáveis e códigos'!$D$2:$E$3,2,FALSE)</f>
        <v>Feminino</v>
      </c>
      <c r="I44">
        <f>IF(ISBLANK(Dados!I44),"NA",Dados!I44)</f>
        <v>18</v>
      </c>
      <c r="J44">
        <f>IF(ISBLANK(Dados!J44),"NA",Dados!J44)</f>
        <v>9</v>
      </c>
      <c r="K44">
        <f>IF(ISBLANK(Dados!K44),"NA",Dados!K44)</f>
        <v>9</v>
      </c>
      <c r="L44" t="str">
        <f>VLOOKUP(Dados!L44,'Variáveis e códigos'!$D$8:$E$10,2,FALSE)</f>
        <v>Rural</v>
      </c>
    </row>
    <row r="45" spans="1:12" x14ac:dyDescent="0.3">
      <c r="A45">
        <v>44</v>
      </c>
      <c r="B45" t="str">
        <f>IF(ISNUMBER(Dados!B45),VLOOKUP(Dados!B45,'Variáveis e códigos'!$A$16:$B$20,2,FALSE), IF(ISBLANK(Dados!B45),"NA",Dados!B45))</f>
        <v>Concordo totalmente</v>
      </c>
      <c r="C45" t="str">
        <f>IF(ISNUMBER(Dados!C45),VLOOKUP(Dados!C45,'Variáveis e códigos'!$A$16:$B$20,2,FALSE), IF(ISBLANK(Dados!C45),"NA",Dados!C45))</f>
        <v>Discordo parcialmente</v>
      </c>
      <c r="D45" t="str">
        <f>IF(ISNUMBER(Dados!D45),VLOOKUP(Dados!D45,'Variáveis e códigos'!$A$16:$B$20,2,FALSE), IF(ISBLANK(Dados!D45),"NA",Dados!D45))</f>
        <v>Discordo parcialmente</v>
      </c>
      <c r="E45" t="str">
        <f>IF(ISNUMBER(Dados!E45),VLOOKUP(Dados!E45,'Variáveis e códigos'!$A$16:$B$20,2,FALSE), IF(ISBLANK(Dados!E45),"NA",Dados!E45))</f>
        <v>Concordo totalmente</v>
      </c>
      <c r="F45" t="str">
        <f>IF(ISNUMBER(Dados!F45),VLOOKUP(Dados!F45,'Variáveis e códigos'!$A$16:$B$20,2,FALSE), IF(ISBLANK(Dados!F45),"NA",Dados!F45))</f>
        <v>Concordo totalmente</v>
      </c>
      <c r="G45" t="str">
        <f>IF(ISNUMBER(Dados!G45),VLOOKUP(Dados!G45,'Variáveis e códigos'!$A$16:$B$20,2,FALSE), IF(ISBLANK(Dados!G45),"NA",Dados!G45))</f>
        <v>Concordo parcialmente</v>
      </c>
      <c r="H45" t="str">
        <f>HLOOKUP(Dados!H45,'Variáveis e códigos'!$D$2:$E$3,2,FALSE)</f>
        <v>Masculino</v>
      </c>
      <c r="I45">
        <f>IF(ISBLANK(Dados!I45),"NA",Dados!I45)</f>
        <v>50</v>
      </c>
      <c r="J45">
        <f>IF(ISBLANK(Dados!J45),"NA",Dados!J45)</f>
        <v>12</v>
      </c>
      <c r="K45">
        <f>IF(ISBLANK(Dados!K45),"NA",Dados!K45)</f>
        <v>11</v>
      </c>
      <c r="L45" t="str">
        <f>VLOOKUP(Dados!L45,'Variáveis e códigos'!$D$8:$E$10,2,FALSE)</f>
        <v>Rural</v>
      </c>
    </row>
    <row r="46" spans="1:12" x14ac:dyDescent="0.3">
      <c r="A46">
        <v>45</v>
      </c>
      <c r="B46" t="str">
        <f>IF(ISNUMBER(Dados!B46),VLOOKUP(Dados!B46,'Variáveis e códigos'!$A$16:$B$20,2,FALSE), IF(ISBLANK(Dados!B46),"NA",Dados!B46))</f>
        <v>Concordo totalmente</v>
      </c>
      <c r="C46" t="str">
        <f>IF(ISNUMBER(Dados!C46),VLOOKUP(Dados!C46,'Variáveis e códigos'!$A$16:$B$20,2,FALSE), IF(ISBLANK(Dados!C46),"NA",Dados!C46))</f>
        <v>Concordo parcialmente</v>
      </c>
      <c r="D46" t="str">
        <f>IF(ISNUMBER(Dados!D46),VLOOKUP(Dados!D46,'Variáveis e códigos'!$A$16:$B$20,2,FALSE), IF(ISBLANK(Dados!D46),"NA",Dados!D46))</f>
        <v>Discordo parcialmente</v>
      </c>
      <c r="E46" t="str">
        <f>IF(ISNUMBER(Dados!E46),VLOOKUP(Dados!E46,'Variáveis e códigos'!$A$16:$B$20,2,FALSE), IF(ISBLANK(Dados!E46),"NA",Dados!E46))</f>
        <v>Concordo totalmente</v>
      </c>
      <c r="F46" t="str">
        <f>IF(ISNUMBER(Dados!F46),VLOOKUP(Dados!F46,'Variáveis e códigos'!$A$16:$B$20,2,FALSE), IF(ISBLANK(Dados!F46),"NA",Dados!F46))</f>
        <v>Concordo totalmente</v>
      </c>
      <c r="G46" t="str">
        <f>IF(ISNUMBER(Dados!G46),VLOOKUP(Dados!G46,'Variáveis e códigos'!$A$16:$B$20,2,FALSE), IF(ISBLANK(Dados!G46),"NA",Dados!G46))</f>
        <v>Concordo parcialmente</v>
      </c>
      <c r="H46" t="str">
        <f>HLOOKUP(Dados!H46,'Variáveis e códigos'!$D$2:$E$3,2,FALSE)</f>
        <v>Feminino</v>
      </c>
      <c r="I46">
        <f>IF(ISBLANK(Dados!I46),"NA",Dados!I46)</f>
        <v>45</v>
      </c>
      <c r="J46">
        <f>IF(ISBLANK(Dados!J46),"NA",Dados!J46)</f>
        <v>4</v>
      </c>
      <c r="K46">
        <f>IF(ISBLANK(Dados!K46),"NA",Dados!K46)</f>
        <v>9</v>
      </c>
      <c r="L46" t="str">
        <f>VLOOKUP(Dados!L46,'Variáveis e códigos'!$D$8:$E$10,2,FALSE)</f>
        <v>Rural</v>
      </c>
    </row>
    <row r="47" spans="1:12" x14ac:dyDescent="0.3">
      <c r="A47">
        <v>46</v>
      </c>
      <c r="B47" t="str">
        <f>IF(ISNUMBER(Dados!B47),VLOOKUP(Dados!B47,'Variáveis e códigos'!$A$16:$B$20,2,FALSE), IF(ISBLANK(Dados!B47),"NA",Dados!B47))</f>
        <v>Concordo totalmente</v>
      </c>
      <c r="C47" t="str">
        <f>IF(ISNUMBER(Dados!C47),VLOOKUP(Dados!C47,'Variáveis e códigos'!$A$16:$B$20,2,FALSE), IF(ISBLANK(Dados!C47),"NA",Dados!C47))</f>
        <v>Concordo parcialmente</v>
      </c>
      <c r="D47" t="str">
        <f>IF(ISNUMBER(Dados!D47),VLOOKUP(Dados!D47,'Variáveis e códigos'!$A$16:$B$20,2,FALSE), IF(ISBLANK(Dados!D47),"NA",Dados!D47))</f>
        <v>Discordo parcialmente</v>
      </c>
      <c r="E47" t="str">
        <f>IF(ISNUMBER(Dados!E47),VLOOKUP(Dados!E47,'Variáveis e códigos'!$A$16:$B$20,2,FALSE), IF(ISBLANK(Dados!E47),"NA",Dados!E47))</f>
        <v>Concordo totalmente</v>
      </c>
      <c r="F47" t="str">
        <f>IF(ISNUMBER(Dados!F47),VLOOKUP(Dados!F47,'Variáveis e códigos'!$A$16:$B$20,2,FALSE), IF(ISBLANK(Dados!F47),"NA",Dados!F47))</f>
        <v>Concordo totalmente</v>
      </c>
      <c r="G47" t="str">
        <f>IF(ISNUMBER(Dados!G47),VLOOKUP(Dados!G47,'Variáveis e códigos'!$A$16:$B$20,2,FALSE), IF(ISBLANK(Dados!G47),"NA",Dados!G47))</f>
        <v>Concordo parcialmente</v>
      </c>
      <c r="H47" t="str">
        <f>HLOOKUP(Dados!H47,'Variáveis e códigos'!$D$2:$E$3,2,FALSE)</f>
        <v>Feminino</v>
      </c>
      <c r="I47">
        <f>IF(ISBLANK(Dados!I47),"NA",Dados!I47)</f>
        <v>32</v>
      </c>
      <c r="J47">
        <f>IF(ISBLANK(Dados!J47),"NA",Dados!J47)</f>
        <v>6</v>
      </c>
      <c r="K47">
        <f>IF(ISBLANK(Dados!K47),"NA",Dados!K47)</f>
        <v>11</v>
      </c>
      <c r="L47" t="str">
        <f>VLOOKUP(Dados!L47,'Variáveis e códigos'!$D$8:$E$10,2,FALSE)</f>
        <v>Rural</v>
      </c>
    </row>
    <row r="48" spans="1:12" x14ac:dyDescent="0.3">
      <c r="A48">
        <v>47</v>
      </c>
      <c r="B48" t="str">
        <f>IF(ISNUMBER(Dados!B48),VLOOKUP(Dados!B48,'Variáveis e códigos'!$A$16:$B$20,2,FALSE), IF(ISBLANK(Dados!B48),"NA",Dados!B48))</f>
        <v>Concordo totalmente</v>
      </c>
      <c r="C48" t="str">
        <f>IF(ISNUMBER(Dados!C48),VLOOKUP(Dados!C48,'Variáveis e códigos'!$A$16:$B$20,2,FALSE), IF(ISBLANK(Dados!C48),"NA",Dados!C48))</f>
        <v>Concordo parcialmente</v>
      </c>
      <c r="D48" t="str">
        <f>IF(ISNUMBER(Dados!D48),VLOOKUP(Dados!D48,'Variáveis e códigos'!$A$16:$B$20,2,FALSE), IF(ISBLANK(Dados!D48),"NA",Dados!D48))</f>
        <v>Concordo parcialmente</v>
      </c>
      <c r="E48" t="str">
        <f>IF(ISNUMBER(Dados!E48),VLOOKUP(Dados!E48,'Variáveis e códigos'!$A$16:$B$20,2,FALSE), IF(ISBLANK(Dados!E48),"NA",Dados!E48))</f>
        <v>Concordo parcialmente</v>
      </c>
      <c r="F48" t="str">
        <f>IF(ISNUMBER(Dados!F48),VLOOKUP(Dados!F48,'Variáveis e códigos'!$A$16:$B$20,2,FALSE), IF(ISBLANK(Dados!F48),"NA",Dados!F48))</f>
        <v>Concordo totalmente</v>
      </c>
      <c r="G48" t="str">
        <f>IF(ISNUMBER(Dados!G48),VLOOKUP(Dados!G48,'Variáveis e códigos'!$A$16:$B$20,2,FALSE), IF(ISBLANK(Dados!G48),"NA",Dados!G48))</f>
        <v>Concordo parcialmente</v>
      </c>
      <c r="H48" t="str">
        <f>HLOOKUP(Dados!H48,'Variáveis e códigos'!$D$2:$E$3,2,FALSE)</f>
        <v>Masculino</v>
      </c>
      <c r="I48">
        <f>IF(ISBLANK(Dados!I48),"NA",Dados!I48)</f>
        <v>20</v>
      </c>
      <c r="J48">
        <f>IF(ISBLANK(Dados!J48),"NA",Dados!J48)</f>
        <v>10</v>
      </c>
      <c r="K48">
        <f>IF(ISBLANK(Dados!K48),"NA",Dados!K48)</f>
        <v>10</v>
      </c>
      <c r="L48" t="str">
        <f>VLOOKUP(Dados!L48,'Variáveis e códigos'!$D$8:$E$10,2,FALSE)</f>
        <v>Rural</v>
      </c>
    </row>
    <row r="49" spans="1:12" x14ac:dyDescent="0.3">
      <c r="A49">
        <v>48</v>
      </c>
      <c r="B49" t="str">
        <f>IF(ISNUMBER(Dados!B49),VLOOKUP(Dados!B49,'Variáveis e códigos'!$A$16:$B$20,2,FALSE), IF(ISBLANK(Dados!B49),"NA",Dados!B49))</f>
        <v>Concordo totalmente</v>
      </c>
      <c r="C49" t="str">
        <f>IF(ISNUMBER(Dados!C49),VLOOKUP(Dados!C49,'Variáveis e códigos'!$A$16:$B$20,2,FALSE), IF(ISBLANK(Dados!C49),"NA",Dados!C49))</f>
        <v>Concordo parcialmente</v>
      </c>
      <c r="D49" t="str">
        <f>IF(ISNUMBER(Dados!D49),VLOOKUP(Dados!D49,'Variáveis e códigos'!$A$16:$B$20,2,FALSE), IF(ISBLANK(Dados!D49),"NA",Dados!D49))</f>
        <v>Concordo parcialmente</v>
      </c>
      <c r="E49" t="str">
        <f>IF(ISNUMBER(Dados!E49),VLOOKUP(Dados!E49,'Variáveis e códigos'!$A$16:$B$20,2,FALSE), IF(ISBLANK(Dados!E49),"NA",Dados!E49))</f>
        <v>Concordo totalmente</v>
      </c>
      <c r="F49" t="str">
        <f>IF(ISNUMBER(Dados!F49),VLOOKUP(Dados!F49,'Variáveis e códigos'!$A$16:$B$20,2,FALSE), IF(ISBLANK(Dados!F49),"NA",Dados!F49))</f>
        <v>Concordo totalmente</v>
      </c>
      <c r="G49" t="str">
        <f>IF(ISNUMBER(Dados!G49),VLOOKUP(Dados!G49,'Variáveis e códigos'!$A$16:$B$20,2,FALSE), IF(ISBLANK(Dados!G49),"NA",Dados!G49))</f>
        <v>Concordo parcialmente</v>
      </c>
      <c r="H49" t="str">
        <f>HLOOKUP(Dados!H49,'Variáveis e códigos'!$D$2:$E$3,2,FALSE)</f>
        <v>Feminino</v>
      </c>
      <c r="I49">
        <f>IF(ISBLANK(Dados!I49),"NA",Dados!I49)</f>
        <v>46</v>
      </c>
      <c r="J49">
        <f>IF(ISBLANK(Dados!J49),"NA",Dados!J49)</f>
        <v>4</v>
      </c>
      <c r="K49">
        <f>IF(ISBLANK(Dados!K49),"NA",Dados!K49)</f>
        <v>6</v>
      </c>
      <c r="L49" t="str">
        <f>VLOOKUP(Dados!L49,'Variáveis e códigos'!$D$8:$E$10,2,FALSE)</f>
        <v>Rural</v>
      </c>
    </row>
    <row r="50" spans="1:12" x14ac:dyDescent="0.3">
      <c r="A50">
        <v>49</v>
      </c>
      <c r="B50" t="str">
        <f>IF(ISNUMBER(Dados!B50),VLOOKUP(Dados!B50,'Variáveis e códigos'!$A$16:$B$20,2,FALSE), IF(ISBLANK(Dados!B50),"NA",Dados!B50))</f>
        <v>Concordo totalmente</v>
      </c>
      <c r="C50" t="str">
        <f>IF(ISNUMBER(Dados!C50),VLOOKUP(Dados!C50,'Variáveis e códigos'!$A$16:$B$20,2,FALSE), IF(ISBLANK(Dados!C50),"NA",Dados!C50))</f>
        <v>Concordo totalmente</v>
      </c>
      <c r="D50" t="str">
        <f>IF(ISNUMBER(Dados!D50),VLOOKUP(Dados!D50,'Variáveis e códigos'!$A$16:$B$20,2,FALSE), IF(ISBLANK(Dados!D50),"NA",Dados!D50))</f>
        <v>Concordo parcialmente</v>
      </c>
      <c r="E50" t="str">
        <f>IF(ISNUMBER(Dados!E50),VLOOKUP(Dados!E50,'Variáveis e códigos'!$A$16:$B$20,2,FALSE), IF(ISBLANK(Dados!E50),"NA",Dados!E50))</f>
        <v>Concordo totalmente</v>
      </c>
      <c r="F50" t="str">
        <f>IF(ISNUMBER(Dados!F50),VLOOKUP(Dados!F50,'Variáveis e códigos'!$A$16:$B$20,2,FALSE), IF(ISBLANK(Dados!F50),"NA",Dados!F50))</f>
        <v>Concordo parcialmente</v>
      </c>
      <c r="G50" t="str">
        <f>IF(ISNUMBER(Dados!G50),VLOOKUP(Dados!G50,'Variáveis e códigos'!$A$16:$B$20,2,FALSE), IF(ISBLANK(Dados!G50),"NA",Dados!G50))</f>
        <v>Concordo totalmente</v>
      </c>
      <c r="H50" t="str">
        <f>HLOOKUP(Dados!H50,'Variáveis e códigos'!$D$2:$E$3,2,FALSE)</f>
        <v>Feminino</v>
      </c>
      <c r="I50">
        <f>IF(ISBLANK(Dados!I50),"NA",Dados!I50)</f>
        <v>31</v>
      </c>
      <c r="J50">
        <f>IF(ISBLANK(Dados!J50),"NA",Dados!J50)</f>
        <v>4</v>
      </c>
      <c r="K50">
        <f>IF(ISBLANK(Dados!K50),"NA",Dados!K50)</f>
        <v>6</v>
      </c>
      <c r="L50" t="str">
        <f>VLOOKUP(Dados!L50,'Variáveis e códigos'!$D$8:$E$10,2,FALSE)</f>
        <v>Rural</v>
      </c>
    </row>
    <row r="51" spans="1:12" x14ac:dyDescent="0.3">
      <c r="A51">
        <v>50</v>
      </c>
      <c r="B51" t="str">
        <f>IF(ISNUMBER(Dados!B51),VLOOKUP(Dados!B51,'Variáveis e códigos'!$A$16:$B$20,2,FALSE), IF(ISBLANK(Dados!B51),"NA",Dados!B51))</f>
        <v>Concordo parcialmente</v>
      </c>
      <c r="C51" t="str">
        <f>IF(ISNUMBER(Dados!C51),VLOOKUP(Dados!C51,'Variáveis e códigos'!$A$16:$B$20,2,FALSE), IF(ISBLANK(Dados!C51),"NA",Dados!C51))</f>
        <v>Concordo totalmente</v>
      </c>
      <c r="D51" t="str">
        <f>IF(ISNUMBER(Dados!D51),VLOOKUP(Dados!D51,'Variáveis e códigos'!$A$16:$B$20,2,FALSE), IF(ISBLANK(Dados!D51),"NA",Dados!D51))</f>
        <v>Concordo totalmente</v>
      </c>
      <c r="E51" t="str">
        <f>IF(ISNUMBER(Dados!E51),VLOOKUP(Dados!E51,'Variáveis e códigos'!$A$16:$B$20,2,FALSE), IF(ISBLANK(Dados!E51),"NA",Dados!E51))</f>
        <v>Concordo totalmente</v>
      </c>
      <c r="F51" t="str">
        <f>IF(ISNUMBER(Dados!F51),VLOOKUP(Dados!F51,'Variáveis e códigos'!$A$16:$B$20,2,FALSE), IF(ISBLANK(Dados!F51),"NA",Dados!F51))</f>
        <v>Concordo totalmente</v>
      </c>
      <c r="G51" t="str">
        <f>IF(ISNUMBER(Dados!G51),VLOOKUP(Dados!G51,'Variáveis e códigos'!$A$16:$B$20,2,FALSE), IF(ISBLANK(Dados!G51),"NA",Dados!G51))</f>
        <v>Concordo totalmente</v>
      </c>
      <c r="H51" t="str">
        <f>HLOOKUP(Dados!H51,'Variáveis e códigos'!$D$2:$E$3,2,FALSE)</f>
        <v>Feminino</v>
      </c>
      <c r="I51">
        <f>IF(ISBLANK(Dados!I51),"NA",Dados!I51)</f>
        <v>76</v>
      </c>
      <c r="J51">
        <f>IF(ISBLANK(Dados!J51),"NA",Dados!J51)</f>
        <v>4</v>
      </c>
      <c r="K51">
        <f>IF(ISBLANK(Dados!K51),"NA",Dados!K51)</f>
        <v>1</v>
      </c>
      <c r="L51" t="str">
        <f>VLOOKUP(Dados!L51,'Variáveis e códigos'!$D$8:$E$10,2,FALSE)</f>
        <v>Rural</v>
      </c>
    </row>
    <row r="52" spans="1:12" x14ac:dyDescent="0.3">
      <c r="A52">
        <v>51</v>
      </c>
      <c r="B52" t="str">
        <f>IF(ISNUMBER(Dados!B52),VLOOKUP(Dados!B52,'Variáveis e códigos'!$A$16:$B$20,2,FALSE), IF(ISBLANK(Dados!B52),"NA",Dados!B52))</f>
        <v>Concordo totalmente</v>
      </c>
      <c r="C52" t="str">
        <f>IF(ISNUMBER(Dados!C52),VLOOKUP(Dados!C52,'Variáveis e códigos'!$A$16:$B$20,2,FALSE), IF(ISBLANK(Dados!C52),"NA",Dados!C52))</f>
        <v>Concordo parcialmente</v>
      </c>
      <c r="D52" t="str">
        <f>IF(ISNUMBER(Dados!D52),VLOOKUP(Dados!D52,'Variáveis e códigos'!$A$16:$B$20,2,FALSE), IF(ISBLANK(Dados!D52),"NA",Dados!D52))</f>
        <v>Concordo parcialmente</v>
      </c>
      <c r="E52" t="str">
        <f>IF(ISNUMBER(Dados!E52),VLOOKUP(Dados!E52,'Variáveis e códigos'!$A$16:$B$20,2,FALSE), IF(ISBLANK(Dados!E52),"NA",Dados!E52))</f>
        <v>Concordo totalmente</v>
      </c>
      <c r="F52" t="str">
        <f>IF(ISNUMBER(Dados!F52),VLOOKUP(Dados!F52,'Variáveis e códigos'!$A$16:$B$20,2,FALSE), IF(ISBLANK(Dados!F52),"NA",Dados!F52))</f>
        <v>Concordo totalmente</v>
      </c>
      <c r="G52" t="str">
        <f>IF(ISNUMBER(Dados!G52),VLOOKUP(Dados!G52,'Variáveis e códigos'!$A$16:$B$20,2,FALSE), IF(ISBLANK(Dados!G52),"NA",Dados!G52))</f>
        <v>Concordo parcialmente</v>
      </c>
      <c r="H52" t="str">
        <f>HLOOKUP(Dados!H52,'Variáveis e códigos'!$D$2:$E$3,2,FALSE)</f>
        <v>Masculino</v>
      </c>
      <c r="I52">
        <f>IF(ISBLANK(Dados!I52),"NA",Dados!I52)</f>
        <v>64</v>
      </c>
      <c r="J52">
        <f>IF(ISBLANK(Dados!J52),"NA",Dados!J52)</f>
        <v>4</v>
      </c>
      <c r="K52">
        <f>IF(ISBLANK(Dados!K52),"NA",Dados!K52)</f>
        <v>5</v>
      </c>
      <c r="L52" t="str">
        <f>VLOOKUP(Dados!L52,'Variáveis e códigos'!$D$8:$E$10,2,FALSE)</f>
        <v>Rural</v>
      </c>
    </row>
    <row r="53" spans="1:12" x14ac:dyDescent="0.3">
      <c r="A53">
        <v>52</v>
      </c>
      <c r="B53" t="str">
        <f>IF(ISNUMBER(Dados!B53),VLOOKUP(Dados!B53,'Variáveis e códigos'!$A$16:$B$20,2,FALSE), IF(ISBLANK(Dados!B53),"NA",Dados!B53))</f>
        <v>Concordo parcialmente</v>
      </c>
      <c r="C53" t="str">
        <f>IF(ISNUMBER(Dados!C53),VLOOKUP(Dados!C53,'Variáveis e códigos'!$A$16:$B$20,2,FALSE), IF(ISBLANK(Dados!C53),"NA",Dados!C53))</f>
        <v>Concordo totalmente</v>
      </c>
      <c r="D53" t="str">
        <f>IF(ISNUMBER(Dados!D53),VLOOKUP(Dados!D53,'Variáveis e códigos'!$A$16:$B$20,2,FALSE), IF(ISBLANK(Dados!D53),"NA",Dados!D53))</f>
        <v>Concordo totalmente</v>
      </c>
      <c r="E53" t="str">
        <f>IF(ISNUMBER(Dados!E53),VLOOKUP(Dados!E53,'Variáveis e códigos'!$A$16:$B$20,2,FALSE), IF(ISBLANK(Dados!E53),"NA",Dados!E53))</f>
        <v>Concordo totalmente</v>
      </c>
      <c r="F53" t="str">
        <f>IF(ISNUMBER(Dados!F53),VLOOKUP(Dados!F53,'Variáveis e códigos'!$A$16:$B$20,2,FALSE), IF(ISBLANK(Dados!F53),"NA",Dados!F53))</f>
        <v>Concordo parcialmente</v>
      </c>
      <c r="G53" t="str">
        <f>IF(ISNUMBER(Dados!G53),VLOOKUP(Dados!G53,'Variáveis e códigos'!$A$16:$B$20,2,FALSE), IF(ISBLANK(Dados!G53),"NA",Dados!G53))</f>
        <v>Concordo totalmente</v>
      </c>
      <c r="H53" t="str">
        <f>HLOOKUP(Dados!H53,'Variáveis e códigos'!$D$2:$E$3,2,FALSE)</f>
        <v>Feminino</v>
      </c>
      <c r="I53">
        <f>IF(ISBLANK(Dados!I53),"NA",Dados!I53)</f>
        <v>61</v>
      </c>
      <c r="J53">
        <f>IF(ISBLANK(Dados!J53),"NA",Dados!J53)</f>
        <v>4</v>
      </c>
      <c r="K53">
        <f>IF(ISBLANK(Dados!K53),"NA",Dados!K53)</f>
        <v>5</v>
      </c>
      <c r="L53" t="str">
        <f>VLOOKUP(Dados!L53,'Variáveis e códigos'!$D$8:$E$10,2,FALSE)</f>
        <v>Rural</v>
      </c>
    </row>
    <row r="54" spans="1:12" x14ac:dyDescent="0.3">
      <c r="A54">
        <v>53</v>
      </c>
      <c r="B54" t="str">
        <f>IF(ISNUMBER(Dados!B54),VLOOKUP(Dados!B54,'Variáveis e códigos'!$A$16:$B$20,2,FALSE), IF(ISBLANK(Dados!B54),"NA",Dados!B54))</f>
        <v>Concordo parcialmente</v>
      </c>
      <c r="C54" t="str">
        <f>IF(ISNUMBER(Dados!C54),VLOOKUP(Dados!C54,'Variáveis e códigos'!$A$16:$B$20,2,FALSE), IF(ISBLANK(Dados!C54),"NA",Dados!C54))</f>
        <v>Nao condordo nem discordo</v>
      </c>
      <c r="D54" t="str">
        <f>IF(ISNUMBER(Dados!D54),VLOOKUP(Dados!D54,'Variáveis e códigos'!$A$16:$B$20,2,FALSE), IF(ISBLANK(Dados!D54),"NA",Dados!D54))</f>
        <v>Nao condordo nem discordo</v>
      </c>
      <c r="E54" t="str">
        <f>IF(ISNUMBER(Dados!E54),VLOOKUP(Dados!E54,'Variáveis e códigos'!$A$16:$B$20,2,FALSE), IF(ISBLANK(Dados!E54),"NA",Dados!E54))</f>
        <v>Concordo parcialmente</v>
      </c>
      <c r="F54" t="str">
        <f>IF(ISNUMBER(Dados!F54),VLOOKUP(Dados!F54,'Variáveis e códigos'!$A$16:$B$20,2,FALSE), IF(ISBLANK(Dados!F54),"NA",Dados!F54))</f>
        <v>Concordo totalmente</v>
      </c>
      <c r="G54" t="str">
        <f>IF(ISNUMBER(Dados!G54),VLOOKUP(Dados!G54,'Variáveis e códigos'!$A$16:$B$20,2,FALSE), IF(ISBLANK(Dados!G54),"NA",Dados!G54))</f>
        <v>Concordo parcialmente</v>
      </c>
      <c r="H54" t="str">
        <f>HLOOKUP(Dados!H54,'Variáveis e códigos'!$D$2:$E$3,2,FALSE)</f>
        <v>Feminino</v>
      </c>
      <c r="I54">
        <f>IF(ISBLANK(Dados!I54),"NA",Dados!I54)</f>
        <v>56</v>
      </c>
      <c r="J54">
        <f>IF(ISBLANK(Dados!J54),"NA",Dados!J54)</f>
        <v>4</v>
      </c>
      <c r="K54">
        <f>IF(ISBLANK(Dados!K54),"NA",Dados!K54)</f>
        <v>5</v>
      </c>
      <c r="L54" t="str">
        <f>VLOOKUP(Dados!L54,'Variáveis e códigos'!$D$8:$E$10,2,FALSE)</f>
        <v>Rural</v>
      </c>
    </row>
    <row r="55" spans="1:12" x14ac:dyDescent="0.3">
      <c r="A55">
        <v>54</v>
      </c>
      <c r="B55" t="str">
        <f>IF(ISNUMBER(Dados!B55),VLOOKUP(Dados!B55,'Variáveis e códigos'!$A$16:$B$20,2,FALSE), IF(ISBLANK(Dados!B55),"NA",Dados!B55))</f>
        <v>Concordo totalmente</v>
      </c>
      <c r="C55" t="str">
        <f>IF(ISNUMBER(Dados!C55),VLOOKUP(Dados!C55,'Variáveis e códigos'!$A$16:$B$20,2,FALSE), IF(ISBLANK(Dados!C55),"NA",Dados!C55))</f>
        <v>Concordo totalmente</v>
      </c>
      <c r="D55" t="str">
        <f>IF(ISNUMBER(Dados!D55),VLOOKUP(Dados!D55,'Variáveis e códigos'!$A$16:$B$20,2,FALSE), IF(ISBLANK(Dados!D55),"NA",Dados!D55))</f>
        <v>Concordo parcialmente</v>
      </c>
      <c r="E55" t="str">
        <f>IF(ISNUMBER(Dados!E55),VLOOKUP(Dados!E55,'Variáveis e códigos'!$A$16:$B$20,2,FALSE), IF(ISBLANK(Dados!E55),"NA",Dados!E55))</f>
        <v>Concordo totalmente</v>
      </c>
      <c r="F55" t="str">
        <f>IF(ISNUMBER(Dados!F55),VLOOKUP(Dados!F55,'Variáveis e códigos'!$A$16:$B$20,2,FALSE), IF(ISBLANK(Dados!F55),"NA",Dados!F55))</f>
        <v>Concordo totalmente</v>
      </c>
      <c r="G55" t="str">
        <f>IF(ISNUMBER(Dados!G55),VLOOKUP(Dados!G55,'Variáveis e códigos'!$A$16:$B$20,2,FALSE), IF(ISBLANK(Dados!G55),"NA",Dados!G55))</f>
        <v>Concordo parcialmente</v>
      </c>
      <c r="H55" t="str">
        <f>HLOOKUP(Dados!H55,'Variáveis e códigos'!$D$2:$E$3,2,FALSE)</f>
        <v>Masculino</v>
      </c>
      <c r="I55">
        <f>IF(ISBLANK(Dados!I55),"NA",Dados!I55)</f>
        <v>41</v>
      </c>
      <c r="J55">
        <f>IF(ISBLANK(Dados!J55),"NA",Dados!J55)</f>
        <v>6</v>
      </c>
      <c r="K55">
        <f>IF(ISBLANK(Dados!K55),"NA",Dados!K55)</f>
        <v>7</v>
      </c>
      <c r="L55" t="str">
        <f>VLOOKUP(Dados!L55,'Variáveis e códigos'!$D$8:$E$10,2,FALSE)</f>
        <v>Rural</v>
      </c>
    </row>
    <row r="56" spans="1:12" x14ac:dyDescent="0.3">
      <c r="A56">
        <v>55</v>
      </c>
      <c r="B56" t="str">
        <f>IF(ISNUMBER(Dados!B56),VLOOKUP(Dados!B56,'Variáveis e códigos'!$A$16:$B$20,2,FALSE), IF(ISBLANK(Dados!B56),"NA",Dados!B56))</f>
        <v>Nao condordo nem discordo</v>
      </c>
      <c r="C56" t="str">
        <f>IF(ISNUMBER(Dados!C56),VLOOKUP(Dados!C56,'Variáveis e códigos'!$A$16:$B$20,2,FALSE), IF(ISBLANK(Dados!C56),"NA",Dados!C56))</f>
        <v>Concordo parcialmente</v>
      </c>
      <c r="D56" t="str">
        <f>IF(ISNUMBER(Dados!D56),VLOOKUP(Dados!D56,'Variáveis e códigos'!$A$16:$B$20,2,FALSE), IF(ISBLANK(Dados!D56),"NA",Dados!D56))</f>
        <v>Nao condordo nem discordo</v>
      </c>
      <c r="E56" t="str">
        <f>IF(ISNUMBER(Dados!E56),VLOOKUP(Dados!E56,'Variáveis e códigos'!$A$16:$B$20,2,FALSE), IF(ISBLANK(Dados!E56),"NA",Dados!E56))</f>
        <v>Concordo parcialmente</v>
      </c>
      <c r="F56" t="str">
        <f>IF(ISNUMBER(Dados!F56),VLOOKUP(Dados!F56,'Variáveis e códigos'!$A$16:$B$20,2,FALSE), IF(ISBLANK(Dados!F56),"NA",Dados!F56))</f>
        <v>Concordo parcialmente</v>
      </c>
      <c r="G56" t="str">
        <f>IF(ISNUMBER(Dados!G56),VLOOKUP(Dados!G56,'Variáveis e códigos'!$A$16:$B$20,2,FALSE), IF(ISBLANK(Dados!G56),"NA",Dados!G56))</f>
        <v>Concordo totalmente</v>
      </c>
      <c r="H56" t="str">
        <f>HLOOKUP(Dados!H56,'Variáveis e códigos'!$D$2:$E$3,2,FALSE)</f>
        <v>Feminino</v>
      </c>
      <c r="I56">
        <f>IF(ISBLANK(Dados!I56),"NA",Dados!I56)</f>
        <v>79</v>
      </c>
      <c r="J56">
        <f>IF(ISBLANK(Dados!J56),"NA",Dados!J56)</f>
        <v>3</v>
      </c>
      <c r="K56">
        <f>IF(ISBLANK(Dados!K56),"NA",Dados!K56)</f>
        <v>1</v>
      </c>
      <c r="L56" t="str">
        <f>VLOOKUP(Dados!L56,'Variáveis e códigos'!$D$8:$E$10,2,FALSE)</f>
        <v>Rural</v>
      </c>
    </row>
    <row r="57" spans="1:12" x14ac:dyDescent="0.3">
      <c r="A57">
        <v>56</v>
      </c>
      <c r="B57" t="str">
        <f>IF(ISNUMBER(Dados!B57),VLOOKUP(Dados!B57,'Variáveis e códigos'!$A$16:$B$20,2,FALSE), IF(ISBLANK(Dados!B57),"NA",Dados!B57))</f>
        <v>Discordo parcialmente</v>
      </c>
      <c r="C57" t="str">
        <f>IF(ISNUMBER(Dados!C57),VLOOKUP(Dados!C57,'Variáveis e códigos'!$A$16:$B$20,2,FALSE), IF(ISBLANK(Dados!C57),"NA",Dados!C57))</f>
        <v>Concordo parcialmente</v>
      </c>
      <c r="D57" t="str">
        <f>IF(ISNUMBER(Dados!D57),VLOOKUP(Dados!D57,'Variáveis e códigos'!$A$16:$B$20,2,FALSE), IF(ISBLANK(Dados!D57),"NA",Dados!D57))</f>
        <v>Concordo parcialmente</v>
      </c>
      <c r="E57" t="str">
        <f>IF(ISNUMBER(Dados!E57),VLOOKUP(Dados!E57,'Variáveis e códigos'!$A$16:$B$20,2,FALSE), IF(ISBLANK(Dados!E57),"NA",Dados!E57))</f>
        <v>Concordo totalmente</v>
      </c>
      <c r="F57" t="str">
        <f>IF(ISNUMBER(Dados!F57),VLOOKUP(Dados!F57,'Variáveis e códigos'!$A$16:$B$20,2,FALSE), IF(ISBLANK(Dados!F57),"NA",Dados!F57))</f>
        <v>Nao condordo nem discordo</v>
      </c>
      <c r="G57" t="str">
        <f>IF(ISNUMBER(Dados!G57),VLOOKUP(Dados!G57,'Variáveis e códigos'!$A$16:$B$20,2,FALSE), IF(ISBLANK(Dados!G57),"NA",Dados!G57))</f>
        <v>Concordo parcialmente</v>
      </c>
      <c r="H57" t="str">
        <f>HLOOKUP(Dados!H57,'Variáveis e códigos'!$D$2:$E$3,2,FALSE)</f>
        <v>Masculino</v>
      </c>
      <c r="I57">
        <f>IF(ISBLANK(Dados!I57),"NA",Dados!I57)</f>
        <v>20</v>
      </c>
      <c r="J57">
        <f>IF(ISBLANK(Dados!J57),"NA",Dados!J57)</f>
        <v>8</v>
      </c>
      <c r="K57">
        <f>IF(ISBLANK(Dados!K57),"NA",Dados!K57)</f>
        <v>6</v>
      </c>
      <c r="L57" t="str">
        <f>VLOOKUP(Dados!L57,'Variáveis e códigos'!$D$8:$E$10,2,FALSE)</f>
        <v>Rural</v>
      </c>
    </row>
    <row r="58" spans="1:12" x14ac:dyDescent="0.3">
      <c r="A58">
        <v>57</v>
      </c>
      <c r="B58" t="str">
        <f>IF(ISNUMBER(Dados!B58),VLOOKUP(Dados!B58,'Variáveis e códigos'!$A$16:$B$20,2,FALSE), IF(ISBLANK(Dados!B58),"NA",Dados!B58))</f>
        <v>Concordo parcialmente</v>
      </c>
      <c r="C58" t="str">
        <f>IF(ISNUMBER(Dados!C58),VLOOKUP(Dados!C58,'Variáveis e códigos'!$A$16:$B$20,2,FALSE), IF(ISBLANK(Dados!C58),"NA",Dados!C58))</f>
        <v>Concordo parcialmente</v>
      </c>
      <c r="D58" t="str">
        <f>IF(ISNUMBER(Dados!D58),VLOOKUP(Dados!D58,'Variáveis e códigos'!$A$16:$B$20,2,FALSE), IF(ISBLANK(Dados!D58),"NA",Dados!D58))</f>
        <v>Concordo parcialmente</v>
      </c>
      <c r="E58" t="str">
        <f>IF(ISNUMBER(Dados!E58),VLOOKUP(Dados!E58,'Variáveis e códigos'!$A$16:$B$20,2,FALSE), IF(ISBLANK(Dados!E58),"NA",Dados!E58))</f>
        <v>Nao condordo nem discordo</v>
      </c>
      <c r="F58" t="str">
        <f>IF(ISNUMBER(Dados!F58),VLOOKUP(Dados!F58,'Variáveis e códigos'!$A$16:$B$20,2,FALSE), IF(ISBLANK(Dados!F58),"NA",Dados!F58))</f>
        <v>Concordo parcialmente</v>
      </c>
      <c r="G58" t="str">
        <f>IF(ISNUMBER(Dados!G58),VLOOKUP(Dados!G58,'Variáveis e códigos'!$A$16:$B$20,2,FALSE), IF(ISBLANK(Dados!G58),"NA",Dados!G58))</f>
        <v>Nao condordo nem discordo</v>
      </c>
      <c r="H58" t="str">
        <f>HLOOKUP(Dados!H58,'Variáveis e códigos'!$D$2:$E$3,2,FALSE)</f>
        <v>Feminino</v>
      </c>
      <c r="I58">
        <f>IF(ISBLANK(Dados!I58),"NA",Dados!I58)</f>
        <v>66</v>
      </c>
      <c r="J58">
        <f>IF(ISBLANK(Dados!J58),"NA",Dados!J58)</f>
        <v>4</v>
      </c>
      <c r="K58">
        <f>IF(ISBLANK(Dados!K58),"NA",Dados!K58)</f>
        <v>5</v>
      </c>
      <c r="L58" t="str">
        <f>VLOOKUP(Dados!L58,'Variáveis e códigos'!$D$8:$E$10,2,FALSE)</f>
        <v>Rural</v>
      </c>
    </row>
    <row r="59" spans="1:12" x14ac:dyDescent="0.3">
      <c r="A59">
        <v>58</v>
      </c>
      <c r="B59" t="str">
        <f>IF(ISNUMBER(Dados!B59),VLOOKUP(Dados!B59,'Variáveis e códigos'!$A$16:$B$20,2,FALSE), IF(ISBLANK(Dados!B59),"NA",Dados!B59))</f>
        <v>Concordo parcialmente</v>
      </c>
      <c r="C59" t="str">
        <f>IF(ISNUMBER(Dados!C59),VLOOKUP(Dados!C59,'Variáveis e códigos'!$A$16:$B$20,2,FALSE), IF(ISBLANK(Dados!C59),"NA",Dados!C59))</f>
        <v>Concordo totalmente</v>
      </c>
      <c r="D59" t="str">
        <f>IF(ISNUMBER(Dados!D59),VLOOKUP(Dados!D59,'Variáveis e códigos'!$A$16:$B$20,2,FALSE), IF(ISBLANK(Dados!D59),"NA",Dados!D59))</f>
        <v>Concordo totalmente</v>
      </c>
      <c r="E59" t="str">
        <f>IF(ISNUMBER(Dados!E59),VLOOKUP(Dados!E59,'Variáveis e códigos'!$A$16:$B$20,2,FALSE), IF(ISBLANK(Dados!E59),"NA",Dados!E59))</f>
        <v>Concordo totalmente</v>
      </c>
      <c r="F59" t="str">
        <f>IF(ISNUMBER(Dados!F59),VLOOKUP(Dados!F59,'Variáveis e códigos'!$A$16:$B$20,2,FALSE), IF(ISBLANK(Dados!F59),"NA",Dados!F59))</f>
        <v>Concordo parcialmente</v>
      </c>
      <c r="G59" t="str">
        <f>IF(ISNUMBER(Dados!G59),VLOOKUP(Dados!G59,'Variáveis e códigos'!$A$16:$B$20,2,FALSE), IF(ISBLANK(Dados!G59),"NA",Dados!G59))</f>
        <v>Concordo totalmente</v>
      </c>
      <c r="H59" t="str">
        <f>HLOOKUP(Dados!H59,'Variáveis e códigos'!$D$2:$E$3,2,FALSE)</f>
        <v>Masculino</v>
      </c>
      <c r="I59">
        <f>IF(ISBLANK(Dados!I59),"NA",Dados!I59)</f>
        <v>35</v>
      </c>
      <c r="J59">
        <f>IF(ISBLANK(Dados!J59),"NA",Dados!J59)</f>
        <v>7</v>
      </c>
      <c r="K59">
        <f>IF(ISBLANK(Dados!K59),"NA",Dados!K59)</f>
        <v>6</v>
      </c>
      <c r="L59" t="str">
        <f>VLOOKUP(Dados!L59,'Variáveis e códigos'!$D$8:$E$10,2,FALSE)</f>
        <v>Rural</v>
      </c>
    </row>
    <row r="60" spans="1:12" x14ac:dyDescent="0.3">
      <c r="A60">
        <v>59</v>
      </c>
      <c r="B60" t="str">
        <f>IF(ISNUMBER(Dados!B60),VLOOKUP(Dados!B60,'Variáveis e códigos'!$A$16:$B$20,2,FALSE), IF(ISBLANK(Dados!B60),"NA",Dados!B60))</f>
        <v>Concordo totalmente</v>
      </c>
      <c r="C60" t="str">
        <f>IF(ISNUMBER(Dados!C60),VLOOKUP(Dados!C60,'Variáveis e códigos'!$A$16:$B$20,2,FALSE), IF(ISBLANK(Dados!C60),"NA",Dados!C60))</f>
        <v>Concordo parcialmente</v>
      </c>
      <c r="D60" t="str">
        <f>IF(ISNUMBER(Dados!D60),VLOOKUP(Dados!D60,'Variáveis e códigos'!$A$16:$B$20,2,FALSE), IF(ISBLANK(Dados!D60),"NA",Dados!D60))</f>
        <v>Concordo parcialmente</v>
      </c>
      <c r="E60" t="str">
        <f>IF(ISNUMBER(Dados!E60),VLOOKUP(Dados!E60,'Variáveis e códigos'!$A$16:$B$20,2,FALSE), IF(ISBLANK(Dados!E60),"NA",Dados!E60))</f>
        <v>Concordo totalmente</v>
      </c>
      <c r="F60" t="str">
        <f>IF(ISNUMBER(Dados!F60),VLOOKUP(Dados!F60,'Variáveis e códigos'!$A$16:$B$20,2,FALSE), IF(ISBLANK(Dados!F60),"NA",Dados!F60))</f>
        <v>Nao condordo nem discordo</v>
      </c>
      <c r="G60" t="str">
        <f>IF(ISNUMBER(Dados!G60),VLOOKUP(Dados!G60,'Variáveis e códigos'!$A$16:$B$20,2,FALSE), IF(ISBLANK(Dados!G60),"NA",Dados!G60))</f>
        <v>Concordo parcialmente</v>
      </c>
      <c r="H60" t="str">
        <f>HLOOKUP(Dados!H60,'Variáveis e códigos'!$D$2:$E$3,2,FALSE)</f>
        <v>Feminino</v>
      </c>
      <c r="I60">
        <f>IF(ISBLANK(Dados!I60),"NA",Dados!I60)</f>
        <v>22</v>
      </c>
      <c r="J60">
        <f>IF(ISBLANK(Dados!J60),"NA",Dados!J60)</f>
        <v>4</v>
      </c>
      <c r="K60">
        <f>IF(ISBLANK(Dados!K60),"NA",Dados!K60)</f>
        <v>6</v>
      </c>
      <c r="L60" t="str">
        <f>VLOOKUP(Dados!L60,'Variáveis e códigos'!$D$8:$E$10,2,FALSE)</f>
        <v>Rural</v>
      </c>
    </row>
    <row r="61" spans="1:12" x14ac:dyDescent="0.3">
      <c r="A61">
        <v>60</v>
      </c>
      <c r="B61" t="str">
        <f>IF(ISNUMBER(Dados!B61),VLOOKUP(Dados!B61,'Variáveis e códigos'!$A$16:$B$20,2,FALSE), IF(ISBLANK(Dados!B61),"NA",Dados!B61))</f>
        <v>Concordo totalmente</v>
      </c>
      <c r="C61" t="str">
        <f>IF(ISNUMBER(Dados!C61),VLOOKUP(Dados!C61,'Variáveis e códigos'!$A$16:$B$20,2,FALSE), IF(ISBLANK(Dados!C61),"NA",Dados!C61))</f>
        <v>Concordo parcialmente</v>
      </c>
      <c r="D61" t="str">
        <f>IF(ISNUMBER(Dados!D61),VLOOKUP(Dados!D61,'Variáveis e códigos'!$A$16:$B$20,2,FALSE), IF(ISBLANK(Dados!D61),"NA",Dados!D61))</f>
        <v>Concordo totalmente</v>
      </c>
      <c r="E61" t="str">
        <f>IF(ISNUMBER(Dados!E61),VLOOKUP(Dados!E61,'Variáveis e códigos'!$A$16:$B$20,2,FALSE), IF(ISBLANK(Dados!E61),"NA",Dados!E61))</f>
        <v>Concordo parcialmente</v>
      </c>
      <c r="F61" t="str">
        <f>IF(ISNUMBER(Dados!F61),VLOOKUP(Dados!F61,'Variáveis e códigos'!$A$16:$B$20,2,FALSE), IF(ISBLANK(Dados!F61),"NA",Dados!F61))</f>
        <v>Concordo totalmente</v>
      </c>
      <c r="G61" t="str">
        <f>IF(ISNUMBER(Dados!G61),VLOOKUP(Dados!G61,'Variáveis e códigos'!$A$16:$B$20,2,FALSE), IF(ISBLANK(Dados!G61),"NA",Dados!G61))</f>
        <v>Concordo totalmente</v>
      </c>
      <c r="H61" t="str">
        <f>HLOOKUP(Dados!H61,'Variáveis e códigos'!$D$2:$E$3,2,FALSE)</f>
        <v>Feminino</v>
      </c>
      <c r="I61">
        <f>IF(ISBLANK(Dados!I61),"NA",Dados!I61)</f>
        <v>25</v>
      </c>
      <c r="J61">
        <f>IF(ISBLANK(Dados!J61),"NA",Dados!J61)</f>
        <v>5</v>
      </c>
      <c r="K61">
        <f>IF(ISBLANK(Dados!K61),"NA",Dados!K61)</f>
        <v>7</v>
      </c>
      <c r="L61" t="str">
        <f>VLOOKUP(Dados!L61,'Variáveis e códigos'!$D$8:$E$10,2,FALSE)</f>
        <v>Rural</v>
      </c>
    </row>
    <row r="62" spans="1:12" x14ac:dyDescent="0.3">
      <c r="A62">
        <v>61</v>
      </c>
      <c r="B62" t="str">
        <f>IF(ISNUMBER(Dados!B62),VLOOKUP(Dados!B62,'Variáveis e códigos'!$A$16:$B$20,2,FALSE), IF(ISBLANK(Dados!B62),"NA",Dados!B62))</f>
        <v>Concordo parcialmente</v>
      </c>
      <c r="C62" t="str">
        <f>IF(ISNUMBER(Dados!C62),VLOOKUP(Dados!C62,'Variáveis e códigos'!$A$16:$B$20,2,FALSE), IF(ISBLANK(Dados!C62),"NA",Dados!C62))</f>
        <v>Concordo totalmente</v>
      </c>
      <c r="D62" t="str">
        <f>IF(ISNUMBER(Dados!D62),VLOOKUP(Dados!D62,'Variáveis e códigos'!$A$16:$B$20,2,FALSE), IF(ISBLANK(Dados!D62),"NA",Dados!D62))</f>
        <v>Concordo totalmente</v>
      </c>
      <c r="E62" t="str">
        <f>IF(ISNUMBER(Dados!E62),VLOOKUP(Dados!E62,'Variáveis e códigos'!$A$16:$B$20,2,FALSE), IF(ISBLANK(Dados!E62),"NA",Dados!E62))</f>
        <v>Concordo totalmente</v>
      </c>
      <c r="F62" t="str">
        <f>IF(ISNUMBER(Dados!F62),VLOOKUP(Dados!F62,'Variáveis e códigos'!$A$16:$B$20,2,FALSE), IF(ISBLANK(Dados!F62),"NA",Dados!F62))</f>
        <v>Concordo parcialmente</v>
      </c>
      <c r="G62" t="str">
        <f>IF(ISNUMBER(Dados!G62),VLOOKUP(Dados!G62,'Variáveis e códigos'!$A$16:$B$20,2,FALSE), IF(ISBLANK(Dados!G62),"NA",Dados!G62))</f>
        <v>Concordo totalmente</v>
      </c>
      <c r="H62" t="str">
        <f>HLOOKUP(Dados!H62,'Variáveis e códigos'!$D$2:$E$3,2,FALSE)</f>
        <v>Feminino</v>
      </c>
      <c r="I62">
        <f>IF(ISBLANK(Dados!I62),"NA",Dados!I62)</f>
        <v>34</v>
      </c>
      <c r="J62">
        <f>IF(ISBLANK(Dados!J62),"NA",Dados!J62)</f>
        <v>8</v>
      </c>
      <c r="K62">
        <f>IF(ISBLANK(Dados!K62),"NA",Dados!K62)</f>
        <v>7</v>
      </c>
      <c r="L62" t="str">
        <f>VLOOKUP(Dados!L62,'Variáveis e códigos'!$D$8:$E$10,2,FALSE)</f>
        <v>Rural</v>
      </c>
    </row>
    <row r="63" spans="1:12" x14ac:dyDescent="0.3">
      <c r="A63">
        <v>62</v>
      </c>
      <c r="B63" t="str">
        <f>IF(ISNUMBER(Dados!B63),VLOOKUP(Dados!B63,'Variáveis e códigos'!$A$16:$B$20,2,FALSE), IF(ISBLANK(Dados!B63),"NA",Dados!B63))</f>
        <v>Concordo parcialmente</v>
      </c>
      <c r="C63" t="str">
        <f>IF(ISNUMBER(Dados!C63),VLOOKUP(Dados!C63,'Variáveis e códigos'!$A$16:$B$20,2,FALSE), IF(ISBLANK(Dados!C63),"NA",Dados!C63))</f>
        <v>Concordo totalmente</v>
      </c>
      <c r="D63" t="str">
        <f>IF(ISNUMBER(Dados!D63),VLOOKUP(Dados!D63,'Variáveis e códigos'!$A$16:$B$20,2,FALSE), IF(ISBLANK(Dados!D63),"NA",Dados!D63))</f>
        <v>Concordo parcialmente</v>
      </c>
      <c r="E63" t="str">
        <f>IF(ISNUMBER(Dados!E63),VLOOKUP(Dados!E63,'Variáveis e códigos'!$A$16:$B$20,2,FALSE), IF(ISBLANK(Dados!E63),"NA",Dados!E63))</f>
        <v>Concordo totalmente</v>
      </c>
      <c r="F63" t="str">
        <f>IF(ISNUMBER(Dados!F63),VLOOKUP(Dados!F63,'Variáveis e códigos'!$A$16:$B$20,2,FALSE), IF(ISBLANK(Dados!F63),"NA",Dados!F63))</f>
        <v>Concordo totalmente</v>
      </c>
      <c r="G63" t="str">
        <f>IF(ISNUMBER(Dados!G63),VLOOKUP(Dados!G63,'Variáveis e códigos'!$A$16:$B$20,2,FALSE), IF(ISBLANK(Dados!G63),"NA",Dados!G63))</f>
        <v>Concordo totalmente</v>
      </c>
      <c r="H63" t="str">
        <f>HLOOKUP(Dados!H63,'Variáveis e códigos'!$D$2:$E$3,2,FALSE)</f>
        <v>Feminino</v>
      </c>
      <c r="I63">
        <f>IF(ISBLANK(Dados!I63),"NA",Dados!I63)</f>
        <v>63</v>
      </c>
      <c r="J63">
        <f>IF(ISBLANK(Dados!J63),"NA",Dados!J63)</f>
        <v>4</v>
      </c>
      <c r="K63">
        <f>IF(ISBLANK(Dados!K63),"NA",Dados!K63)</f>
        <v>5</v>
      </c>
      <c r="L63" t="str">
        <f>VLOOKUP(Dados!L63,'Variáveis e códigos'!$D$8:$E$10,2,FALSE)</f>
        <v>Rural</v>
      </c>
    </row>
    <row r="64" spans="1:12" x14ac:dyDescent="0.3">
      <c r="A64">
        <v>63</v>
      </c>
      <c r="B64" t="str">
        <f>IF(ISNUMBER(Dados!B64),VLOOKUP(Dados!B64,'Variáveis e códigos'!$A$16:$B$20,2,FALSE), IF(ISBLANK(Dados!B64),"NA",Dados!B64))</f>
        <v>Concordo totalmente</v>
      </c>
      <c r="C64" t="str">
        <f>IF(ISNUMBER(Dados!C64),VLOOKUP(Dados!C64,'Variáveis e códigos'!$A$16:$B$20,2,FALSE), IF(ISBLANK(Dados!C64),"NA",Dados!C64))</f>
        <v>Concordo parcialmente</v>
      </c>
      <c r="D64" t="str">
        <f>IF(ISNUMBER(Dados!D64),VLOOKUP(Dados!D64,'Variáveis e códigos'!$A$16:$B$20,2,FALSE), IF(ISBLANK(Dados!D64),"NA",Dados!D64))</f>
        <v>Concordo parcialmente</v>
      </c>
      <c r="E64" t="str">
        <f>IF(ISNUMBER(Dados!E64),VLOOKUP(Dados!E64,'Variáveis e códigos'!$A$16:$B$20,2,FALSE), IF(ISBLANK(Dados!E64),"NA",Dados!E64))</f>
        <v>Concordo totalmente</v>
      </c>
      <c r="F64" t="str">
        <f>IF(ISNUMBER(Dados!F64),VLOOKUP(Dados!F64,'Variáveis e códigos'!$A$16:$B$20,2,FALSE), IF(ISBLANK(Dados!F64),"NA",Dados!F64))</f>
        <v>Concordo totalmente</v>
      </c>
      <c r="G64" t="str">
        <f>IF(ISNUMBER(Dados!G64),VLOOKUP(Dados!G64,'Variáveis e códigos'!$A$16:$B$20,2,FALSE), IF(ISBLANK(Dados!G64),"NA",Dados!G64))</f>
        <v>Concordo totalmente</v>
      </c>
      <c r="H64" t="str">
        <f>HLOOKUP(Dados!H64,'Variáveis e códigos'!$D$2:$E$3,2,FALSE)</f>
        <v>Masculino</v>
      </c>
      <c r="I64">
        <f>IF(ISBLANK(Dados!I64),"NA",Dados!I64)</f>
        <v>31</v>
      </c>
      <c r="J64">
        <f>IF(ISBLANK(Dados!J64),"NA",Dados!J64)</f>
        <v>4</v>
      </c>
      <c r="K64">
        <f>IF(ISBLANK(Dados!K64),"NA",Dados!K64)</f>
        <v>6</v>
      </c>
      <c r="L64" t="str">
        <f>VLOOKUP(Dados!L64,'Variáveis e códigos'!$D$8:$E$10,2,FALSE)</f>
        <v>Rural</v>
      </c>
    </row>
    <row r="65" spans="1:12" x14ac:dyDescent="0.3">
      <c r="A65">
        <v>64</v>
      </c>
      <c r="B65" t="str">
        <f>IF(ISNUMBER(Dados!B65),VLOOKUP(Dados!B65,'Variáveis e códigos'!$A$16:$B$20,2,FALSE), IF(ISBLANK(Dados!B65),"NA",Dados!B65))</f>
        <v>Concordo totalmente</v>
      </c>
      <c r="C65" t="str">
        <f>IF(ISNUMBER(Dados!C65),VLOOKUP(Dados!C65,'Variáveis e códigos'!$A$16:$B$20,2,FALSE), IF(ISBLANK(Dados!C65),"NA",Dados!C65))</f>
        <v>Concordo parcialmente</v>
      </c>
      <c r="D65" t="str">
        <f>IF(ISNUMBER(Dados!D65),VLOOKUP(Dados!D65,'Variáveis e códigos'!$A$16:$B$20,2,FALSE), IF(ISBLANK(Dados!D65),"NA",Dados!D65))</f>
        <v>Concordo parcialmente</v>
      </c>
      <c r="E65" t="str">
        <f>IF(ISNUMBER(Dados!E65),VLOOKUP(Dados!E65,'Variáveis e códigos'!$A$16:$B$20,2,FALSE), IF(ISBLANK(Dados!E65),"NA",Dados!E65))</f>
        <v>Concordo totalmente</v>
      </c>
      <c r="F65" t="str">
        <f>IF(ISNUMBER(Dados!F65),VLOOKUP(Dados!F65,'Variáveis e códigos'!$A$16:$B$20,2,FALSE), IF(ISBLANK(Dados!F65),"NA",Dados!F65))</f>
        <v>Concordo parcialmente</v>
      </c>
      <c r="G65" t="str">
        <f>IF(ISNUMBER(Dados!G65),VLOOKUP(Dados!G65,'Variáveis e códigos'!$A$16:$B$20,2,FALSE), IF(ISBLANK(Dados!G65),"NA",Dados!G65))</f>
        <v>Concordo parcialmente</v>
      </c>
      <c r="H65" t="str">
        <f>HLOOKUP(Dados!H65,'Variáveis e códigos'!$D$2:$E$3,2,FALSE)</f>
        <v>Masculino</v>
      </c>
      <c r="I65">
        <f>IF(ISBLANK(Dados!I65),"NA",Dados!I65)</f>
        <v>69</v>
      </c>
      <c r="J65">
        <f>IF(ISBLANK(Dados!J65),"NA",Dados!J65)</f>
        <v>4</v>
      </c>
      <c r="K65">
        <f>IF(ISBLANK(Dados!K65),"NA",Dados!K65)</f>
        <v>1</v>
      </c>
      <c r="L65" t="str">
        <f>VLOOKUP(Dados!L65,'Variáveis e códigos'!$D$8:$E$10,2,FALSE)</f>
        <v>Rural</v>
      </c>
    </row>
    <row r="66" spans="1:12" x14ac:dyDescent="0.3">
      <c r="A66">
        <v>65</v>
      </c>
      <c r="B66" t="str">
        <f>IF(ISNUMBER(Dados!B66),VLOOKUP(Dados!B66,'Variáveis e códigos'!$A$16:$B$20,2,FALSE), IF(ISBLANK(Dados!B66),"NA",Dados!B66))</f>
        <v>Concordo parcialmente</v>
      </c>
      <c r="C66" t="str">
        <f>IF(ISNUMBER(Dados!C66),VLOOKUP(Dados!C66,'Variáveis e códigos'!$A$16:$B$20,2,FALSE), IF(ISBLANK(Dados!C66),"NA",Dados!C66))</f>
        <v>Concordo totalmente</v>
      </c>
      <c r="D66" t="str">
        <f>IF(ISNUMBER(Dados!D66),VLOOKUP(Dados!D66,'Variáveis e códigos'!$A$16:$B$20,2,FALSE), IF(ISBLANK(Dados!D66),"NA",Dados!D66))</f>
        <v>Concordo totalmente</v>
      </c>
      <c r="E66" t="str">
        <f>IF(ISNUMBER(Dados!E66),VLOOKUP(Dados!E66,'Variáveis e códigos'!$A$16:$B$20,2,FALSE), IF(ISBLANK(Dados!E66),"NA",Dados!E66))</f>
        <v>Concordo totalmente</v>
      </c>
      <c r="F66" t="str">
        <f>IF(ISNUMBER(Dados!F66),VLOOKUP(Dados!F66,'Variáveis e códigos'!$A$16:$B$20,2,FALSE), IF(ISBLANK(Dados!F66),"NA",Dados!F66))</f>
        <v>Concordo parcialmente</v>
      </c>
      <c r="G66" t="str">
        <f>IF(ISNUMBER(Dados!G66),VLOOKUP(Dados!G66,'Variáveis e códigos'!$A$16:$B$20,2,FALSE), IF(ISBLANK(Dados!G66),"NA",Dados!G66))</f>
        <v>Concordo parcialmente</v>
      </c>
      <c r="H66" t="str">
        <f>HLOOKUP(Dados!H66,'Variáveis e códigos'!$D$2:$E$3,2,FALSE)</f>
        <v>Masculino</v>
      </c>
      <c r="I66">
        <f>IF(ISBLANK(Dados!I66),"NA",Dados!I66)</f>
        <v>67</v>
      </c>
      <c r="J66" t="str">
        <f>IF(ISBLANK(Dados!J66),"NA",Dados!J66)</f>
        <v>NA</v>
      </c>
      <c r="K66">
        <f>IF(ISBLANK(Dados!K66),"NA",Dados!K66)</f>
        <v>5</v>
      </c>
      <c r="L66" t="str">
        <f>VLOOKUP(Dados!L66,'Variáveis e códigos'!$D$8:$E$10,2,FALSE)</f>
        <v>Rural</v>
      </c>
    </row>
    <row r="67" spans="1:12" x14ac:dyDescent="0.3">
      <c r="A67">
        <v>66</v>
      </c>
      <c r="B67" t="str">
        <f>IF(ISNUMBER(Dados!B67),VLOOKUP(Dados!B67,'Variáveis e códigos'!$A$16:$B$20,2,FALSE), IF(ISBLANK(Dados!B67),"NA",Dados!B67))</f>
        <v>Concordo totalmente</v>
      </c>
      <c r="C67" t="str">
        <f>IF(ISNUMBER(Dados!C67),VLOOKUP(Dados!C67,'Variáveis e códigos'!$A$16:$B$20,2,FALSE), IF(ISBLANK(Dados!C67),"NA",Dados!C67))</f>
        <v>Concordo parcialmente</v>
      </c>
      <c r="D67" t="str">
        <f>IF(ISNUMBER(Dados!D67),VLOOKUP(Dados!D67,'Variáveis e códigos'!$A$16:$B$20,2,FALSE), IF(ISBLANK(Dados!D67),"NA",Dados!D67))</f>
        <v>Concordo parcialmente</v>
      </c>
      <c r="E67" t="str">
        <f>IF(ISNUMBER(Dados!E67),VLOOKUP(Dados!E67,'Variáveis e códigos'!$A$16:$B$20,2,FALSE), IF(ISBLANK(Dados!E67),"NA",Dados!E67))</f>
        <v>Concordo totalmente</v>
      </c>
      <c r="F67" t="str">
        <f>IF(ISNUMBER(Dados!F67),VLOOKUP(Dados!F67,'Variáveis e códigos'!$A$16:$B$20,2,FALSE), IF(ISBLANK(Dados!F67),"NA",Dados!F67))</f>
        <v>Concordo totalmente</v>
      </c>
      <c r="G67" t="str">
        <f>IF(ISNUMBER(Dados!G67),VLOOKUP(Dados!G67,'Variáveis e códigos'!$A$16:$B$20,2,FALSE), IF(ISBLANK(Dados!G67),"NA",Dados!G67))</f>
        <v>Nao condordo nem discordo</v>
      </c>
      <c r="H67" t="str">
        <f>HLOOKUP(Dados!H67,'Variáveis e códigos'!$D$2:$E$3,2,FALSE)</f>
        <v>Masculino</v>
      </c>
      <c r="I67">
        <f>IF(ISBLANK(Dados!I67),"NA",Dados!I67)</f>
        <v>71</v>
      </c>
      <c r="J67" t="str">
        <f>IF(ISBLANK(Dados!J67),"NA",Dados!J67)</f>
        <v>NA</v>
      </c>
      <c r="K67">
        <f>IF(ISBLANK(Dados!K67),"NA",Dados!K67)</f>
        <v>5</v>
      </c>
      <c r="L67" t="str">
        <f>VLOOKUP(Dados!L67,'Variáveis e códigos'!$D$8:$E$10,2,FALSE)</f>
        <v>Rural</v>
      </c>
    </row>
    <row r="68" spans="1:12" x14ac:dyDescent="0.3">
      <c r="A68">
        <v>67</v>
      </c>
      <c r="B68" t="str">
        <f>IF(ISNUMBER(Dados!B68),VLOOKUP(Dados!B68,'Variáveis e códigos'!$A$16:$B$20,2,FALSE), IF(ISBLANK(Dados!B68),"NA",Dados!B68))</f>
        <v>Concordo parcialmente</v>
      </c>
      <c r="C68" t="str">
        <f>IF(ISNUMBER(Dados!C68),VLOOKUP(Dados!C68,'Variáveis e códigos'!$A$16:$B$20,2,FALSE), IF(ISBLANK(Dados!C68),"NA",Dados!C68))</f>
        <v>Concordo totalmente</v>
      </c>
      <c r="D68" t="str">
        <f>IF(ISNUMBER(Dados!D68),VLOOKUP(Dados!D68,'Variáveis e códigos'!$A$16:$B$20,2,FALSE), IF(ISBLANK(Dados!D68),"NA",Dados!D68))</f>
        <v>Concordo parcialmente</v>
      </c>
      <c r="E68" t="str">
        <f>IF(ISNUMBER(Dados!E68),VLOOKUP(Dados!E68,'Variáveis e códigos'!$A$16:$B$20,2,FALSE), IF(ISBLANK(Dados!E68),"NA",Dados!E68))</f>
        <v>Concordo parcialmente</v>
      </c>
      <c r="F68" t="str">
        <f>IF(ISNUMBER(Dados!F68),VLOOKUP(Dados!F68,'Variáveis e códigos'!$A$16:$B$20,2,FALSE), IF(ISBLANK(Dados!F68),"NA",Dados!F68))</f>
        <v>Concordo totalmente</v>
      </c>
      <c r="G68" t="str">
        <f>IF(ISNUMBER(Dados!G68),VLOOKUP(Dados!G68,'Variáveis e códigos'!$A$16:$B$20,2,FALSE), IF(ISBLANK(Dados!G68),"NA",Dados!G68))</f>
        <v>Concordo totalmente</v>
      </c>
      <c r="H68" t="str">
        <f>HLOOKUP(Dados!H68,'Variáveis e códigos'!$D$2:$E$3,2,FALSE)</f>
        <v>Masculino</v>
      </c>
      <c r="I68">
        <f>IF(ISBLANK(Dados!I68),"NA",Dados!I68)</f>
        <v>64</v>
      </c>
      <c r="J68">
        <f>IF(ISBLANK(Dados!J68),"NA",Dados!J68)</f>
        <v>4</v>
      </c>
      <c r="K68">
        <f>IF(ISBLANK(Dados!K68),"NA",Dados!K68)</f>
        <v>5</v>
      </c>
      <c r="L68" t="str">
        <f>VLOOKUP(Dados!L68,'Variáveis e códigos'!$D$8:$E$10,2,FALSE)</f>
        <v>Rural</v>
      </c>
    </row>
    <row r="69" spans="1:12" x14ac:dyDescent="0.3">
      <c r="A69">
        <v>68</v>
      </c>
      <c r="B69" t="str">
        <f>IF(ISNUMBER(Dados!B69),VLOOKUP(Dados!B69,'Variáveis e códigos'!$A$16:$B$20,2,FALSE), IF(ISBLANK(Dados!B69),"NA",Dados!B69))</f>
        <v>Concordo parcialmente</v>
      </c>
      <c r="C69" t="str">
        <f>IF(ISNUMBER(Dados!C69),VLOOKUP(Dados!C69,'Variáveis e códigos'!$A$16:$B$20,2,FALSE), IF(ISBLANK(Dados!C69),"NA",Dados!C69))</f>
        <v>Concordo totalmente</v>
      </c>
      <c r="D69" t="str">
        <f>IF(ISNUMBER(Dados!D69),VLOOKUP(Dados!D69,'Variáveis e códigos'!$A$16:$B$20,2,FALSE), IF(ISBLANK(Dados!D69),"NA",Dados!D69))</f>
        <v>Concordo parcialmente</v>
      </c>
      <c r="E69" t="str">
        <f>IF(ISNUMBER(Dados!E69),VLOOKUP(Dados!E69,'Variáveis e códigos'!$A$16:$B$20,2,FALSE), IF(ISBLANK(Dados!E69),"NA",Dados!E69))</f>
        <v>Concordo totalmente</v>
      </c>
      <c r="F69" t="str">
        <f>IF(ISNUMBER(Dados!F69),VLOOKUP(Dados!F69,'Variáveis e códigos'!$A$16:$B$20,2,FALSE), IF(ISBLANK(Dados!F69),"NA",Dados!F69))</f>
        <v>Nao condordo nem discordo</v>
      </c>
      <c r="G69" t="str">
        <f>IF(ISNUMBER(Dados!G69),VLOOKUP(Dados!G69,'Variáveis e códigos'!$A$16:$B$20,2,FALSE), IF(ISBLANK(Dados!G69),"NA",Dados!G69))</f>
        <v>Concordo totalmente</v>
      </c>
      <c r="H69" t="str">
        <f>HLOOKUP(Dados!H69,'Variáveis e códigos'!$D$2:$E$3,2,FALSE)</f>
        <v>Masculino</v>
      </c>
      <c r="I69">
        <f>IF(ISBLANK(Dados!I69),"NA",Dados!I69)</f>
        <v>37</v>
      </c>
      <c r="J69">
        <f>IF(ISBLANK(Dados!J69),"NA",Dados!J69)</f>
        <v>4</v>
      </c>
      <c r="K69">
        <f>IF(ISBLANK(Dados!K69),"NA",Dados!K69)</f>
        <v>7</v>
      </c>
      <c r="L69" t="str">
        <f>VLOOKUP(Dados!L69,'Variáveis e códigos'!$D$8:$E$10,2,FALSE)</f>
        <v>Rural</v>
      </c>
    </row>
    <row r="70" spans="1:12" x14ac:dyDescent="0.3">
      <c r="A70">
        <v>69</v>
      </c>
      <c r="B70" t="str">
        <f>IF(ISNUMBER(Dados!B70),VLOOKUP(Dados!B70,'Variáveis e códigos'!$A$16:$B$20,2,FALSE), IF(ISBLANK(Dados!B70),"NA",Dados!B70))</f>
        <v>Concordo totalmente</v>
      </c>
      <c r="C70" t="str">
        <f>IF(ISNUMBER(Dados!C70),VLOOKUP(Dados!C70,'Variáveis e códigos'!$A$16:$B$20,2,FALSE), IF(ISBLANK(Dados!C70),"NA",Dados!C70))</f>
        <v>Concordo totalmente</v>
      </c>
      <c r="D70" t="str">
        <f>IF(ISNUMBER(Dados!D70),VLOOKUP(Dados!D70,'Variáveis e códigos'!$A$16:$B$20,2,FALSE), IF(ISBLANK(Dados!D70),"NA",Dados!D70))</f>
        <v>Concordo parcialmente</v>
      </c>
      <c r="E70" t="str">
        <f>IF(ISNUMBER(Dados!E70),VLOOKUP(Dados!E70,'Variáveis e códigos'!$A$16:$B$20,2,FALSE), IF(ISBLANK(Dados!E70),"NA",Dados!E70))</f>
        <v>Concordo totalmente</v>
      </c>
      <c r="F70" t="str">
        <f>IF(ISNUMBER(Dados!F70),VLOOKUP(Dados!F70,'Variáveis e códigos'!$A$16:$B$20,2,FALSE), IF(ISBLANK(Dados!F70),"NA",Dados!F70))</f>
        <v>Concordo parcialmente</v>
      </c>
      <c r="G70" t="str">
        <f>IF(ISNUMBER(Dados!G70),VLOOKUP(Dados!G70,'Variáveis e códigos'!$A$16:$B$20,2,FALSE), IF(ISBLANK(Dados!G70),"NA",Dados!G70))</f>
        <v>Concordo parcialmente</v>
      </c>
      <c r="H70" t="str">
        <f>HLOOKUP(Dados!H70,'Variáveis e códigos'!$D$2:$E$3,2,FALSE)</f>
        <v>Feminino</v>
      </c>
      <c r="I70">
        <f>IF(ISBLANK(Dados!I70),"NA",Dados!I70)</f>
        <v>30</v>
      </c>
      <c r="J70">
        <f>IF(ISBLANK(Dados!J70),"NA",Dados!J70)</f>
        <v>6</v>
      </c>
      <c r="K70">
        <f>IF(ISBLANK(Dados!K70),"NA",Dados!K70)</f>
        <v>6</v>
      </c>
      <c r="L70" t="str">
        <f>VLOOKUP(Dados!L70,'Variáveis e códigos'!$D$8:$E$10,2,FALSE)</f>
        <v>Rural</v>
      </c>
    </row>
    <row r="71" spans="1:12" x14ac:dyDescent="0.3">
      <c r="A71">
        <v>70</v>
      </c>
      <c r="B71" t="str">
        <f>IF(ISNUMBER(Dados!B71),VLOOKUP(Dados!B71,'Variáveis e códigos'!$A$16:$B$20,2,FALSE), IF(ISBLANK(Dados!B71),"NA",Dados!B71))</f>
        <v>Concordo totalmente</v>
      </c>
      <c r="C71" t="str">
        <f>IF(ISNUMBER(Dados!C71),VLOOKUP(Dados!C71,'Variáveis e códigos'!$A$16:$B$20,2,FALSE), IF(ISBLANK(Dados!C71),"NA",Dados!C71))</f>
        <v>Concordo totalmente</v>
      </c>
      <c r="D71" t="str">
        <f>IF(ISNUMBER(Dados!D71),VLOOKUP(Dados!D71,'Variáveis e códigos'!$A$16:$B$20,2,FALSE), IF(ISBLANK(Dados!D71),"NA",Dados!D71))</f>
        <v>Concordo totalmente</v>
      </c>
      <c r="E71" t="str">
        <f>IF(ISNUMBER(Dados!E71),VLOOKUP(Dados!E71,'Variáveis e códigos'!$A$16:$B$20,2,FALSE), IF(ISBLANK(Dados!E71),"NA",Dados!E71))</f>
        <v>Concordo parcialmente</v>
      </c>
      <c r="F71" t="str">
        <f>IF(ISNUMBER(Dados!F71),VLOOKUP(Dados!F71,'Variáveis e códigos'!$A$16:$B$20,2,FALSE), IF(ISBLANK(Dados!F71),"NA",Dados!F71))</f>
        <v>Concordo totalmente</v>
      </c>
      <c r="G71" t="str">
        <f>IF(ISNUMBER(Dados!G71),VLOOKUP(Dados!G71,'Variáveis e códigos'!$A$16:$B$20,2,FALSE), IF(ISBLANK(Dados!G71),"NA",Dados!G71))</f>
        <v>Concordo parcialmente</v>
      </c>
      <c r="H71" t="str">
        <f>HLOOKUP(Dados!H71,'Variáveis e códigos'!$D$2:$E$3,2,FALSE)</f>
        <v>Feminino</v>
      </c>
      <c r="I71">
        <f>IF(ISBLANK(Dados!I71),"NA",Dados!I71)</f>
        <v>25</v>
      </c>
      <c r="J71">
        <f>IF(ISBLANK(Dados!J71),"NA",Dados!J71)</f>
        <v>7</v>
      </c>
      <c r="K71">
        <f>IF(ISBLANK(Dados!K71),"NA",Dados!K71)</f>
        <v>7</v>
      </c>
      <c r="L71" t="str">
        <f>VLOOKUP(Dados!L71,'Variáveis e códigos'!$D$8:$E$10,2,FALSE)</f>
        <v>Rural</v>
      </c>
    </row>
    <row r="72" spans="1:12" x14ac:dyDescent="0.3">
      <c r="A72">
        <v>71</v>
      </c>
      <c r="B72" t="str">
        <f>IF(ISNUMBER(Dados!B72),VLOOKUP(Dados!B72,'Variáveis e códigos'!$A$16:$B$20,2,FALSE), IF(ISBLANK(Dados!B72),"NA",Dados!B72))</f>
        <v>Concordo parcialmente</v>
      </c>
      <c r="C72" t="str">
        <f>IF(ISNUMBER(Dados!C72),VLOOKUP(Dados!C72,'Variáveis e códigos'!$A$16:$B$20,2,FALSE), IF(ISBLANK(Dados!C72),"NA",Dados!C72))</f>
        <v>Concordo totalmente</v>
      </c>
      <c r="D72" t="str">
        <f>IF(ISNUMBER(Dados!D72),VLOOKUP(Dados!D72,'Variáveis e códigos'!$A$16:$B$20,2,FALSE), IF(ISBLANK(Dados!D72),"NA",Dados!D72))</f>
        <v>Concordo parcialmente</v>
      </c>
      <c r="E72" t="str">
        <f>IF(ISNUMBER(Dados!E72),VLOOKUP(Dados!E72,'Variáveis e códigos'!$A$16:$B$20,2,FALSE), IF(ISBLANK(Dados!E72),"NA",Dados!E72))</f>
        <v>Concordo parcialmente</v>
      </c>
      <c r="F72" t="str">
        <f>IF(ISNUMBER(Dados!F72),VLOOKUP(Dados!F72,'Variáveis e códigos'!$A$16:$B$20,2,FALSE), IF(ISBLANK(Dados!F72),"NA",Dados!F72))</f>
        <v>Concordo totalmente</v>
      </c>
      <c r="G72" t="str">
        <f>IF(ISNUMBER(Dados!G72),VLOOKUP(Dados!G72,'Variáveis e códigos'!$A$16:$B$20,2,FALSE), IF(ISBLANK(Dados!G72),"NA",Dados!G72))</f>
        <v>Concordo parcialmente</v>
      </c>
      <c r="H72" t="str">
        <f>HLOOKUP(Dados!H72,'Variáveis e códigos'!$D$2:$E$3,2,FALSE)</f>
        <v>Feminino</v>
      </c>
      <c r="I72" t="str">
        <f>IF(ISBLANK(Dados!I72),"NA",Dados!I72)</f>
        <v>NA</v>
      </c>
      <c r="J72">
        <f>IF(ISBLANK(Dados!J72),"NA",Dados!J72)</f>
        <v>7</v>
      </c>
      <c r="K72">
        <f>IF(ISBLANK(Dados!K72),"NA",Dados!K72)</f>
        <v>6</v>
      </c>
      <c r="L72" t="str">
        <f>VLOOKUP(Dados!L72,'Variáveis e códigos'!$D$8:$E$10,2,FALSE)</f>
        <v>Rural</v>
      </c>
    </row>
    <row r="73" spans="1:12" x14ac:dyDescent="0.3">
      <c r="A73">
        <v>72</v>
      </c>
      <c r="B73" t="str">
        <f>IF(ISNUMBER(Dados!B73),VLOOKUP(Dados!B73,'Variáveis e códigos'!$A$16:$B$20,2,FALSE), IF(ISBLANK(Dados!B73),"NA",Dados!B73))</f>
        <v>Concordo totalmente</v>
      </c>
      <c r="C73" t="str">
        <f>IF(ISNUMBER(Dados!C73),VLOOKUP(Dados!C73,'Variáveis e códigos'!$A$16:$B$20,2,FALSE), IF(ISBLANK(Dados!C73),"NA",Dados!C73))</f>
        <v>Concordo totalmente</v>
      </c>
      <c r="D73" t="str">
        <f>IF(ISNUMBER(Dados!D73),VLOOKUP(Dados!D73,'Variáveis e códigos'!$A$16:$B$20,2,FALSE), IF(ISBLANK(Dados!D73),"NA",Dados!D73))</f>
        <v>Concordo parcialmente</v>
      </c>
      <c r="E73" t="str">
        <f>IF(ISNUMBER(Dados!E73),VLOOKUP(Dados!E73,'Variáveis e códigos'!$A$16:$B$20,2,FALSE), IF(ISBLANK(Dados!E73),"NA",Dados!E73))</f>
        <v>Concordo totalmente</v>
      </c>
      <c r="F73" t="str">
        <f>IF(ISNUMBER(Dados!F73),VLOOKUP(Dados!F73,'Variáveis e códigos'!$A$16:$B$20,2,FALSE), IF(ISBLANK(Dados!F73),"NA",Dados!F73))</f>
        <v>Concordo totalmente</v>
      </c>
      <c r="G73" t="str">
        <f>IF(ISNUMBER(Dados!G73),VLOOKUP(Dados!G73,'Variáveis e códigos'!$A$16:$B$20,2,FALSE), IF(ISBLANK(Dados!G73),"NA",Dados!G73))</f>
        <v>Concordo totalmente</v>
      </c>
      <c r="H73" t="str">
        <f>HLOOKUP(Dados!H73,'Variáveis e códigos'!$D$2:$E$3,2,FALSE)</f>
        <v>Masculino</v>
      </c>
      <c r="I73">
        <f>IF(ISBLANK(Dados!I73),"NA",Dados!I73)</f>
        <v>41</v>
      </c>
      <c r="J73">
        <f>IF(ISBLANK(Dados!J73),"NA",Dados!J73)</f>
        <v>6</v>
      </c>
      <c r="K73">
        <f>IF(ISBLANK(Dados!K73),"NA",Dados!K73)</f>
        <v>11</v>
      </c>
      <c r="L73" t="str">
        <f>VLOOKUP(Dados!L73,'Variáveis e códigos'!$D$8:$E$10,2,FALSE)</f>
        <v>Rural</v>
      </c>
    </row>
    <row r="74" spans="1:12" x14ac:dyDescent="0.3">
      <c r="A74">
        <v>73</v>
      </c>
      <c r="B74" t="str">
        <f>IF(ISNUMBER(Dados!B74),VLOOKUP(Dados!B74,'Variáveis e códigos'!$A$16:$B$20,2,FALSE), IF(ISBLANK(Dados!B74),"NA",Dados!B74))</f>
        <v>Concordo totalmente</v>
      </c>
      <c r="C74" t="str">
        <f>IF(ISNUMBER(Dados!C74),VLOOKUP(Dados!C74,'Variáveis e códigos'!$A$16:$B$20,2,FALSE), IF(ISBLANK(Dados!C74),"NA",Dados!C74))</f>
        <v>Concordo totalmente</v>
      </c>
      <c r="D74" t="str">
        <f>IF(ISNUMBER(Dados!D74),VLOOKUP(Dados!D74,'Variáveis e códigos'!$A$16:$B$20,2,FALSE), IF(ISBLANK(Dados!D74),"NA",Dados!D74))</f>
        <v>Concordo totalmente</v>
      </c>
      <c r="E74" t="str">
        <f>IF(ISNUMBER(Dados!E74),VLOOKUP(Dados!E74,'Variáveis e códigos'!$A$16:$B$20,2,FALSE), IF(ISBLANK(Dados!E74),"NA",Dados!E74))</f>
        <v>Concordo parcialmente</v>
      </c>
      <c r="F74" t="str">
        <f>IF(ISNUMBER(Dados!F74),VLOOKUP(Dados!F74,'Variáveis e códigos'!$A$16:$B$20,2,FALSE), IF(ISBLANK(Dados!F74),"NA",Dados!F74))</f>
        <v>Concordo totalmente</v>
      </c>
      <c r="G74" t="str">
        <f>IF(ISNUMBER(Dados!G74),VLOOKUP(Dados!G74,'Variáveis e códigos'!$A$16:$B$20,2,FALSE), IF(ISBLANK(Dados!G74),"NA",Dados!G74))</f>
        <v>Concordo totalmente</v>
      </c>
      <c r="H74" t="str">
        <f>HLOOKUP(Dados!H74,'Variáveis e códigos'!$D$2:$E$3,2,FALSE)</f>
        <v>Feminino</v>
      </c>
      <c r="I74">
        <f>IF(ISBLANK(Dados!I74),"NA",Dados!I74)</f>
        <v>51</v>
      </c>
      <c r="J74">
        <f>IF(ISBLANK(Dados!J74),"NA",Dados!J74)</f>
        <v>5</v>
      </c>
      <c r="K74">
        <f>IF(ISBLANK(Dados!K74),"NA",Dados!K74)</f>
        <v>9</v>
      </c>
      <c r="L74" t="str">
        <f>VLOOKUP(Dados!L74,'Variáveis e códigos'!$D$8:$E$10,2,FALSE)</f>
        <v>Rural</v>
      </c>
    </row>
    <row r="75" spans="1:12" x14ac:dyDescent="0.3">
      <c r="A75">
        <v>74</v>
      </c>
      <c r="B75" t="str">
        <f>IF(ISNUMBER(Dados!B75),VLOOKUP(Dados!B75,'Variáveis e códigos'!$A$16:$B$20,2,FALSE), IF(ISBLANK(Dados!B75),"NA",Dados!B75))</f>
        <v>Concordo parcialmente</v>
      </c>
      <c r="C75" t="str">
        <f>IF(ISNUMBER(Dados!C75),VLOOKUP(Dados!C75,'Variáveis e códigos'!$A$16:$B$20,2,FALSE), IF(ISBLANK(Dados!C75),"NA",Dados!C75))</f>
        <v>Nao condordo nem discordo</v>
      </c>
      <c r="D75" t="str">
        <f>IF(ISNUMBER(Dados!D75),VLOOKUP(Dados!D75,'Variáveis e códigos'!$A$16:$B$20,2,FALSE), IF(ISBLANK(Dados!D75),"NA",Dados!D75))</f>
        <v>Concordo parcialmente</v>
      </c>
      <c r="E75" t="str">
        <f>IF(ISNUMBER(Dados!E75),VLOOKUP(Dados!E75,'Variáveis e códigos'!$A$16:$B$20,2,FALSE), IF(ISBLANK(Dados!E75),"NA",Dados!E75))</f>
        <v>Concordo parcialmente</v>
      </c>
      <c r="F75" t="str">
        <f>IF(ISNUMBER(Dados!F75),VLOOKUP(Dados!F75,'Variáveis e códigos'!$A$16:$B$20,2,FALSE), IF(ISBLANK(Dados!F75),"NA",Dados!F75))</f>
        <v>Nao condordo nem discordo</v>
      </c>
      <c r="G75" t="str">
        <f>IF(ISNUMBER(Dados!G75),VLOOKUP(Dados!G75,'Variáveis e códigos'!$A$16:$B$20,2,FALSE), IF(ISBLANK(Dados!G75),"NA",Dados!G75))</f>
        <v>Concordo parcialmente</v>
      </c>
      <c r="H75" t="str">
        <f>HLOOKUP(Dados!H75,'Variáveis e códigos'!$D$2:$E$3,2,FALSE)</f>
        <v>Feminino</v>
      </c>
      <c r="I75">
        <f>IF(ISBLANK(Dados!I75),"NA",Dados!I75)</f>
        <v>42</v>
      </c>
      <c r="J75">
        <f>IF(ISBLANK(Dados!J75),"NA",Dados!J75)</f>
        <v>4</v>
      </c>
      <c r="K75">
        <f>IF(ISBLANK(Dados!K75),"NA",Dados!K75)</f>
        <v>7</v>
      </c>
      <c r="L75" t="str">
        <f>VLOOKUP(Dados!L75,'Variáveis e códigos'!$D$8:$E$10,2,FALSE)</f>
        <v>Rural</v>
      </c>
    </row>
    <row r="76" spans="1:12" x14ac:dyDescent="0.3">
      <c r="A76">
        <v>75</v>
      </c>
      <c r="B76" t="str">
        <f>IF(ISNUMBER(Dados!B76),VLOOKUP(Dados!B76,'Variáveis e códigos'!$A$16:$B$20,2,FALSE), IF(ISBLANK(Dados!B76),"NA",Dados!B76))</f>
        <v>Concordo parcialmente</v>
      </c>
      <c r="C76" t="str">
        <f>IF(ISNUMBER(Dados!C76),VLOOKUP(Dados!C76,'Variáveis e códigos'!$A$16:$B$20,2,FALSE), IF(ISBLANK(Dados!C76),"NA",Dados!C76))</f>
        <v>Discordo parcialmente</v>
      </c>
      <c r="D76" t="str">
        <f>IF(ISNUMBER(Dados!D76),VLOOKUP(Dados!D76,'Variáveis e códigos'!$A$16:$B$20,2,FALSE), IF(ISBLANK(Dados!D76),"NA",Dados!D76))</f>
        <v>Discordo parcialmente</v>
      </c>
      <c r="E76" t="str">
        <f>IF(ISNUMBER(Dados!E76),VLOOKUP(Dados!E76,'Variáveis e códigos'!$A$16:$B$20,2,FALSE), IF(ISBLANK(Dados!E76),"NA",Dados!E76))</f>
        <v>Concordo parcialmente</v>
      </c>
      <c r="F76" t="str">
        <f>IF(ISNUMBER(Dados!F76),VLOOKUP(Dados!F76,'Variáveis e códigos'!$A$16:$B$20,2,FALSE), IF(ISBLANK(Dados!F76),"NA",Dados!F76))</f>
        <v>Nao condordo nem discordo</v>
      </c>
      <c r="G76" t="str">
        <f>IF(ISNUMBER(Dados!G76),VLOOKUP(Dados!G76,'Variáveis e códigos'!$A$16:$B$20,2,FALSE), IF(ISBLANK(Dados!G76),"NA",Dados!G76))</f>
        <v>Discordo parcialmente</v>
      </c>
      <c r="H76" t="str">
        <f>HLOOKUP(Dados!H76,'Variáveis e códigos'!$D$2:$E$3,2,FALSE)</f>
        <v>Masculino</v>
      </c>
      <c r="I76">
        <f>IF(ISBLANK(Dados!I76),"NA",Dados!I76)</f>
        <v>37</v>
      </c>
      <c r="J76">
        <f>IF(ISBLANK(Dados!J76),"NA",Dados!J76)</f>
        <v>6</v>
      </c>
      <c r="K76">
        <f>IF(ISBLANK(Dados!K76),"NA",Dados!K76)</f>
        <v>7</v>
      </c>
      <c r="L76" t="str">
        <f>VLOOKUP(Dados!L76,'Variáveis e códigos'!$D$8:$E$10,2,FALSE)</f>
        <v>Rural</v>
      </c>
    </row>
    <row r="77" spans="1:12" x14ac:dyDescent="0.3">
      <c r="A77">
        <v>76</v>
      </c>
      <c r="B77" t="str">
        <f>IF(ISNUMBER(Dados!B77),VLOOKUP(Dados!B77,'Variáveis e códigos'!$A$16:$B$20,2,FALSE), IF(ISBLANK(Dados!B77),"NA",Dados!B77))</f>
        <v>Nao condordo nem discordo</v>
      </c>
      <c r="C77" t="str">
        <f>IF(ISNUMBER(Dados!C77),VLOOKUP(Dados!C77,'Variáveis e códigos'!$A$16:$B$20,2,FALSE), IF(ISBLANK(Dados!C77),"NA",Dados!C77))</f>
        <v>Concordo parcialmente</v>
      </c>
      <c r="D77" t="str">
        <f>IF(ISNUMBER(Dados!D77),VLOOKUP(Dados!D77,'Variáveis e códigos'!$A$16:$B$20,2,FALSE), IF(ISBLANK(Dados!D77),"NA",Dados!D77))</f>
        <v>Nao condordo nem discordo</v>
      </c>
      <c r="E77" t="str">
        <f>IF(ISNUMBER(Dados!E77),VLOOKUP(Dados!E77,'Variáveis e códigos'!$A$16:$B$20,2,FALSE), IF(ISBLANK(Dados!E77),"NA",Dados!E77))</f>
        <v>Concordo parcialmente</v>
      </c>
      <c r="F77" t="str">
        <f>IF(ISNUMBER(Dados!F77),VLOOKUP(Dados!F77,'Variáveis e códigos'!$A$16:$B$20,2,FALSE), IF(ISBLANK(Dados!F77),"NA",Dados!F77))</f>
        <v>Nao condordo nem discordo</v>
      </c>
      <c r="G77" t="str">
        <f>IF(ISNUMBER(Dados!G77),VLOOKUP(Dados!G77,'Variáveis e códigos'!$A$16:$B$20,2,FALSE), IF(ISBLANK(Dados!G77),"NA",Dados!G77))</f>
        <v>Concordo parcialmente</v>
      </c>
      <c r="H77" t="str">
        <f>HLOOKUP(Dados!H77,'Variáveis e códigos'!$D$2:$E$3,2,FALSE)</f>
        <v>Masculino</v>
      </c>
      <c r="I77">
        <f>IF(ISBLANK(Dados!I77),"NA",Dados!I77)</f>
        <v>41</v>
      </c>
      <c r="J77">
        <f>IF(ISBLANK(Dados!J77),"NA",Dados!J77)</f>
        <v>6</v>
      </c>
      <c r="K77">
        <f>IF(ISBLANK(Dados!K77),"NA",Dados!K77)</f>
        <v>10</v>
      </c>
      <c r="L77" t="str">
        <f>VLOOKUP(Dados!L77,'Variáveis e códigos'!$D$8:$E$10,2,FALSE)</f>
        <v>Rural</v>
      </c>
    </row>
    <row r="78" spans="1:12" x14ac:dyDescent="0.3">
      <c r="A78">
        <v>77</v>
      </c>
      <c r="B78" t="str">
        <f>IF(ISNUMBER(Dados!B78),VLOOKUP(Dados!B78,'Variáveis e códigos'!$A$16:$B$20,2,FALSE), IF(ISBLANK(Dados!B78),"NA",Dados!B78))</f>
        <v>Discordo parcialmente</v>
      </c>
      <c r="C78" t="str">
        <f>IF(ISNUMBER(Dados!C78),VLOOKUP(Dados!C78,'Variáveis e códigos'!$A$16:$B$20,2,FALSE), IF(ISBLANK(Dados!C78),"NA",Dados!C78))</f>
        <v>Nao condordo nem discordo</v>
      </c>
      <c r="D78" t="str">
        <f>IF(ISNUMBER(Dados!D78),VLOOKUP(Dados!D78,'Variáveis e códigos'!$A$16:$B$20,2,FALSE), IF(ISBLANK(Dados!D78),"NA",Dados!D78))</f>
        <v>Nao condordo nem discordo</v>
      </c>
      <c r="E78" t="str">
        <f>IF(ISNUMBER(Dados!E78),VLOOKUP(Dados!E78,'Variáveis e códigos'!$A$16:$B$20,2,FALSE), IF(ISBLANK(Dados!E78),"NA",Dados!E78))</f>
        <v>Concordo parcialmente</v>
      </c>
      <c r="F78" t="str">
        <f>IF(ISNUMBER(Dados!F78),VLOOKUP(Dados!F78,'Variáveis e códigos'!$A$16:$B$20,2,FALSE), IF(ISBLANK(Dados!F78),"NA",Dados!F78))</f>
        <v>Concordo parcialmente</v>
      </c>
      <c r="G78" t="str">
        <f>IF(ISNUMBER(Dados!G78),VLOOKUP(Dados!G78,'Variáveis e códigos'!$A$16:$B$20,2,FALSE), IF(ISBLANK(Dados!G78),"NA",Dados!G78))</f>
        <v>Concordo parcialmente</v>
      </c>
      <c r="H78" t="str">
        <f>HLOOKUP(Dados!H78,'Variáveis e códigos'!$D$2:$E$3,2,FALSE)</f>
        <v>Feminino</v>
      </c>
      <c r="I78">
        <f>IF(ISBLANK(Dados!I78),"NA",Dados!I78)</f>
        <v>71</v>
      </c>
      <c r="J78">
        <f>IF(ISBLANK(Dados!J78),"NA",Dados!J78)</f>
        <v>2</v>
      </c>
      <c r="K78">
        <f>IF(ISBLANK(Dados!K78),"NA",Dados!K78)</f>
        <v>10</v>
      </c>
      <c r="L78" t="str">
        <f>VLOOKUP(Dados!L78,'Variáveis e códigos'!$D$8:$E$10,2,FALSE)</f>
        <v>Rural</v>
      </c>
    </row>
    <row r="79" spans="1:12" x14ac:dyDescent="0.3">
      <c r="A79">
        <v>78</v>
      </c>
      <c r="B79" t="str">
        <f>IF(ISNUMBER(Dados!B79),VLOOKUP(Dados!B79,'Variáveis e códigos'!$A$16:$B$20,2,FALSE), IF(ISBLANK(Dados!B79),"NA",Dados!B79))</f>
        <v>Discordo parcialmente</v>
      </c>
      <c r="C79" t="str">
        <f>IF(ISNUMBER(Dados!C79),VLOOKUP(Dados!C79,'Variáveis e códigos'!$A$16:$B$20,2,FALSE), IF(ISBLANK(Dados!C79),"NA",Dados!C79))</f>
        <v>Concordo parcialmente</v>
      </c>
      <c r="D79" t="str">
        <f>IF(ISNUMBER(Dados!D79),VLOOKUP(Dados!D79,'Variáveis e códigos'!$A$16:$B$20,2,FALSE), IF(ISBLANK(Dados!D79),"NA",Dados!D79))</f>
        <v>Discordo parcialmente</v>
      </c>
      <c r="E79" t="str">
        <f>IF(ISNUMBER(Dados!E79),VLOOKUP(Dados!E79,'Variáveis e códigos'!$A$16:$B$20,2,FALSE), IF(ISBLANK(Dados!E79),"NA",Dados!E79))</f>
        <v>Discordo parcialmente</v>
      </c>
      <c r="F79" t="str">
        <f>IF(ISNUMBER(Dados!F79),VLOOKUP(Dados!F79,'Variáveis e códigos'!$A$16:$B$20,2,FALSE), IF(ISBLANK(Dados!F79),"NA",Dados!F79))</f>
        <v>Discordo parcialmente</v>
      </c>
      <c r="G79" t="str">
        <f>IF(ISNUMBER(Dados!G79),VLOOKUP(Dados!G79,'Variáveis e códigos'!$A$16:$B$20,2,FALSE), IF(ISBLANK(Dados!G79),"NA",Dados!G79))</f>
        <v>Discordo parcialmente</v>
      </c>
      <c r="H79" t="str">
        <f>HLOOKUP(Dados!H79,'Variáveis e códigos'!$D$2:$E$3,2,FALSE)</f>
        <v>Feminino</v>
      </c>
      <c r="I79">
        <f>IF(ISBLANK(Dados!I79),"NA",Dados!I79)</f>
        <v>37</v>
      </c>
      <c r="J79">
        <f>IF(ISBLANK(Dados!J79),"NA",Dados!J79)</f>
        <v>5</v>
      </c>
      <c r="K79">
        <f>IF(ISBLANK(Dados!K79),"NA",Dados!K79)</f>
        <v>7</v>
      </c>
      <c r="L79" t="str">
        <f>VLOOKUP(Dados!L79,'Variáveis e códigos'!$D$8:$E$10,2,FALSE)</f>
        <v>Rural</v>
      </c>
    </row>
    <row r="80" spans="1:12" x14ac:dyDescent="0.3">
      <c r="A80">
        <v>79</v>
      </c>
      <c r="B80" t="str">
        <f>IF(ISNUMBER(Dados!B80),VLOOKUP(Dados!B80,'Variáveis e códigos'!$A$16:$B$20,2,FALSE), IF(ISBLANK(Dados!B80),"NA",Dados!B80))</f>
        <v>Discordo parcialmente</v>
      </c>
      <c r="C80" t="str">
        <f>IF(ISNUMBER(Dados!C80),VLOOKUP(Dados!C80,'Variáveis e códigos'!$A$16:$B$20,2,FALSE), IF(ISBLANK(Dados!C80),"NA",Dados!C80))</f>
        <v>Nao condordo nem discordo</v>
      </c>
      <c r="D80" t="str">
        <f>IF(ISNUMBER(Dados!D80),VLOOKUP(Dados!D80,'Variáveis e códigos'!$A$16:$B$20,2,FALSE), IF(ISBLANK(Dados!D80),"NA",Dados!D80))</f>
        <v>Concordo parcialmente</v>
      </c>
      <c r="E80" t="str">
        <f>IF(ISNUMBER(Dados!E80),VLOOKUP(Dados!E80,'Variáveis e códigos'!$A$16:$B$20,2,FALSE), IF(ISBLANK(Dados!E80),"NA",Dados!E80))</f>
        <v>Nao condordo nem discordo</v>
      </c>
      <c r="F80" t="str">
        <f>IF(ISNUMBER(Dados!F80),VLOOKUP(Dados!F80,'Variáveis e códigos'!$A$16:$B$20,2,FALSE), IF(ISBLANK(Dados!F80),"NA",Dados!F80))</f>
        <v>Discordo parcialmente</v>
      </c>
      <c r="G80" t="str">
        <f>IF(ISNUMBER(Dados!G80),VLOOKUP(Dados!G80,'Variáveis e códigos'!$A$16:$B$20,2,FALSE), IF(ISBLANK(Dados!G80),"NA",Dados!G80))</f>
        <v>Discordo parcialmente</v>
      </c>
      <c r="H80" t="str">
        <f>HLOOKUP(Dados!H80,'Variáveis e códigos'!$D$2:$E$3,2,FALSE)</f>
        <v>Feminino</v>
      </c>
      <c r="I80">
        <f>IF(ISBLANK(Dados!I80),"NA",Dados!I80)</f>
        <v>51</v>
      </c>
      <c r="J80">
        <f>IF(ISBLANK(Dados!J80),"NA",Dados!J80)</f>
        <v>4</v>
      </c>
      <c r="K80">
        <f>IF(ISBLANK(Dados!K80),"NA",Dados!K80)</f>
        <v>9</v>
      </c>
      <c r="L80" t="str">
        <f>VLOOKUP(Dados!L80,'Variáveis e códigos'!$D$8:$E$10,2,FALSE)</f>
        <v>Rural</v>
      </c>
    </row>
    <row r="81" spans="1:12" x14ac:dyDescent="0.3">
      <c r="A81">
        <v>80</v>
      </c>
      <c r="B81" t="str">
        <f>IF(ISNUMBER(Dados!B81),VLOOKUP(Dados!B81,'Variáveis e códigos'!$A$16:$B$20,2,FALSE), IF(ISBLANK(Dados!B81),"NA",Dados!B81))</f>
        <v>Concordo parcialmente</v>
      </c>
      <c r="C81" t="str">
        <f>IF(ISNUMBER(Dados!C81),VLOOKUP(Dados!C81,'Variáveis e códigos'!$A$16:$B$20,2,FALSE), IF(ISBLANK(Dados!C81),"NA",Dados!C81))</f>
        <v>Discordo parcialmente</v>
      </c>
      <c r="D81" t="str">
        <f>IF(ISNUMBER(Dados!D81),VLOOKUP(Dados!D81,'Variáveis e códigos'!$A$16:$B$20,2,FALSE), IF(ISBLANK(Dados!D81),"NA",Dados!D81))</f>
        <v>Concordo parcialmente</v>
      </c>
      <c r="E81" t="str">
        <f>IF(ISNUMBER(Dados!E81),VLOOKUP(Dados!E81,'Variáveis e códigos'!$A$16:$B$20,2,FALSE), IF(ISBLANK(Dados!E81),"NA",Dados!E81))</f>
        <v>Concordo parcialmente</v>
      </c>
      <c r="F81" t="str">
        <f>IF(ISNUMBER(Dados!F81),VLOOKUP(Dados!F81,'Variáveis e códigos'!$A$16:$B$20,2,FALSE), IF(ISBLANK(Dados!F81),"NA",Dados!F81))</f>
        <v>Nao condordo nem discordo</v>
      </c>
      <c r="G81" t="str">
        <f>IF(ISNUMBER(Dados!G81),VLOOKUP(Dados!G81,'Variáveis e códigos'!$A$16:$B$20,2,FALSE), IF(ISBLANK(Dados!G81),"NA",Dados!G81))</f>
        <v>Discordo parcialmente</v>
      </c>
      <c r="H81" t="str">
        <f>HLOOKUP(Dados!H81,'Variáveis e códigos'!$D$2:$E$3,2,FALSE)</f>
        <v>Feminino</v>
      </c>
      <c r="I81">
        <f>IF(ISBLANK(Dados!I81),"NA",Dados!I81)</f>
        <v>70</v>
      </c>
      <c r="J81" t="str">
        <f>IF(ISBLANK(Dados!J81),"NA",Dados!J81)</f>
        <v>NA</v>
      </c>
      <c r="K81">
        <f>IF(ISBLANK(Dados!K81),"NA",Dados!K81)</f>
        <v>1</v>
      </c>
      <c r="L81" t="str">
        <f>VLOOKUP(Dados!L81,'Variáveis e códigos'!$D$8:$E$10,2,FALSE)</f>
        <v>Rural</v>
      </c>
    </row>
    <row r="82" spans="1:12" x14ac:dyDescent="0.3">
      <c r="A82">
        <v>81</v>
      </c>
      <c r="B82" t="str">
        <f>IF(ISNUMBER(Dados!B82),VLOOKUP(Dados!B82,'Variáveis e códigos'!$A$16:$B$20,2,FALSE), IF(ISBLANK(Dados!B82),"NA",Dados!B82))</f>
        <v>NA</v>
      </c>
      <c r="C82" t="str">
        <f>IF(ISNUMBER(Dados!C82),VLOOKUP(Dados!C82,'Variáveis e códigos'!$A$16:$B$20,2,FALSE), IF(ISBLANK(Dados!C82),"NA",Dados!C82))</f>
        <v>NA</v>
      </c>
      <c r="D82" t="str">
        <f>IF(ISNUMBER(Dados!D82),VLOOKUP(Dados!D82,'Variáveis e códigos'!$A$16:$B$20,2,FALSE), IF(ISBLANK(Dados!D82),"NA",Dados!D82))</f>
        <v>NA</v>
      </c>
      <c r="E82" t="str">
        <f>IF(ISNUMBER(Dados!E82),VLOOKUP(Dados!E82,'Variáveis e códigos'!$A$16:$B$20,2,FALSE), IF(ISBLANK(Dados!E82),"NA",Dados!E82))</f>
        <v>NA</v>
      </c>
      <c r="F82" t="str">
        <f>IF(ISNUMBER(Dados!F82),VLOOKUP(Dados!F82,'Variáveis e códigos'!$A$16:$B$20,2,FALSE), IF(ISBLANK(Dados!F82),"NA",Dados!F82))</f>
        <v>NA</v>
      </c>
      <c r="G82" t="str">
        <f>IF(ISNUMBER(Dados!G82),VLOOKUP(Dados!G82,'Variáveis e códigos'!$A$16:$B$20,2,FALSE), IF(ISBLANK(Dados!G82),"NA",Dados!G82))</f>
        <v>NA</v>
      </c>
      <c r="H82" t="str">
        <f>HLOOKUP(Dados!H82,'Variáveis e códigos'!$D$2:$E$3,2,FALSE)</f>
        <v>Feminino</v>
      </c>
      <c r="I82">
        <f>IF(ISBLANK(Dados!I82),"NA",Dados!I82)</f>
        <v>86</v>
      </c>
      <c r="J82" t="str">
        <f>IF(ISBLANK(Dados!J82),"NA",Dados!J82)</f>
        <v>NA</v>
      </c>
      <c r="K82">
        <f>IF(ISBLANK(Dados!K82),"NA",Dados!K82)</f>
        <v>1</v>
      </c>
      <c r="L82" t="str">
        <f>VLOOKUP(Dados!L82,'Variáveis e códigos'!$D$8:$E$10,2,FALSE)</f>
        <v>Rural</v>
      </c>
    </row>
    <row r="83" spans="1:12" x14ac:dyDescent="0.3">
      <c r="A83">
        <v>82</v>
      </c>
      <c r="B83" t="str">
        <f>IF(ISNUMBER(Dados!B83),VLOOKUP(Dados!B83,'Variáveis e códigos'!$A$16:$B$20,2,FALSE), IF(ISBLANK(Dados!B83),"NA",Dados!B83))</f>
        <v>Concordo parcialmente</v>
      </c>
      <c r="C83" t="str">
        <f>IF(ISNUMBER(Dados!C83),VLOOKUP(Dados!C83,'Variáveis e códigos'!$A$16:$B$20,2,FALSE), IF(ISBLANK(Dados!C83),"NA",Dados!C83))</f>
        <v>Nao condordo nem discordo</v>
      </c>
      <c r="D83" t="str">
        <f>IF(ISNUMBER(Dados!D83),VLOOKUP(Dados!D83,'Variáveis e códigos'!$A$16:$B$20,2,FALSE), IF(ISBLANK(Dados!D83),"NA",Dados!D83))</f>
        <v>Concordo parcialmente</v>
      </c>
      <c r="E83" t="str">
        <f>IF(ISNUMBER(Dados!E83),VLOOKUP(Dados!E83,'Variáveis e códigos'!$A$16:$B$20,2,FALSE), IF(ISBLANK(Dados!E83),"NA",Dados!E83))</f>
        <v>Nao condordo nem discordo</v>
      </c>
      <c r="F83" t="str">
        <f>IF(ISNUMBER(Dados!F83),VLOOKUP(Dados!F83,'Variáveis e códigos'!$A$16:$B$20,2,FALSE), IF(ISBLANK(Dados!F83),"NA",Dados!F83))</f>
        <v>Concordo parcialmente</v>
      </c>
      <c r="G83" t="str">
        <f>IF(ISNUMBER(Dados!G83),VLOOKUP(Dados!G83,'Variáveis e códigos'!$A$16:$B$20,2,FALSE), IF(ISBLANK(Dados!G83),"NA",Dados!G83))</f>
        <v>Nao condordo nem discordo</v>
      </c>
      <c r="H83" t="str">
        <f>HLOOKUP(Dados!H83,'Variáveis e códigos'!$D$2:$E$3,2,FALSE)</f>
        <v>Feminino</v>
      </c>
      <c r="I83">
        <f>IF(ISBLANK(Dados!I83),"NA",Dados!I83)</f>
        <v>55</v>
      </c>
      <c r="J83">
        <f>IF(ISBLANK(Dados!J83),"NA",Dados!J83)</f>
        <v>4</v>
      </c>
      <c r="K83">
        <f>IF(ISBLANK(Dados!K83),"NA",Dados!K83)</f>
        <v>20</v>
      </c>
      <c r="L83" t="str">
        <f>VLOOKUP(Dados!L83,'Variáveis e códigos'!$D$8:$E$10,2,FALSE)</f>
        <v>Rural</v>
      </c>
    </row>
    <row r="84" spans="1:12" x14ac:dyDescent="0.3">
      <c r="A84">
        <v>83</v>
      </c>
      <c r="B84" t="str">
        <f>IF(ISNUMBER(Dados!B84),VLOOKUP(Dados!B84,'Variáveis e códigos'!$A$16:$B$20,2,FALSE), IF(ISBLANK(Dados!B84),"NA",Dados!B84))</f>
        <v>Nao condordo nem discordo</v>
      </c>
      <c r="C84" t="str">
        <f>IF(ISNUMBER(Dados!C84),VLOOKUP(Dados!C84,'Variáveis e códigos'!$A$16:$B$20,2,FALSE), IF(ISBLANK(Dados!C84),"NA",Dados!C84))</f>
        <v>Nao condordo nem discordo</v>
      </c>
      <c r="D84" t="str">
        <f>IF(ISNUMBER(Dados!D84),VLOOKUP(Dados!D84,'Variáveis e códigos'!$A$16:$B$20,2,FALSE), IF(ISBLANK(Dados!D84),"NA",Dados!D84))</f>
        <v>Nao condordo nem discordo</v>
      </c>
      <c r="E84" t="str">
        <f>IF(ISNUMBER(Dados!E84),VLOOKUP(Dados!E84,'Variáveis e códigos'!$A$16:$B$20,2,FALSE), IF(ISBLANK(Dados!E84),"NA",Dados!E84))</f>
        <v>Nao condordo nem discordo</v>
      </c>
      <c r="F84" t="str">
        <f>IF(ISNUMBER(Dados!F84),VLOOKUP(Dados!F84,'Variáveis e códigos'!$A$16:$B$20,2,FALSE), IF(ISBLANK(Dados!F84),"NA",Dados!F84))</f>
        <v>Concordo parcialmente</v>
      </c>
      <c r="G84" t="str">
        <f>IF(ISNUMBER(Dados!G84),VLOOKUP(Dados!G84,'Variáveis e códigos'!$A$16:$B$20,2,FALSE), IF(ISBLANK(Dados!G84),"NA",Dados!G84))</f>
        <v>Nao condordo nem discordo</v>
      </c>
      <c r="H84" t="str">
        <f>HLOOKUP(Dados!H84,'Variáveis e códigos'!$D$2:$E$3,2,FALSE)</f>
        <v>Masculino</v>
      </c>
      <c r="I84">
        <f>IF(ISBLANK(Dados!I84),"NA",Dados!I84)</f>
        <v>40</v>
      </c>
      <c r="J84">
        <f>IF(ISBLANK(Dados!J84),"NA",Dados!J84)</f>
        <v>6</v>
      </c>
      <c r="K84">
        <f>IF(ISBLANK(Dados!K84),"NA",Dados!K84)</f>
        <v>9</v>
      </c>
      <c r="L84" t="str">
        <f>VLOOKUP(Dados!L84,'Variáveis e códigos'!$D$8:$E$10,2,FALSE)</f>
        <v>Rural</v>
      </c>
    </row>
    <row r="85" spans="1:12" x14ac:dyDescent="0.3">
      <c r="A85">
        <v>84</v>
      </c>
      <c r="B85" t="str">
        <f>IF(ISNUMBER(Dados!B85),VLOOKUP(Dados!B85,'Variáveis e códigos'!$A$16:$B$20,2,FALSE), IF(ISBLANK(Dados!B85),"NA",Dados!B85))</f>
        <v>Concordo totalmente</v>
      </c>
      <c r="C85" t="str">
        <f>IF(ISNUMBER(Dados!C85),VLOOKUP(Dados!C85,'Variáveis e códigos'!$A$16:$B$20,2,FALSE), IF(ISBLANK(Dados!C85),"NA",Dados!C85))</f>
        <v>Concordo parcialmente</v>
      </c>
      <c r="D85" t="str">
        <f>IF(ISNUMBER(Dados!D85),VLOOKUP(Dados!D85,'Variáveis e códigos'!$A$16:$B$20,2,FALSE), IF(ISBLANK(Dados!D85),"NA",Dados!D85))</f>
        <v>Nao condordo nem discordo</v>
      </c>
      <c r="E85" t="str">
        <f>IF(ISNUMBER(Dados!E85),VLOOKUP(Dados!E85,'Variáveis e códigos'!$A$16:$B$20,2,FALSE), IF(ISBLANK(Dados!E85),"NA",Dados!E85))</f>
        <v>Concordo parcialmente</v>
      </c>
      <c r="F85" t="str">
        <f>IF(ISNUMBER(Dados!F85),VLOOKUP(Dados!F85,'Variáveis e códigos'!$A$16:$B$20,2,FALSE), IF(ISBLANK(Dados!F85),"NA",Dados!F85))</f>
        <v>Concordo parcialmente</v>
      </c>
      <c r="G85" t="str">
        <f>IF(ISNUMBER(Dados!G85),VLOOKUP(Dados!G85,'Variáveis e códigos'!$A$16:$B$20,2,FALSE), IF(ISBLANK(Dados!G85),"NA",Dados!G85))</f>
        <v>Concordo parcialmente</v>
      </c>
      <c r="H85" t="str">
        <f>HLOOKUP(Dados!H85,'Variáveis e códigos'!$D$2:$E$3,2,FALSE)</f>
        <v>Feminino</v>
      </c>
      <c r="I85">
        <f>IF(ISBLANK(Dados!I85),"NA",Dados!I85)</f>
        <v>67</v>
      </c>
      <c r="J85" t="str">
        <f>IF(ISBLANK(Dados!J85),"NA",Dados!J85)</f>
        <v>NA</v>
      </c>
      <c r="K85">
        <f>IF(ISBLANK(Dados!K85),"NA",Dados!K85)</f>
        <v>1</v>
      </c>
      <c r="L85" t="str">
        <f>VLOOKUP(Dados!L85,'Variáveis e códigos'!$D$8:$E$10,2,FALSE)</f>
        <v>Rural</v>
      </c>
    </row>
    <row r="86" spans="1:12" x14ac:dyDescent="0.3">
      <c r="A86">
        <v>85</v>
      </c>
      <c r="B86" t="str">
        <f>IF(ISNUMBER(Dados!B86),VLOOKUP(Dados!B86,'Variáveis e códigos'!$A$16:$B$20,2,FALSE), IF(ISBLANK(Dados!B86),"NA",Dados!B86))</f>
        <v>Discordo parcialmente</v>
      </c>
      <c r="C86" t="str">
        <f>IF(ISNUMBER(Dados!C86),VLOOKUP(Dados!C86,'Variáveis e códigos'!$A$16:$B$20,2,FALSE), IF(ISBLANK(Dados!C86),"NA",Dados!C86))</f>
        <v>Discordo parcialmente</v>
      </c>
      <c r="D86" t="str">
        <f>IF(ISNUMBER(Dados!D86),VLOOKUP(Dados!D86,'Variáveis e códigos'!$A$16:$B$20,2,FALSE), IF(ISBLANK(Dados!D86),"NA",Dados!D86))</f>
        <v>Concordo totalmente</v>
      </c>
      <c r="E86" t="str">
        <f>IF(ISNUMBER(Dados!E86),VLOOKUP(Dados!E86,'Variáveis e códigos'!$A$16:$B$20,2,FALSE), IF(ISBLANK(Dados!E86),"NA",Dados!E86))</f>
        <v>Discordo parcialmente</v>
      </c>
      <c r="F86" t="str">
        <f>IF(ISNUMBER(Dados!F86),VLOOKUP(Dados!F86,'Variáveis e códigos'!$A$16:$B$20,2,FALSE), IF(ISBLANK(Dados!F86),"NA",Dados!F86))</f>
        <v>Concordo totalmente</v>
      </c>
      <c r="G86" t="str">
        <f>IF(ISNUMBER(Dados!G86),VLOOKUP(Dados!G86,'Variáveis e códigos'!$A$16:$B$20,2,FALSE), IF(ISBLANK(Dados!G86),"NA",Dados!G86))</f>
        <v>Discordo parcialmente</v>
      </c>
      <c r="H86" t="str">
        <f>HLOOKUP(Dados!H86,'Variáveis e códigos'!$D$2:$E$3,2,FALSE)</f>
        <v>Masculino</v>
      </c>
      <c r="I86">
        <f>IF(ISBLANK(Dados!I86),"NA",Dados!I86)</f>
        <v>38</v>
      </c>
      <c r="J86">
        <f>IF(ISBLANK(Dados!J86),"NA",Dados!J86)</f>
        <v>4</v>
      </c>
      <c r="K86">
        <f>IF(ISBLANK(Dados!K86),"NA",Dados!K86)</f>
        <v>7</v>
      </c>
      <c r="L86" t="str">
        <f>VLOOKUP(Dados!L86,'Variáveis e códigos'!$D$8:$E$10,2,FALSE)</f>
        <v>Rural</v>
      </c>
    </row>
    <row r="87" spans="1:12" x14ac:dyDescent="0.3">
      <c r="A87">
        <v>86</v>
      </c>
      <c r="B87" t="str">
        <f>IF(ISNUMBER(Dados!B87),VLOOKUP(Dados!B87,'Variáveis e códigos'!$A$16:$B$20,2,FALSE), IF(ISBLANK(Dados!B87),"NA",Dados!B87))</f>
        <v>Concordo parcialmente</v>
      </c>
      <c r="C87" t="str">
        <f>IF(ISNUMBER(Dados!C87),VLOOKUP(Dados!C87,'Variáveis e códigos'!$A$16:$B$20,2,FALSE), IF(ISBLANK(Dados!C87),"NA",Dados!C87))</f>
        <v>Concordo parcialmente</v>
      </c>
      <c r="D87" t="str">
        <f>IF(ISNUMBER(Dados!D87),VLOOKUP(Dados!D87,'Variáveis e códigos'!$A$16:$B$20,2,FALSE), IF(ISBLANK(Dados!D87),"NA",Dados!D87))</f>
        <v>Concordo totalmente</v>
      </c>
      <c r="E87" t="str">
        <f>IF(ISNUMBER(Dados!E87),VLOOKUP(Dados!E87,'Variáveis e códigos'!$A$16:$B$20,2,FALSE), IF(ISBLANK(Dados!E87),"NA",Dados!E87))</f>
        <v>Concordo parcialmente</v>
      </c>
      <c r="F87" t="str">
        <f>IF(ISNUMBER(Dados!F87),VLOOKUP(Dados!F87,'Variáveis e códigos'!$A$16:$B$20,2,FALSE), IF(ISBLANK(Dados!F87),"NA",Dados!F87))</f>
        <v>Concordo parcialmente</v>
      </c>
      <c r="G87" t="str">
        <f>IF(ISNUMBER(Dados!G87),VLOOKUP(Dados!G87,'Variáveis e códigos'!$A$16:$B$20,2,FALSE), IF(ISBLANK(Dados!G87),"NA",Dados!G87))</f>
        <v>Discordo parcialmente</v>
      </c>
      <c r="H87" t="str">
        <f>HLOOKUP(Dados!H87,'Variáveis e códigos'!$D$2:$E$3,2,FALSE)</f>
        <v>Feminino</v>
      </c>
      <c r="I87">
        <f>IF(ISBLANK(Dados!I87),"NA",Dados!I87)</f>
        <v>58</v>
      </c>
      <c r="J87">
        <f>IF(ISBLANK(Dados!J87),"NA",Dados!J87)</f>
        <v>4</v>
      </c>
      <c r="K87">
        <f>IF(ISBLANK(Dados!K87),"NA",Dados!K87)</f>
        <v>11</v>
      </c>
      <c r="L87" t="str">
        <f>VLOOKUP(Dados!L87,'Variáveis e códigos'!$D$8:$E$10,2,FALSE)</f>
        <v>Rural</v>
      </c>
    </row>
    <row r="88" spans="1:12" x14ac:dyDescent="0.3">
      <c r="A88">
        <v>87</v>
      </c>
      <c r="B88" t="str">
        <f>IF(ISNUMBER(Dados!B88),VLOOKUP(Dados!B88,'Variáveis e códigos'!$A$16:$B$20,2,FALSE), IF(ISBLANK(Dados!B88),"NA",Dados!B88))</f>
        <v>Concordo parcialmente</v>
      </c>
      <c r="C88" t="str">
        <f>IF(ISNUMBER(Dados!C88),VLOOKUP(Dados!C88,'Variáveis e códigos'!$A$16:$B$20,2,FALSE), IF(ISBLANK(Dados!C88),"NA",Dados!C88))</f>
        <v>Discordo parcialmente</v>
      </c>
      <c r="D88" t="str">
        <f>IF(ISNUMBER(Dados!D88),VLOOKUP(Dados!D88,'Variáveis e códigos'!$A$16:$B$20,2,FALSE), IF(ISBLANK(Dados!D88),"NA",Dados!D88))</f>
        <v>Concordo parcialmente</v>
      </c>
      <c r="E88" t="str">
        <f>IF(ISNUMBER(Dados!E88),VLOOKUP(Dados!E88,'Variáveis e códigos'!$A$16:$B$20,2,FALSE), IF(ISBLANK(Dados!E88),"NA",Dados!E88))</f>
        <v>Concordo parcialmente</v>
      </c>
      <c r="F88" t="str">
        <f>IF(ISNUMBER(Dados!F88),VLOOKUP(Dados!F88,'Variáveis e códigos'!$A$16:$B$20,2,FALSE), IF(ISBLANK(Dados!F88),"NA",Dados!F88))</f>
        <v>Concordo parcialmente</v>
      </c>
      <c r="G88" t="str">
        <f>IF(ISNUMBER(Dados!G88),VLOOKUP(Dados!G88,'Variáveis e códigos'!$A$16:$B$20,2,FALSE), IF(ISBLANK(Dados!G88),"NA",Dados!G88))</f>
        <v>Discordo parcialmente</v>
      </c>
      <c r="H88" t="str">
        <f>HLOOKUP(Dados!H88,'Variáveis e códigos'!$D$2:$E$3,2,FALSE)</f>
        <v>Feminino</v>
      </c>
      <c r="I88">
        <f>IF(ISBLANK(Dados!I88),"NA",Dados!I88)</f>
        <v>58</v>
      </c>
      <c r="J88">
        <f>IF(ISBLANK(Dados!J88),"NA",Dados!J88)</f>
        <v>3</v>
      </c>
      <c r="K88">
        <f>IF(ISBLANK(Dados!K88),"NA",Dados!K88)</f>
        <v>1</v>
      </c>
      <c r="L88" t="str">
        <f>VLOOKUP(Dados!L88,'Variáveis e códigos'!$D$8:$E$10,2,FALSE)</f>
        <v>Rural</v>
      </c>
    </row>
    <row r="89" spans="1:12" x14ac:dyDescent="0.3">
      <c r="A89">
        <v>88</v>
      </c>
      <c r="B89" t="str">
        <f>IF(ISNUMBER(Dados!B89),VLOOKUP(Dados!B89,'Variáveis e códigos'!$A$16:$B$20,2,FALSE), IF(ISBLANK(Dados!B89),"NA",Dados!B89))</f>
        <v>Concordo totalmente</v>
      </c>
      <c r="C89" t="str">
        <f>IF(ISNUMBER(Dados!C89),VLOOKUP(Dados!C89,'Variáveis e códigos'!$A$16:$B$20,2,FALSE), IF(ISBLANK(Dados!C89),"NA",Dados!C89))</f>
        <v>Concordo parcialmente</v>
      </c>
      <c r="D89" t="str">
        <f>IF(ISNUMBER(Dados!D89),VLOOKUP(Dados!D89,'Variáveis e códigos'!$A$16:$B$20,2,FALSE), IF(ISBLANK(Dados!D89),"NA",Dados!D89))</f>
        <v>Concordo parcialmente</v>
      </c>
      <c r="E89" t="str">
        <f>IF(ISNUMBER(Dados!E89),VLOOKUP(Dados!E89,'Variáveis e códigos'!$A$16:$B$20,2,FALSE), IF(ISBLANK(Dados!E89),"NA",Dados!E89))</f>
        <v>Concordo totalmente</v>
      </c>
      <c r="F89" t="str">
        <f>IF(ISNUMBER(Dados!F89),VLOOKUP(Dados!F89,'Variáveis e códigos'!$A$16:$B$20,2,FALSE), IF(ISBLANK(Dados!F89),"NA",Dados!F89))</f>
        <v>Nao condordo nem discordo</v>
      </c>
      <c r="G89" t="str">
        <f>IF(ISNUMBER(Dados!G89),VLOOKUP(Dados!G89,'Variáveis e códigos'!$A$16:$B$20,2,FALSE), IF(ISBLANK(Dados!G89),"NA",Dados!G89))</f>
        <v>Nao condordo nem discordo</v>
      </c>
      <c r="H89" t="str">
        <f>HLOOKUP(Dados!H89,'Variáveis e códigos'!$D$2:$E$3,2,FALSE)</f>
        <v>Feminino</v>
      </c>
      <c r="I89">
        <f>IF(ISBLANK(Dados!I89),"NA",Dados!I89)</f>
        <v>42</v>
      </c>
      <c r="J89">
        <f>IF(ISBLANK(Dados!J89),"NA",Dados!J89)</f>
        <v>6</v>
      </c>
      <c r="K89">
        <f>IF(ISBLANK(Dados!K89),"NA",Dados!K89)</f>
        <v>6</v>
      </c>
      <c r="L89" t="str">
        <f>VLOOKUP(Dados!L89,'Variáveis e códigos'!$D$8:$E$10,2,FALSE)</f>
        <v>Rural</v>
      </c>
    </row>
    <row r="90" spans="1:12" x14ac:dyDescent="0.3">
      <c r="A90">
        <v>89</v>
      </c>
      <c r="B90" t="str">
        <f>IF(ISNUMBER(Dados!B90),VLOOKUP(Dados!B90,'Variáveis e códigos'!$A$16:$B$20,2,FALSE), IF(ISBLANK(Dados!B90),"NA",Dados!B90))</f>
        <v>Discordo parcialmente</v>
      </c>
      <c r="C90" t="str">
        <f>IF(ISNUMBER(Dados!C90),VLOOKUP(Dados!C90,'Variáveis e códigos'!$A$16:$B$20,2,FALSE), IF(ISBLANK(Dados!C90),"NA",Dados!C90))</f>
        <v>Concordo parcialmente</v>
      </c>
      <c r="D90" t="str">
        <f>IF(ISNUMBER(Dados!D90),VLOOKUP(Dados!D90,'Variáveis e códigos'!$A$16:$B$20,2,FALSE), IF(ISBLANK(Dados!D90),"NA",Dados!D90))</f>
        <v>Concordo totalmente</v>
      </c>
      <c r="E90" t="str">
        <f>IF(ISNUMBER(Dados!E90),VLOOKUP(Dados!E90,'Variáveis e códigos'!$A$16:$B$20,2,FALSE), IF(ISBLANK(Dados!E90),"NA",Dados!E90))</f>
        <v>Concordo totalmente</v>
      </c>
      <c r="F90" t="str">
        <f>IF(ISNUMBER(Dados!F90),VLOOKUP(Dados!F90,'Variáveis e códigos'!$A$16:$B$20,2,FALSE), IF(ISBLANK(Dados!F90),"NA",Dados!F90))</f>
        <v>Discordo parcialmente</v>
      </c>
      <c r="G90" t="str">
        <f>IF(ISNUMBER(Dados!G90),VLOOKUP(Dados!G90,'Variáveis e códigos'!$A$16:$B$20,2,FALSE), IF(ISBLANK(Dados!G90),"NA",Dados!G90))</f>
        <v>Nao condordo nem discordo</v>
      </c>
      <c r="H90" t="str">
        <f>HLOOKUP(Dados!H90,'Variáveis e códigos'!$D$2:$E$3,2,FALSE)</f>
        <v>Masculino</v>
      </c>
      <c r="I90">
        <f>IF(ISBLANK(Dados!I90),"NA",Dados!I90)</f>
        <v>50</v>
      </c>
      <c r="J90">
        <f>IF(ISBLANK(Dados!J90),"NA",Dados!J90)</f>
        <v>9</v>
      </c>
      <c r="K90">
        <f>IF(ISBLANK(Dados!K90),"NA",Dados!K90)</f>
        <v>14</v>
      </c>
      <c r="L90" t="str">
        <f>VLOOKUP(Dados!L90,'Variáveis e códigos'!$D$8:$E$10,2,FALSE)</f>
        <v>Rural</v>
      </c>
    </row>
    <row r="91" spans="1:12" x14ac:dyDescent="0.3">
      <c r="A91">
        <v>90</v>
      </c>
      <c r="B91" t="str">
        <f>IF(ISNUMBER(Dados!B91),VLOOKUP(Dados!B91,'Variáveis e códigos'!$A$16:$B$20,2,FALSE), IF(ISBLANK(Dados!B91),"NA",Dados!B91))</f>
        <v>Concordo parcialmente</v>
      </c>
      <c r="C91" t="str">
        <f>IF(ISNUMBER(Dados!C91),VLOOKUP(Dados!C91,'Variáveis e códigos'!$A$16:$B$20,2,FALSE), IF(ISBLANK(Dados!C91),"NA",Dados!C91))</f>
        <v>Concordo parcialmente</v>
      </c>
      <c r="D91" t="str">
        <f>IF(ISNUMBER(Dados!D91),VLOOKUP(Dados!D91,'Variáveis e códigos'!$A$16:$B$20,2,FALSE), IF(ISBLANK(Dados!D91),"NA",Dados!D91))</f>
        <v>Concordo parcialmente</v>
      </c>
      <c r="E91" t="str">
        <f>IF(ISNUMBER(Dados!E91),VLOOKUP(Dados!E91,'Variáveis e códigos'!$A$16:$B$20,2,FALSE), IF(ISBLANK(Dados!E91),"NA",Dados!E91))</f>
        <v>Concordo totalmente</v>
      </c>
      <c r="F91" t="str">
        <f>IF(ISNUMBER(Dados!F91),VLOOKUP(Dados!F91,'Variáveis e códigos'!$A$16:$B$20,2,FALSE), IF(ISBLANK(Dados!F91),"NA",Dados!F91))</f>
        <v>Discordo parcialmente</v>
      </c>
      <c r="G91" t="str">
        <f>IF(ISNUMBER(Dados!G91),VLOOKUP(Dados!G91,'Variáveis e códigos'!$A$16:$B$20,2,FALSE), IF(ISBLANK(Dados!G91),"NA",Dados!G91))</f>
        <v>Concordo parcialmente</v>
      </c>
      <c r="H91" t="str">
        <f>HLOOKUP(Dados!H91,'Variáveis e códigos'!$D$2:$E$3,2,FALSE)</f>
        <v>Feminino</v>
      </c>
      <c r="I91">
        <f>IF(ISBLANK(Dados!I91),"NA",Dados!I91)</f>
        <v>39</v>
      </c>
      <c r="J91">
        <f>IF(ISBLANK(Dados!J91),"NA",Dados!J91)</f>
        <v>6</v>
      </c>
      <c r="K91">
        <f>IF(ISBLANK(Dados!K91),"NA",Dados!K91)</f>
        <v>7</v>
      </c>
      <c r="L91" t="str">
        <f>VLOOKUP(Dados!L91,'Variáveis e códigos'!$D$8:$E$10,2,FALSE)</f>
        <v>Rural</v>
      </c>
    </row>
    <row r="92" spans="1:12" x14ac:dyDescent="0.3">
      <c r="A92">
        <v>91</v>
      </c>
      <c r="B92" t="str">
        <f>IF(ISNUMBER(Dados!B92),VLOOKUP(Dados!B92,'Variáveis e códigos'!$A$16:$B$20,2,FALSE), IF(ISBLANK(Dados!B92),"NA",Dados!B92))</f>
        <v>Concordo parcialmente</v>
      </c>
      <c r="C92" t="str">
        <f>IF(ISNUMBER(Dados!C92),VLOOKUP(Dados!C92,'Variáveis e códigos'!$A$16:$B$20,2,FALSE), IF(ISBLANK(Dados!C92),"NA",Dados!C92))</f>
        <v>Nao condordo nem discordo</v>
      </c>
      <c r="D92" t="str">
        <f>IF(ISNUMBER(Dados!D92),VLOOKUP(Dados!D92,'Variáveis e códigos'!$A$16:$B$20,2,FALSE), IF(ISBLANK(Dados!D92),"NA",Dados!D92))</f>
        <v>Discordo totalmente</v>
      </c>
      <c r="E92" t="str">
        <f>IF(ISNUMBER(Dados!E92),VLOOKUP(Dados!E92,'Variáveis e códigos'!$A$16:$B$20,2,FALSE), IF(ISBLANK(Dados!E92),"NA",Dados!E92))</f>
        <v>Concordo parcialmente</v>
      </c>
      <c r="F92" t="str">
        <f>IF(ISNUMBER(Dados!F92),VLOOKUP(Dados!F92,'Variáveis e códigos'!$A$16:$B$20,2,FALSE), IF(ISBLANK(Dados!F92),"NA",Dados!F92))</f>
        <v>Discordo totalmente</v>
      </c>
      <c r="G92" t="str">
        <f>IF(ISNUMBER(Dados!G92),VLOOKUP(Dados!G92,'Variáveis e códigos'!$A$16:$B$20,2,FALSE), IF(ISBLANK(Dados!G92),"NA",Dados!G92))</f>
        <v>Concordo parcialmente</v>
      </c>
      <c r="H92" t="str">
        <f>HLOOKUP(Dados!H92,'Variáveis e códigos'!$D$2:$E$3,2,FALSE)</f>
        <v>Masculino</v>
      </c>
      <c r="I92">
        <f>IF(ISBLANK(Dados!I92),"NA",Dados!I92)</f>
        <v>32</v>
      </c>
      <c r="J92">
        <f>IF(ISBLANK(Dados!J92),"NA",Dados!J92)</f>
        <v>14</v>
      </c>
      <c r="K92">
        <f>IF(ISBLANK(Dados!K92),"NA",Dados!K92)</f>
        <v>11</v>
      </c>
      <c r="L92" t="str">
        <f>VLOOKUP(Dados!L92,'Variáveis e códigos'!$D$8:$E$10,2,FALSE)</f>
        <v>Rural</v>
      </c>
    </row>
    <row r="93" spans="1:12" x14ac:dyDescent="0.3">
      <c r="A93">
        <v>92</v>
      </c>
      <c r="B93" t="str">
        <f>IF(ISNUMBER(Dados!B93),VLOOKUP(Dados!B93,'Variáveis e códigos'!$A$16:$B$20,2,FALSE), IF(ISBLANK(Dados!B93),"NA",Dados!B93))</f>
        <v>Nao condordo nem discordo</v>
      </c>
      <c r="C93" t="str">
        <f>IF(ISNUMBER(Dados!C93),VLOOKUP(Dados!C93,'Variáveis e códigos'!$A$16:$B$20,2,FALSE), IF(ISBLANK(Dados!C93),"NA",Dados!C93))</f>
        <v>Discordo parcialmente</v>
      </c>
      <c r="D93" t="str">
        <f>IF(ISNUMBER(Dados!D93),VLOOKUP(Dados!D93,'Variáveis e códigos'!$A$16:$B$20,2,FALSE), IF(ISBLANK(Dados!D93),"NA",Dados!D93))</f>
        <v>Concordo parcialmente</v>
      </c>
      <c r="E93" t="str">
        <f>IF(ISNUMBER(Dados!E93),VLOOKUP(Dados!E93,'Variáveis e códigos'!$A$16:$B$20,2,FALSE), IF(ISBLANK(Dados!E93),"NA",Dados!E93))</f>
        <v>Concordo parcialmente</v>
      </c>
      <c r="F93" t="str">
        <f>IF(ISNUMBER(Dados!F93),VLOOKUP(Dados!F93,'Variáveis e códigos'!$A$16:$B$20,2,FALSE), IF(ISBLANK(Dados!F93),"NA",Dados!F93))</f>
        <v>Concordo parcialmente</v>
      </c>
      <c r="G93" t="str">
        <f>IF(ISNUMBER(Dados!G93),VLOOKUP(Dados!G93,'Variáveis e códigos'!$A$16:$B$20,2,FALSE), IF(ISBLANK(Dados!G93),"NA",Dados!G93))</f>
        <v>Discordo parcialmente</v>
      </c>
      <c r="H93" t="str">
        <f>HLOOKUP(Dados!H93,'Variáveis e códigos'!$D$2:$E$3,2,FALSE)</f>
        <v>Masculino</v>
      </c>
      <c r="I93">
        <f>IF(ISBLANK(Dados!I93),"NA",Dados!I93)</f>
        <v>44</v>
      </c>
      <c r="J93">
        <f>IF(ISBLANK(Dados!J93),"NA",Dados!J93)</f>
        <v>6</v>
      </c>
      <c r="K93">
        <f>IF(ISBLANK(Dados!K93),"NA",Dados!K93)</f>
        <v>12</v>
      </c>
      <c r="L93" t="str">
        <f>VLOOKUP(Dados!L93,'Variáveis e códigos'!$D$8:$E$10,2,FALSE)</f>
        <v>Rural</v>
      </c>
    </row>
    <row r="94" spans="1:12" x14ac:dyDescent="0.3">
      <c r="A94">
        <v>93</v>
      </c>
      <c r="B94" t="str">
        <f>IF(ISNUMBER(Dados!B94),VLOOKUP(Dados!B94,'Variáveis e códigos'!$A$16:$B$20,2,FALSE), IF(ISBLANK(Dados!B94),"NA",Dados!B94))</f>
        <v>Concordo parcialmente</v>
      </c>
      <c r="C94" t="str">
        <f>IF(ISNUMBER(Dados!C94),VLOOKUP(Dados!C94,'Variáveis e códigos'!$A$16:$B$20,2,FALSE), IF(ISBLANK(Dados!C94),"NA",Dados!C94))</f>
        <v>Concordo parcialmente</v>
      </c>
      <c r="D94" t="str">
        <f>IF(ISNUMBER(Dados!D94),VLOOKUP(Dados!D94,'Variáveis e códigos'!$A$16:$B$20,2,FALSE), IF(ISBLANK(Dados!D94),"NA",Dados!D94))</f>
        <v>Concordo parcialmente</v>
      </c>
      <c r="E94" t="str">
        <f>IF(ISNUMBER(Dados!E94),VLOOKUP(Dados!E94,'Variáveis e códigos'!$A$16:$B$20,2,FALSE), IF(ISBLANK(Dados!E94),"NA",Dados!E94))</f>
        <v>Concordo parcialmente</v>
      </c>
      <c r="F94" t="str">
        <f>IF(ISNUMBER(Dados!F94),VLOOKUP(Dados!F94,'Variáveis e códigos'!$A$16:$B$20,2,FALSE), IF(ISBLANK(Dados!F94),"NA",Dados!F94))</f>
        <v>Nao condordo nem discordo</v>
      </c>
      <c r="G94" t="str">
        <f>IF(ISNUMBER(Dados!G94),VLOOKUP(Dados!G94,'Variáveis e códigos'!$A$16:$B$20,2,FALSE), IF(ISBLANK(Dados!G94),"NA",Dados!G94))</f>
        <v>Discordo parcialmente</v>
      </c>
      <c r="H94" t="str">
        <f>HLOOKUP(Dados!H94,'Variáveis e códigos'!$D$2:$E$3,2,FALSE)</f>
        <v>Masculino</v>
      </c>
      <c r="I94">
        <f>IF(ISBLANK(Dados!I94),"NA",Dados!I94)</f>
        <v>28</v>
      </c>
      <c r="J94">
        <f>IF(ISBLANK(Dados!J94),"NA",Dados!J94)</f>
        <v>6</v>
      </c>
      <c r="K94">
        <f>IF(ISBLANK(Dados!K94),"NA",Dados!K94)</f>
        <v>6</v>
      </c>
      <c r="L94" t="str">
        <f>VLOOKUP(Dados!L94,'Variáveis e códigos'!$D$8:$E$10,2,FALSE)</f>
        <v>Rural</v>
      </c>
    </row>
    <row r="95" spans="1:12" x14ac:dyDescent="0.3">
      <c r="A95">
        <v>94</v>
      </c>
      <c r="B95" t="str">
        <f>IF(ISNUMBER(Dados!B95),VLOOKUP(Dados!B95,'Variáveis e códigos'!$A$16:$B$20,2,FALSE), IF(ISBLANK(Dados!B95),"NA",Dados!B95))</f>
        <v>Concordo parcialmente</v>
      </c>
      <c r="C95" t="str">
        <f>IF(ISNUMBER(Dados!C95),VLOOKUP(Dados!C95,'Variáveis e códigos'!$A$16:$B$20,2,FALSE), IF(ISBLANK(Dados!C95),"NA",Dados!C95))</f>
        <v>Discordo parcialmente</v>
      </c>
      <c r="D95" t="str">
        <f>IF(ISNUMBER(Dados!D95),VLOOKUP(Dados!D95,'Variáveis e códigos'!$A$16:$B$20,2,FALSE), IF(ISBLANK(Dados!D95),"NA",Dados!D95))</f>
        <v>Concordo parcialmente</v>
      </c>
      <c r="E95" t="str">
        <f>IF(ISNUMBER(Dados!E95),VLOOKUP(Dados!E95,'Variáveis e códigos'!$A$16:$B$20,2,FALSE), IF(ISBLANK(Dados!E95),"NA",Dados!E95))</f>
        <v>Discordo parcialmente</v>
      </c>
      <c r="F95" t="str">
        <f>IF(ISNUMBER(Dados!F95),VLOOKUP(Dados!F95,'Variáveis e códigos'!$A$16:$B$20,2,FALSE), IF(ISBLANK(Dados!F95),"NA",Dados!F95))</f>
        <v>NA</v>
      </c>
      <c r="G95" t="str">
        <f>IF(ISNUMBER(Dados!G95),VLOOKUP(Dados!G95,'Variáveis e códigos'!$A$16:$B$20,2,FALSE), IF(ISBLANK(Dados!G95),"NA",Dados!G95))</f>
        <v>Concordo parcialmente</v>
      </c>
      <c r="H95" t="str">
        <f>HLOOKUP(Dados!H95,'Variáveis e códigos'!$D$2:$E$3,2,FALSE)</f>
        <v>Masculino</v>
      </c>
      <c r="I95">
        <f>IF(ISBLANK(Dados!I95),"NA",Dados!I95)</f>
        <v>47</v>
      </c>
      <c r="J95">
        <f>IF(ISBLANK(Dados!J95),"NA",Dados!J95)</f>
        <v>4</v>
      </c>
      <c r="K95">
        <f>IF(ISBLANK(Dados!K95),"NA",Dados!K95)</f>
        <v>9</v>
      </c>
      <c r="L95" t="str">
        <f>VLOOKUP(Dados!L95,'Variáveis e códigos'!$D$8:$E$10,2,FALSE)</f>
        <v>Rural</v>
      </c>
    </row>
    <row r="96" spans="1:12" x14ac:dyDescent="0.3">
      <c r="A96">
        <v>95</v>
      </c>
      <c r="B96" t="str">
        <f>IF(ISNUMBER(Dados!B96),VLOOKUP(Dados!B96,'Variáveis e códigos'!$A$16:$B$20,2,FALSE), IF(ISBLANK(Dados!B96),"NA",Dados!B96))</f>
        <v>Discordo parcialmente</v>
      </c>
      <c r="C96" t="str">
        <f>IF(ISNUMBER(Dados!C96),VLOOKUP(Dados!C96,'Variáveis e códigos'!$A$16:$B$20,2,FALSE), IF(ISBLANK(Dados!C96),"NA",Dados!C96))</f>
        <v>Discordo parcialmente</v>
      </c>
      <c r="D96" t="str">
        <f>IF(ISNUMBER(Dados!D96),VLOOKUP(Dados!D96,'Variáveis e códigos'!$A$16:$B$20,2,FALSE), IF(ISBLANK(Dados!D96),"NA",Dados!D96))</f>
        <v>Concordo parcialmente</v>
      </c>
      <c r="E96" t="str">
        <f>IF(ISNUMBER(Dados!E96),VLOOKUP(Dados!E96,'Variáveis e códigos'!$A$16:$B$20,2,FALSE), IF(ISBLANK(Dados!E96),"NA",Dados!E96))</f>
        <v>Concordo parcialmente</v>
      </c>
      <c r="F96" t="str">
        <f>IF(ISNUMBER(Dados!F96),VLOOKUP(Dados!F96,'Variáveis e códigos'!$A$16:$B$20,2,FALSE), IF(ISBLANK(Dados!F96),"NA",Dados!F96))</f>
        <v>Concordo parcialmente</v>
      </c>
      <c r="G96" t="str">
        <f>IF(ISNUMBER(Dados!G96),VLOOKUP(Dados!G96,'Variáveis e códigos'!$A$16:$B$20,2,FALSE), IF(ISBLANK(Dados!G96),"NA",Dados!G96))</f>
        <v>Nao condordo nem discordo</v>
      </c>
      <c r="H96" t="str">
        <f>HLOOKUP(Dados!H96,'Variáveis e códigos'!$D$2:$E$3,2,FALSE)</f>
        <v>Masculino</v>
      </c>
      <c r="I96">
        <f>IF(ISBLANK(Dados!I96),"NA",Dados!I96)</f>
        <v>32</v>
      </c>
      <c r="J96">
        <f>IF(ISBLANK(Dados!J96),"NA",Dados!J96)</f>
        <v>6</v>
      </c>
      <c r="K96">
        <f>IF(ISBLANK(Dados!K96),"NA",Dados!K96)</f>
        <v>6</v>
      </c>
      <c r="L96" t="str">
        <f>VLOOKUP(Dados!L96,'Variáveis e códigos'!$D$8:$E$10,2,FALSE)</f>
        <v>Rural</v>
      </c>
    </row>
    <row r="97" spans="1:12" x14ac:dyDescent="0.3">
      <c r="A97">
        <v>96</v>
      </c>
      <c r="B97" t="str">
        <f>IF(ISNUMBER(Dados!B97),VLOOKUP(Dados!B97,'Variáveis e códigos'!$A$16:$B$20,2,FALSE), IF(ISBLANK(Dados!B97),"NA",Dados!B97))</f>
        <v>Concordo parcialmente</v>
      </c>
      <c r="C97" t="str">
        <f>IF(ISNUMBER(Dados!C97),VLOOKUP(Dados!C97,'Variáveis e códigos'!$A$16:$B$20,2,FALSE), IF(ISBLANK(Dados!C97),"NA",Dados!C97))</f>
        <v>Concordo parcialmente</v>
      </c>
      <c r="D97" t="str">
        <f>IF(ISNUMBER(Dados!D97),VLOOKUP(Dados!D97,'Variáveis e códigos'!$A$16:$B$20,2,FALSE), IF(ISBLANK(Dados!D97),"NA",Dados!D97))</f>
        <v>Concordo parcialmente</v>
      </c>
      <c r="E97" t="str">
        <f>IF(ISNUMBER(Dados!E97),VLOOKUP(Dados!E97,'Variáveis e códigos'!$A$16:$B$20,2,FALSE), IF(ISBLANK(Dados!E97),"NA",Dados!E97))</f>
        <v>Nao condordo nem discordo</v>
      </c>
      <c r="F97" t="str">
        <f>IF(ISNUMBER(Dados!F97),VLOOKUP(Dados!F97,'Variáveis e códigos'!$A$16:$B$20,2,FALSE), IF(ISBLANK(Dados!F97),"NA",Dados!F97))</f>
        <v>Concordo parcialmente</v>
      </c>
      <c r="G97" t="str">
        <f>IF(ISNUMBER(Dados!G97),VLOOKUP(Dados!G97,'Variáveis e códigos'!$A$16:$B$20,2,FALSE), IF(ISBLANK(Dados!G97),"NA",Dados!G97))</f>
        <v>Concordo parcialmente</v>
      </c>
      <c r="H97" t="str">
        <f>HLOOKUP(Dados!H97,'Variáveis e códigos'!$D$2:$E$3,2,FALSE)</f>
        <v>Feminino</v>
      </c>
      <c r="I97">
        <f>IF(ISBLANK(Dados!I97),"NA",Dados!I97)</f>
        <v>30</v>
      </c>
      <c r="J97">
        <f>IF(ISBLANK(Dados!J97),"NA",Dados!J97)</f>
        <v>6</v>
      </c>
      <c r="K97">
        <f>IF(ISBLANK(Dados!K97),"NA",Dados!K97)</f>
        <v>16</v>
      </c>
      <c r="L97" t="str">
        <f>VLOOKUP(Dados!L97,'Variáveis e códigos'!$D$8:$E$10,2,FALSE)</f>
        <v>Rural</v>
      </c>
    </row>
    <row r="98" spans="1:12" x14ac:dyDescent="0.3">
      <c r="A98">
        <v>97</v>
      </c>
      <c r="B98" t="str">
        <f>IF(ISNUMBER(Dados!B98),VLOOKUP(Dados!B98,'Variáveis e códigos'!$A$16:$B$20,2,FALSE), IF(ISBLANK(Dados!B98),"NA",Dados!B98))</f>
        <v>Concordo parcialmente</v>
      </c>
      <c r="C98" t="str">
        <f>IF(ISNUMBER(Dados!C98),VLOOKUP(Dados!C98,'Variáveis e códigos'!$A$16:$B$20,2,FALSE), IF(ISBLANK(Dados!C98),"NA",Dados!C98))</f>
        <v>Concordo parcialmente</v>
      </c>
      <c r="D98" t="str">
        <f>IF(ISNUMBER(Dados!D98),VLOOKUP(Dados!D98,'Variáveis e códigos'!$A$16:$B$20,2,FALSE), IF(ISBLANK(Dados!D98),"NA",Dados!D98))</f>
        <v>Concordo totalmente</v>
      </c>
      <c r="E98" t="str">
        <f>IF(ISNUMBER(Dados!E98),VLOOKUP(Dados!E98,'Variáveis e códigos'!$A$16:$B$20,2,FALSE), IF(ISBLANK(Dados!E98),"NA",Dados!E98))</f>
        <v>Concordo parcialmente</v>
      </c>
      <c r="F98" t="str">
        <f>IF(ISNUMBER(Dados!F98),VLOOKUP(Dados!F98,'Variáveis e códigos'!$A$16:$B$20,2,FALSE), IF(ISBLANK(Dados!F98),"NA",Dados!F98))</f>
        <v>Concordo parcialmente</v>
      </c>
      <c r="G98" t="str">
        <f>IF(ISNUMBER(Dados!G98),VLOOKUP(Dados!G98,'Variáveis e códigos'!$A$16:$B$20,2,FALSE), IF(ISBLANK(Dados!G98),"NA",Dados!G98))</f>
        <v>Discordo parcialmente</v>
      </c>
      <c r="H98" t="str">
        <f>HLOOKUP(Dados!H98,'Variáveis e códigos'!$D$2:$E$3,2,FALSE)</f>
        <v>Feminino</v>
      </c>
      <c r="I98">
        <f>IF(ISBLANK(Dados!I98),"NA",Dados!I98)</f>
        <v>38</v>
      </c>
      <c r="J98">
        <f>IF(ISBLANK(Dados!J98),"NA",Dados!J98)</f>
        <v>4</v>
      </c>
      <c r="K98">
        <f>IF(ISBLANK(Dados!K98),"NA",Dados!K98)</f>
        <v>7</v>
      </c>
      <c r="L98" t="str">
        <f>VLOOKUP(Dados!L98,'Variáveis e códigos'!$D$8:$E$10,2,FALSE)</f>
        <v>Rural</v>
      </c>
    </row>
    <row r="99" spans="1:12" x14ac:dyDescent="0.3">
      <c r="A99">
        <v>98</v>
      </c>
      <c r="B99" t="str">
        <f>IF(ISNUMBER(Dados!B99),VLOOKUP(Dados!B99,'Variáveis e códigos'!$A$16:$B$20,2,FALSE), IF(ISBLANK(Dados!B99),"NA",Dados!B99))</f>
        <v>Discordo parcialmente</v>
      </c>
      <c r="C99" t="str">
        <f>IF(ISNUMBER(Dados!C99),VLOOKUP(Dados!C99,'Variáveis e códigos'!$A$16:$B$20,2,FALSE), IF(ISBLANK(Dados!C99),"NA",Dados!C99))</f>
        <v>Discordo parcialmente</v>
      </c>
      <c r="D99" t="str">
        <f>IF(ISNUMBER(Dados!D99),VLOOKUP(Dados!D99,'Variáveis e códigos'!$A$16:$B$20,2,FALSE), IF(ISBLANK(Dados!D99),"NA",Dados!D99))</f>
        <v>Concordo parcialmente</v>
      </c>
      <c r="E99" t="str">
        <f>IF(ISNUMBER(Dados!E99),VLOOKUP(Dados!E99,'Variáveis e códigos'!$A$16:$B$20,2,FALSE), IF(ISBLANK(Dados!E99),"NA",Dados!E99))</f>
        <v>Concordo parcialmente</v>
      </c>
      <c r="F99" t="str">
        <f>IF(ISNUMBER(Dados!F99),VLOOKUP(Dados!F99,'Variáveis e códigos'!$A$16:$B$20,2,FALSE), IF(ISBLANK(Dados!F99),"NA",Dados!F99))</f>
        <v>Concordo parcialmente</v>
      </c>
      <c r="G99" t="str">
        <f>IF(ISNUMBER(Dados!G99),VLOOKUP(Dados!G99,'Variáveis e códigos'!$A$16:$B$20,2,FALSE), IF(ISBLANK(Dados!G99),"NA",Dados!G99))</f>
        <v>Concordo parcialmente</v>
      </c>
      <c r="H99" t="str">
        <f>HLOOKUP(Dados!H99,'Variáveis e códigos'!$D$2:$E$3,2,FALSE)</f>
        <v>Masculino</v>
      </c>
      <c r="I99">
        <f>IF(ISBLANK(Dados!I99),"NA",Dados!I99)</f>
        <v>33</v>
      </c>
      <c r="J99">
        <f>IF(ISBLANK(Dados!J99),"NA",Dados!J99)</f>
        <v>9</v>
      </c>
      <c r="K99">
        <f>IF(ISBLANK(Dados!K99),"NA",Dados!K99)</f>
        <v>12</v>
      </c>
      <c r="L99" t="str">
        <f>VLOOKUP(Dados!L99,'Variáveis e códigos'!$D$8:$E$10,2,FALSE)</f>
        <v>Rural</v>
      </c>
    </row>
    <row r="100" spans="1:12" x14ac:dyDescent="0.3">
      <c r="A100">
        <v>99</v>
      </c>
      <c r="B100" t="str">
        <f>IF(ISNUMBER(Dados!B100),VLOOKUP(Dados!B100,'Variáveis e códigos'!$A$16:$B$20,2,FALSE), IF(ISBLANK(Dados!B100),"NA",Dados!B100))</f>
        <v>Concordo parcialmente</v>
      </c>
      <c r="C100" t="str">
        <f>IF(ISNUMBER(Dados!C100),VLOOKUP(Dados!C100,'Variáveis e códigos'!$A$16:$B$20,2,FALSE), IF(ISBLANK(Dados!C100),"NA",Dados!C100))</f>
        <v>Concordo parcialmente</v>
      </c>
      <c r="D100" t="str">
        <f>IF(ISNUMBER(Dados!D100),VLOOKUP(Dados!D100,'Variáveis e códigos'!$A$16:$B$20,2,FALSE), IF(ISBLANK(Dados!D100),"NA",Dados!D100))</f>
        <v>Concordo parcialmente</v>
      </c>
      <c r="E100" t="str">
        <f>IF(ISNUMBER(Dados!E100),VLOOKUP(Dados!E100,'Variáveis e códigos'!$A$16:$B$20,2,FALSE), IF(ISBLANK(Dados!E100),"NA",Dados!E100))</f>
        <v>Concordo parcialmente</v>
      </c>
      <c r="F100" t="str">
        <f>IF(ISNUMBER(Dados!F100),VLOOKUP(Dados!F100,'Variáveis e códigos'!$A$16:$B$20,2,FALSE), IF(ISBLANK(Dados!F100),"NA",Dados!F100))</f>
        <v>Concordo parcialmente</v>
      </c>
      <c r="G100" t="str">
        <f>IF(ISNUMBER(Dados!G100),VLOOKUP(Dados!G100,'Variáveis e códigos'!$A$16:$B$20,2,FALSE), IF(ISBLANK(Dados!G100),"NA",Dados!G100))</f>
        <v>Discordo parcialmente</v>
      </c>
      <c r="H100" t="str">
        <f>HLOOKUP(Dados!H100,'Variáveis e códigos'!$D$2:$E$3,2,FALSE)</f>
        <v>Feminino</v>
      </c>
      <c r="I100">
        <f>IF(ISBLANK(Dados!I100),"NA",Dados!I100)</f>
        <v>68</v>
      </c>
      <c r="J100">
        <f>IF(ISBLANK(Dados!J100),"NA",Dados!J100)</f>
        <v>2</v>
      </c>
      <c r="K100">
        <f>IF(ISBLANK(Dados!K100),"NA",Dados!K100)</f>
        <v>5</v>
      </c>
      <c r="L100" t="str">
        <f>VLOOKUP(Dados!L100,'Variáveis e códigos'!$D$8:$E$10,2,FALSE)</f>
        <v>Rural</v>
      </c>
    </row>
    <row r="101" spans="1:12" x14ac:dyDescent="0.3">
      <c r="A101">
        <v>100</v>
      </c>
      <c r="B101" t="str">
        <f>IF(ISNUMBER(Dados!B101),VLOOKUP(Dados!B101,'Variáveis e códigos'!$A$16:$B$20,2,FALSE), IF(ISBLANK(Dados!B101),"NA",Dados!B101))</f>
        <v>Concordo parcialmente</v>
      </c>
      <c r="C101" t="str">
        <f>IF(ISNUMBER(Dados!C101),VLOOKUP(Dados!C101,'Variáveis e códigos'!$A$16:$B$20,2,FALSE), IF(ISBLANK(Dados!C101),"NA",Dados!C101))</f>
        <v>Concordo parcialmente</v>
      </c>
      <c r="D101" t="str">
        <f>IF(ISNUMBER(Dados!D101),VLOOKUP(Dados!D101,'Variáveis e códigos'!$A$16:$B$20,2,FALSE), IF(ISBLANK(Dados!D101),"NA",Dados!D101))</f>
        <v>Concordo parcialmente</v>
      </c>
      <c r="E101" t="str">
        <f>IF(ISNUMBER(Dados!E101),VLOOKUP(Dados!E101,'Variáveis e códigos'!$A$16:$B$20,2,FALSE), IF(ISBLANK(Dados!E101),"NA",Dados!E101))</f>
        <v>Concordo totalmente</v>
      </c>
      <c r="F101" t="str">
        <f>IF(ISNUMBER(Dados!F101),VLOOKUP(Dados!F101,'Variáveis e códigos'!$A$16:$B$20,2,FALSE), IF(ISBLANK(Dados!F101),"NA",Dados!F101))</f>
        <v>Concordo parcialmente</v>
      </c>
      <c r="G101" t="str">
        <f>IF(ISNUMBER(Dados!G101),VLOOKUP(Dados!G101,'Variáveis e códigos'!$A$16:$B$20,2,FALSE), IF(ISBLANK(Dados!G101),"NA",Dados!G101))</f>
        <v>Concordo parcialmente</v>
      </c>
      <c r="H101" t="str">
        <f>HLOOKUP(Dados!H101,'Variáveis e códigos'!$D$2:$E$3,2,FALSE)</f>
        <v>Masculino</v>
      </c>
      <c r="I101">
        <f>IF(ISBLANK(Dados!I101),"NA",Dados!I101)</f>
        <v>42</v>
      </c>
      <c r="J101" t="str">
        <f>IF(ISBLANK(Dados!J101),"NA",Dados!J101)</f>
        <v>NA</v>
      </c>
      <c r="K101">
        <f>IF(ISBLANK(Dados!K101),"NA",Dados!K101)</f>
        <v>5</v>
      </c>
      <c r="L101" t="str">
        <f>VLOOKUP(Dados!L101,'Variáveis e códigos'!$D$8:$E$10,2,FALSE)</f>
        <v>Rural</v>
      </c>
    </row>
    <row r="102" spans="1:12" x14ac:dyDescent="0.3">
      <c r="A102">
        <v>101</v>
      </c>
      <c r="B102" t="str">
        <f>IF(ISNUMBER(Dados!B102),VLOOKUP(Dados!B102,'Variáveis e códigos'!$A$16:$B$20,2,FALSE), IF(ISBLANK(Dados!B102),"NA",Dados!B102))</f>
        <v>Nao condordo nem discordo</v>
      </c>
      <c r="C102" t="str">
        <f>IF(ISNUMBER(Dados!C102),VLOOKUP(Dados!C102,'Variáveis e códigos'!$A$16:$B$20,2,FALSE), IF(ISBLANK(Dados!C102),"NA",Dados!C102))</f>
        <v>Nao condordo nem discordo</v>
      </c>
      <c r="D102" t="str">
        <f>IF(ISNUMBER(Dados!D102),VLOOKUP(Dados!D102,'Variáveis e códigos'!$A$16:$B$20,2,FALSE), IF(ISBLANK(Dados!D102),"NA",Dados!D102))</f>
        <v>Concordo parcialmente</v>
      </c>
      <c r="E102" t="str">
        <f>IF(ISNUMBER(Dados!E102),VLOOKUP(Dados!E102,'Variáveis e códigos'!$A$16:$B$20,2,FALSE), IF(ISBLANK(Dados!E102),"NA",Dados!E102))</f>
        <v>Nao condordo nem discordo</v>
      </c>
      <c r="F102" t="str">
        <f>IF(ISNUMBER(Dados!F102),VLOOKUP(Dados!F102,'Variáveis e códigos'!$A$16:$B$20,2,FALSE), IF(ISBLANK(Dados!F102),"NA",Dados!F102))</f>
        <v>Nao condordo nem discordo</v>
      </c>
      <c r="G102" t="str">
        <f>IF(ISNUMBER(Dados!G102),VLOOKUP(Dados!G102,'Variáveis e códigos'!$A$16:$B$20,2,FALSE), IF(ISBLANK(Dados!G102),"NA",Dados!G102))</f>
        <v>Discordo parcialmente</v>
      </c>
      <c r="H102" t="str">
        <f>HLOOKUP(Dados!H102,'Variáveis e códigos'!$D$2:$E$3,2,FALSE)</f>
        <v>Masculino</v>
      </c>
      <c r="I102">
        <f>IF(ISBLANK(Dados!I102),"NA",Dados!I102)</f>
        <v>29</v>
      </c>
      <c r="J102">
        <f>IF(ISBLANK(Dados!J102),"NA",Dados!J102)</f>
        <v>6</v>
      </c>
      <c r="K102">
        <f>IF(ISBLANK(Dados!K102),"NA",Dados!K102)</f>
        <v>13</v>
      </c>
      <c r="L102" t="str">
        <f>VLOOKUP(Dados!L102,'Variáveis e códigos'!$D$8:$E$10,2,FALSE)</f>
        <v>Rural</v>
      </c>
    </row>
    <row r="103" spans="1:12" x14ac:dyDescent="0.3">
      <c r="A103">
        <v>102</v>
      </c>
      <c r="B103" t="str">
        <f>IF(ISNUMBER(Dados!B103),VLOOKUP(Dados!B103,'Variáveis e códigos'!$A$16:$B$20,2,FALSE), IF(ISBLANK(Dados!B103),"NA",Dados!B103))</f>
        <v>Concordo parcialmente</v>
      </c>
      <c r="C103" t="str">
        <f>IF(ISNUMBER(Dados!C103),VLOOKUP(Dados!C103,'Variáveis e códigos'!$A$16:$B$20,2,FALSE), IF(ISBLANK(Dados!C103),"NA",Dados!C103))</f>
        <v>Concordo totalmente</v>
      </c>
      <c r="D103" t="str">
        <f>IF(ISNUMBER(Dados!D103),VLOOKUP(Dados!D103,'Variáveis e códigos'!$A$16:$B$20,2,FALSE), IF(ISBLANK(Dados!D103),"NA",Dados!D103))</f>
        <v>Concordo totalmente</v>
      </c>
      <c r="E103" t="str">
        <f>IF(ISNUMBER(Dados!E103),VLOOKUP(Dados!E103,'Variáveis e códigos'!$A$16:$B$20,2,FALSE), IF(ISBLANK(Dados!E103),"NA",Dados!E103))</f>
        <v>Concordo parcialmente</v>
      </c>
      <c r="F103" t="str">
        <f>IF(ISNUMBER(Dados!F103),VLOOKUP(Dados!F103,'Variáveis e códigos'!$A$16:$B$20,2,FALSE), IF(ISBLANK(Dados!F103),"NA",Dados!F103))</f>
        <v>Concordo totalmente</v>
      </c>
      <c r="G103" t="str">
        <f>IF(ISNUMBER(Dados!G103),VLOOKUP(Dados!G103,'Variáveis e códigos'!$A$16:$B$20,2,FALSE), IF(ISBLANK(Dados!G103),"NA",Dados!G103))</f>
        <v>Nao condordo nem discordo</v>
      </c>
      <c r="H103" t="str">
        <f>HLOOKUP(Dados!H103,'Variáveis e códigos'!$D$2:$E$3,2,FALSE)</f>
        <v>Masculino</v>
      </c>
      <c r="I103">
        <f>IF(ISBLANK(Dados!I103),"NA",Dados!I103)</f>
        <v>53</v>
      </c>
      <c r="J103">
        <f>IF(ISBLANK(Dados!J103),"NA",Dados!J103)</f>
        <v>4</v>
      </c>
      <c r="K103">
        <f>IF(ISBLANK(Dados!K103),"NA",Dados!K103)</f>
        <v>5</v>
      </c>
      <c r="L103" t="str">
        <f>VLOOKUP(Dados!L103,'Variáveis e códigos'!$D$8:$E$10,2,FALSE)</f>
        <v>Rural</v>
      </c>
    </row>
    <row r="104" spans="1:12" x14ac:dyDescent="0.3">
      <c r="A104">
        <v>103</v>
      </c>
      <c r="B104" t="str">
        <f>IF(ISNUMBER(Dados!B104),VLOOKUP(Dados!B104,'Variáveis e códigos'!$A$16:$B$20,2,FALSE), IF(ISBLANK(Dados!B104),"NA",Dados!B104))</f>
        <v>Concordo parcialmente</v>
      </c>
      <c r="C104" t="str">
        <f>IF(ISNUMBER(Dados!C104),VLOOKUP(Dados!C104,'Variáveis e códigos'!$A$16:$B$20,2,FALSE), IF(ISBLANK(Dados!C104),"NA",Dados!C104))</f>
        <v>Concordo parcialmente</v>
      </c>
      <c r="D104" t="str">
        <f>IF(ISNUMBER(Dados!D104),VLOOKUP(Dados!D104,'Variáveis e códigos'!$A$16:$B$20,2,FALSE), IF(ISBLANK(Dados!D104),"NA",Dados!D104))</f>
        <v>Concordo parcialmente</v>
      </c>
      <c r="E104" t="str">
        <f>IF(ISNUMBER(Dados!E104),VLOOKUP(Dados!E104,'Variáveis e códigos'!$A$16:$B$20,2,FALSE), IF(ISBLANK(Dados!E104),"NA",Dados!E104))</f>
        <v>Discordo parcialmente</v>
      </c>
      <c r="F104" t="str">
        <f>IF(ISNUMBER(Dados!F104),VLOOKUP(Dados!F104,'Variáveis e códigos'!$A$16:$B$20,2,FALSE), IF(ISBLANK(Dados!F104),"NA",Dados!F104))</f>
        <v>Nao condordo nem discordo</v>
      </c>
      <c r="G104" t="str">
        <f>IF(ISNUMBER(Dados!G104),VLOOKUP(Dados!G104,'Variáveis e códigos'!$A$16:$B$20,2,FALSE), IF(ISBLANK(Dados!G104),"NA",Dados!G104))</f>
        <v>Concordo parcialmente</v>
      </c>
      <c r="H104" t="str">
        <f>HLOOKUP(Dados!H104,'Variáveis e códigos'!$D$2:$E$3,2,FALSE)</f>
        <v>Masculino</v>
      </c>
      <c r="I104">
        <f>IF(ISBLANK(Dados!I104),"NA",Dados!I104)</f>
        <v>61</v>
      </c>
      <c r="J104">
        <f>IF(ISBLANK(Dados!J104),"NA",Dados!J104)</f>
        <v>4</v>
      </c>
      <c r="K104">
        <f>IF(ISBLANK(Dados!K104),"NA",Dados!K104)</f>
        <v>5</v>
      </c>
      <c r="L104" t="str">
        <f>VLOOKUP(Dados!L104,'Variáveis e códigos'!$D$8:$E$10,2,FALSE)</f>
        <v>Rural</v>
      </c>
    </row>
    <row r="105" spans="1:12" x14ac:dyDescent="0.3">
      <c r="A105">
        <v>104</v>
      </c>
      <c r="B105" t="str">
        <f>IF(ISNUMBER(Dados!B105),VLOOKUP(Dados!B105,'Variáveis e códigos'!$A$16:$B$20,2,FALSE), IF(ISBLANK(Dados!B105),"NA",Dados!B105))</f>
        <v>Concordo parcialmente</v>
      </c>
      <c r="C105" t="str">
        <f>IF(ISNUMBER(Dados!C105),VLOOKUP(Dados!C105,'Variáveis e códigos'!$A$16:$B$20,2,FALSE), IF(ISBLANK(Dados!C105),"NA",Dados!C105))</f>
        <v>Nao condordo nem discordo</v>
      </c>
      <c r="D105" t="str">
        <f>IF(ISNUMBER(Dados!D105),VLOOKUP(Dados!D105,'Variáveis e códigos'!$A$16:$B$20,2,FALSE), IF(ISBLANK(Dados!D105),"NA",Dados!D105))</f>
        <v>NA</v>
      </c>
      <c r="E105" t="str">
        <f>IF(ISNUMBER(Dados!E105),VLOOKUP(Dados!E105,'Variáveis e códigos'!$A$16:$B$20,2,FALSE), IF(ISBLANK(Dados!E105),"NA",Dados!E105))</f>
        <v>Concordo parcialmente</v>
      </c>
      <c r="F105" t="str">
        <f>IF(ISNUMBER(Dados!F105),VLOOKUP(Dados!F105,'Variáveis e códigos'!$A$16:$B$20,2,FALSE), IF(ISBLANK(Dados!F105),"NA",Dados!F105))</f>
        <v>NA</v>
      </c>
      <c r="G105" t="str">
        <f>IF(ISNUMBER(Dados!G105),VLOOKUP(Dados!G105,'Variáveis e códigos'!$A$16:$B$20,2,FALSE), IF(ISBLANK(Dados!G105),"NA",Dados!G105))</f>
        <v>Concordo parcialmente</v>
      </c>
      <c r="H105" t="str">
        <f>HLOOKUP(Dados!H105,'Variáveis e códigos'!$D$2:$E$3,2,FALSE)</f>
        <v>Masculino</v>
      </c>
      <c r="I105">
        <f>IF(ISBLANK(Dados!I105),"NA",Dados!I105)</f>
        <v>80</v>
      </c>
      <c r="J105" t="str">
        <f>IF(ISBLANK(Dados!J105),"NA",Dados!J105)</f>
        <v>NA</v>
      </c>
      <c r="K105">
        <f>IF(ISBLANK(Dados!K105),"NA",Dados!K105)</f>
        <v>5</v>
      </c>
      <c r="L105" t="str">
        <f>VLOOKUP(Dados!L105,'Variáveis e códigos'!$D$8:$E$10,2,FALSE)</f>
        <v>Rural</v>
      </c>
    </row>
    <row r="106" spans="1:12" x14ac:dyDescent="0.3">
      <c r="A106">
        <v>105</v>
      </c>
      <c r="B106" t="str">
        <f>IF(ISNUMBER(Dados!B106),VLOOKUP(Dados!B106,'Variáveis e códigos'!$A$16:$B$20,2,FALSE), IF(ISBLANK(Dados!B106),"NA",Dados!B106))</f>
        <v>Discordo parcialmente</v>
      </c>
      <c r="C106" t="str">
        <f>IF(ISNUMBER(Dados!C106),VLOOKUP(Dados!C106,'Variáveis e códigos'!$A$16:$B$20,2,FALSE), IF(ISBLANK(Dados!C106),"NA",Dados!C106))</f>
        <v>Nao condordo nem discordo</v>
      </c>
      <c r="D106" t="str">
        <f>IF(ISNUMBER(Dados!D106),VLOOKUP(Dados!D106,'Variáveis e códigos'!$A$16:$B$20,2,FALSE), IF(ISBLANK(Dados!D106),"NA",Dados!D106))</f>
        <v>Nao condordo nem discordo</v>
      </c>
      <c r="E106" t="str">
        <f>IF(ISNUMBER(Dados!E106),VLOOKUP(Dados!E106,'Variáveis e códigos'!$A$16:$B$20,2,FALSE), IF(ISBLANK(Dados!E106),"NA",Dados!E106))</f>
        <v>Nao condordo nem discordo</v>
      </c>
      <c r="F106" t="str">
        <f>IF(ISNUMBER(Dados!F106),VLOOKUP(Dados!F106,'Variáveis e códigos'!$A$16:$B$20,2,FALSE), IF(ISBLANK(Dados!F106),"NA",Dados!F106))</f>
        <v>Discordo parcialmente</v>
      </c>
      <c r="G106" t="str">
        <f>IF(ISNUMBER(Dados!G106),VLOOKUP(Dados!G106,'Variáveis e códigos'!$A$16:$B$20,2,FALSE), IF(ISBLANK(Dados!G106),"NA",Dados!G106))</f>
        <v>Concordo parcialmente</v>
      </c>
      <c r="H106" t="str">
        <f>HLOOKUP(Dados!H106,'Variáveis e códigos'!$D$2:$E$3,2,FALSE)</f>
        <v>Feminino</v>
      </c>
      <c r="I106">
        <f>IF(ISBLANK(Dados!I106),"NA",Dados!I106)</f>
        <v>33</v>
      </c>
      <c r="J106">
        <f>IF(ISBLANK(Dados!J106),"NA",Dados!J106)</f>
        <v>6</v>
      </c>
      <c r="K106">
        <f>IF(ISBLANK(Dados!K106),"NA",Dados!K106)</f>
        <v>8</v>
      </c>
      <c r="L106" t="str">
        <f>VLOOKUP(Dados!L106,'Variáveis e códigos'!$D$8:$E$10,2,FALSE)</f>
        <v>Rural</v>
      </c>
    </row>
    <row r="107" spans="1:12" x14ac:dyDescent="0.3">
      <c r="A107">
        <v>106</v>
      </c>
      <c r="B107" t="str">
        <f>IF(ISNUMBER(Dados!B107),VLOOKUP(Dados!B107,'Variáveis e códigos'!$A$16:$B$20,2,FALSE), IF(ISBLANK(Dados!B107),"NA",Dados!B107))</f>
        <v>Nao condordo nem discordo</v>
      </c>
      <c r="C107" t="str">
        <f>IF(ISNUMBER(Dados!C107),VLOOKUP(Dados!C107,'Variáveis e códigos'!$A$16:$B$20,2,FALSE), IF(ISBLANK(Dados!C107),"NA",Dados!C107))</f>
        <v>Discordo parcialmente</v>
      </c>
      <c r="D107" t="str">
        <f>IF(ISNUMBER(Dados!D107),VLOOKUP(Dados!D107,'Variáveis e códigos'!$A$16:$B$20,2,FALSE), IF(ISBLANK(Dados!D107),"NA",Dados!D107))</f>
        <v>Concordo parcialmente</v>
      </c>
      <c r="E107" t="str">
        <f>IF(ISNUMBER(Dados!E107),VLOOKUP(Dados!E107,'Variáveis e códigos'!$A$16:$B$20,2,FALSE), IF(ISBLANK(Dados!E107),"NA",Dados!E107))</f>
        <v>Concordo totalmente</v>
      </c>
      <c r="F107" t="str">
        <f>IF(ISNUMBER(Dados!F107),VLOOKUP(Dados!F107,'Variáveis e códigos'!$A$16:$B$20,2,FALSE), IF(ISBLANK(Dados!F107),"NA",Dados!F107))</f>
        <v>Nao condordo nem discordo</v>
      </c>
      <c r="G107" t="str">
        <f>IF(ISNUMBER(Dados!G107),VLOOKUP(Dados!G107,'Variáveis e códigos'!$A$16:$B$20,2,FALSE), IF(ISBLANK(Dados!G107),"NA",Dados!G107))</f>
        <v>Discordo parcialmente</v>
      </c>
      <c r="H107" t="str">
        <f>HLOOKUP(Dados!H107,'Variáveis e códigos'!$D$2:$E$3,2,FALSE)</f>
        <v>Feminino</v>
      </c>
      <c r="I107">
        <f>IF(ISBLANK(Dados!I107),"NA",Dados!I107)</f>
        <v>67</v>
      </c>
      <c r="J107">
        <f>IF(ISBLANK(Dados!J107),"NA",Dados!J107)</f>
        <v>4</v>
      </c>
      <c r="K107">
        <f>IF(ISBLANK(Dados!K107),"NA",Dados!K107)</f>
        <v>9</v>
      </c>
      <c r="L107" t="str">
        <f>VLOOKUP(Dados!L107,'Variáveis e códigos'!$D$8:$E$10,2,FALSE)</f>
        <v>Rural</v>
      </c>
    </row>
    <row r="108" spans="1:12" x14ac:dyDescent="0.3">
      <c r="A108">
        <v>107</v>
      </c>
      <c r="B108" t="str">
        <f>IF(ISNUMBER(Dados!B108),VLOOKUP(Dados!B108,'Variáveis e códigos'!$A$16:$B$20,2,FALSE), IF(ISBLANK(Dados!B108),"NA",Dados!B108))</f>
        <v>Nao condordo nem discordo</v>
      </c>
      <c r="C108" t="str">
        <f>IF(ISNUMBER(Dados!C108),VLOOKUP(Dados!C108,'Variáveis e códigos'!$A$16:$B$20,2,FALSE), IF(ISBLANK(Dados!C108),"NA",Dados!C108))</f>
        <v>Nao condordo nem discordo</v>
      </c>
      <c r="D108" t="str">
        <f>IF(ISNUMBER(Dados!D108),VLOOKUP(Dados!D108,'Variáveis e códigos'!$A$16:$B$20,2,FALSE), IF(ISBLANK(Dados!D108),"NA",Dados!D108))</f>
        <v>Concordo parcialmente</v>
      </c>
      <c r="E108" t="str">
        <f>IF(ISNUMBER(Dados!E108),VLOOKUP(Dados!E108,'Variáveis e códigos'!$A$16:$B$20,2,FALSE), IF(ISBLANK(Dados!E108),"NA",Dados!E108))</f>
        <v>Concordo totalmente</v>
      </c>
      <c r="F108" t="str">
        <f>IF(ISNUMBER(Dados!F108),VLOOKUP(Dados!F108,'Variáveis e códigos'!$A$16:$B$20,2,FALSE), IF(ISBLANK(Dados!F108),"NA",Dados!F108))</f>
        <v>Concordo parcialmente</v>
      </c>
      <c r="G108" t="str">
        <f>IF(ISNUMBER(Dados!G108),VLOOKUP(Dados!G108,'Variáveis e códigos'!$A$16:$B$20,2,FALSE), IF(ISBLANK(Dados!G108),"NA",Dados!G108))</f>
        <v>Concordo parcialmente</v>
      </c>
      <c r="H108" t="str">
        <f>HLOOKUP(Dados!H108,'Variáveis e códigos'!$D$2:$E$3,2,FALSE)</f>
        <v>Masculino</v>
      </c>
      <c r="I108">
        <f>IF(ISBLANK(Dados!I108),"NA",Dados!I108)</f>
        <v>46</v>
      </c>
      <c r="J108">
        <f>IF(ISBLANK(Dados!J108),"NA",Dados!J108)</f>
        <v>6</v>
      </c>
      <c r="K108">
        <f>IF(ISBLANK(Dados!K108),"NA",Dados!K108)</f>
        <v>10</v>
      </c>
      <c r="L108" t="str">
        <f>VLOOKUP(Dados!L108,'Variáveis e códigos'!$D$8:$E$10,2,FALSE)</f>
        <v>Rural</v>
      </c>
    </row>
    <row r="109" spans="1:12" x14ac:dyDescent="0.3">
      <c r="A109">
        <v>108</v>
      </c>
      <c r="B109" t="str">
        <f>IF(ISNUMBER(Dados!B109),VLOOKUP(Dados!B109,'Variáveis e códigos'!$A$16:$B$20,2,FALSE), IF(ISBLANK(Dados!B109),"NA",Dados!B109))</f>
        <v>Concordo totalmente</v>
      </c>
      <c r="C109" t="str">
        <f>IF(ISNUMBER(Dados!C109),VLOOKUP(Dados!C109,'Variáveis e códigos'!$A$16:$B$20,2,FALSE), IF(ISBLANK(Dados!C109),"NA",Dados!C109))</f>
        <v>Concordo totalmente</v>
      </c>
      <c r="D109" t="str">
        <f>IF(ISNUMBER(Dados!D109),VLOOKUP(Dados!D109,'Variáveis e códigos'!$A$16:$B$20,2,FALSE), IF(ISBLANK(Dados!D109),"NA",Dados!D109))</f>
        <v>Concordo parcialmente</v>
      </c>
      <c r="E109" t="str">
        <f>IF(ISNUMBER(Dados!E109),VLOOKUP(Dados!E109,'Variáveis e códigos'!$A$16:$B$20,2,FALSE), IF(ISBLANK(Dados!E109),"NA",Dados!E109))</f>
        <v>Concordo parcialmente</v>
      </c>
      <c r="F109" t="str">
        <f>IF(ISNUMBER(Dados!F109),VLOOKUP(Dados!F109,'Variáveis e códigos'!$A$16:$B$20,2,FALSE), IF(ISBLANK(Dados!F109),"NA",Dados!F109))</f>
        <v>Concordo totalmente</v>
      </c>
      <c r="G109" t="str">
        <f>IF(ISNUMBER(Dados!G109),VLOOKUP(Dados!G109,'Variáveis e códigos'!$A$16:$B$20,2,FALSE), IF(ISBLANK(Dados!G109),"NA",Dados!G109))</f>
        <v>Concordo parcialmente</v>
      </c>
      <c r="H109" t="str">
        <f>HLOOKUP(Dados!H109,'Variáveis e códigos'!$D$2:$E$3,2,FALSE)</f>
        <v>Masculino</v>
      </c>
      <c r="I109">
        <f>IF(ISBLANK(Dados!I109),"NA",Dados!I109)</f>
        <v>62</v>
      </c>
      <c r="J109">
        <f>IF(ISBLANK(Dados!J109),"NA",Dados!J109)</f>
        <v>1</v>
      </c>
      <c r="K109">
        <f>IF(ISBLANK(Dados!K109),"NA",Dados!K109)</f>
        <v>9</v>
      </c>
      <c r="L109" t="str">
        <f>VLOOKUP(Dados!L109,'Variáveis e códigos'!$D$8:$E$10,2,FALSE)</f>
        <v>Rural</v>
      </c>
    </row>
    <row r="110" spans="1:12" x14ac:dyDescent="0.3">
      <c r="A110">
        <v>109</v>
      </c>
      <c r="B110" t="str">
        <f>IF(ISNUMBER(Dados!B110),VLOOKUP(Dados!B110,'Variáveis e códigos'!$A$16:$B$20,2,FALSE), IF(ISBLANK(Dados!B110),"NA",Dados!B110))</f>
        <v>NA</v>
      </c>
      <c r="C110" t="str">
        <f>IF(ISNUMBER(Dados!C110),VLOOKUP(Dados!C110,'Variáveis e códigos'!$A$16:$B$20,2,FALSE), IF(ISBLANK(Dados!C110),"NA",Dados!C110))</f>
        <v>NA</v>
      </c>
      <c r="D110" t="str">
        <f>IF(ISNUMBER(Dados!D110),VLOOKUP(Dados!D110,'Variáveis e códigos'!$A$16:$B$20,2,FALSE), IF(ISBLANK(Dados!D110),"NA",Dados!D110))</f>
        <v>NA</v>
      </c>
      <c r="E110" t="str">
        <f>IF(ISNUMBER(Dados!E110),VLOOKUP(Dados!E110,'Variáveis e códigos'!$A$16:$B$20,2,FALSE), IF(ISBLANK(Dados!E110),"NA",Dados!E110))</f>
        <v>NA</v>
      </c>
      <c r="F110" t="str">
        <f>IF(ISNUMBER(Dados!F110),VLOOKUP(Dados!F110,'Variáveis e códigos'!$A$16:$B$20,2,FALSE), IF(ISBLANK(Dados!F110),"NA",Dados!F110))</f>
        <v>NA</v>
      </c>
      <c r="G110" t="str">
        <f>IF(ISNUMBER(Dados!G110),VLOOKUP(Dados!G110,'Variáveis e códigos'!$A$16:$B$20,2,FALSE), IF(ISBLANK(Dados!G110),"NA",Dados!G110))</f>
        <v>Discordo parcialmente</v>
      </c>
      <c r="H110" t="str">
        <f>HLOOKUP(Dados!H110,'Variáveis e códigos'!$D$2:$E$3,2,FALSE)</f>
        <v>Feminino</v>
      </c>
      <c r="I110">
        <f>IF(ISBLANK(Dados!I110),"NA",Dados!I110)</f>
        <v>74</v>
      </c>
      <c r="J110" t="str">
        <f>IF(ISBLANK(Dados!J110),"NA",Dados!J110)</f>
        <v>NA</v>
      </c>
      <c r="K110">
        <f>IF(ISBLANK(Dados!K110),"NA",Dados!K110)</f>
        <v>5</v>
      </c>
      <c r="L110" t="str">
        <f>VLOOKUP(Dados!L110,'Variáveis e códigos'!$D$8:$E$10,2,FALSE)</f>
        <v>Rural</v>
      </c>
    </row>
    <row r="111" spans="1:12" x14ac:dyDescent="0.3">
      <c r="A111">
        <v>110</v>
      </c>
      <c r="B111" t="str">
        <f>IF(ISNUMBER(Dados!B111),VLOOKUP(Dados!B111,'Variáveis e códigos'!$A$16:$B$20,2,FALSE), IF(ISBLANK(Dados!B111),"NA",Dados!B111))</f>
        <v>Nao condordo nem discordo</v>
      </c>
      <c r="C111" t="str">
        <f>IF(ISNUMBER(Dados!C111),VLOOKUP(Dados!C111,'Variáveis e códigos'!$A$16:$B$20,2,FALSE), IF(ISBLANK(Dados!C111),"NA",Dados!C111))</f>
        <v>Nao condordo nem discordo</v>
      </c>
      <c r="D111" t="str">
        <f>IF(ISNUMBER(Dados!D111),VLOOKUP(Dados!D111,'Variáveis e códigos'!$A$16:$B$20,2,FALSE), IF(ISBLANK(Dados!D111),"NA",Dados!D111))</f>
        <v>Nao condordo nem discordo</v>
      </c>
      <c r="E111" t="str">
        <f>IF(ISNUMBER(Dados!E111),VLOOKUP(Dados!E111,'Variáveis e códigos'!$A$16:$B$20,2,FALSE), IF(ISBLANK(Dados!E111),"NA",Dados!E111))</f>
        <v>Nao condordo nem discordo</v>
      </c>
      <c r="F111" t="str">
        <f>IF(ISNUMBER(Dados!F111),VLOOKUP(Dados!F111,'Variáveis e códigos'!$A$16:$B$20,2,FALSE), IF(ISBLANK(Dados!F111),"NA",Dados!F111))</f>
        <v>Nao condordo nem discordo</v>
      </c>
      <c r="G111" t="str">
        <f>IF(ISNUMBER(Dados!G111),VLOOKUP(Dados!G111,'Variáveis e códigos'!$A$16:$B$20,2,FALSE), IF(ISBLANK(Dados!G111),"NA",Dados!G111))</f>
        <v>Concordo totalmente</v>
      </c>
      <c r="H111" t="str">
        <f>HLOOKUP(Dados!H111,'Variáveis e códigos'!$D$2:$E$3,2,FALSE)</f>
        <v>Masculino</v>
      </c>
      <c r="I111">
        <f>IF(ISBLANK(Dados!I111),"NA",Dados!I111)</f>
        <v>68</v>
      </c>
      <c r="J111">
        <f>IF(ISBLANK(Dados!J111),"NA",Dados!J111)</f>
        <v>4</v>
      </c>
      <c r="K111">
        <f>IF(ISBLANK(Dados!K111),"NA",Dados!K111)</f>
        <v>1</v>
      </c>
      <c r="L111" t="str">
        <f>VLOOKUP(Dados!L111,'Variáveis e códigos'!$D$8:$E$10,2,FALSE)</f>
        <v>Rural</v>
      </c>
    </row>
    <row r="112" spans="1:12" x14ac:dyDescent="0.3">
      <c r="A112">
        <v>111</v>
      </c>
      <c r="B112" t="str">
        <f>IF(ISNUMBER(Dados!B112),VLOOKUP(Dados!B112,'Variáveis e códigos'!$A$16:$B$20,2,FALSE), IF(ISBLANK(Dados!B112),"NA",Dados!B112))</f>
        <v>Concordo parcialmente</v>
      </c>
      <c r="C112" t="str">
        <f>IF(ISNUMBER(Dados!C112),VLOOKUP(Dados!C112,'Variáveis e códigos'!$A$16:$B$20,2,FALSE), IF(ISBLANK(Dados!C112),"NA",Dados!C112))</f>
        <v>Discordo parcialmente</v>
      </c>
      <c r="D112" t="str">
        <f>IF(ISNUMBER(Dados!D112),VLOOKUP(Dados!D112,'Variáveis e códigos'!$A$16:$B$20,2,FALSE), IF(ISBLANK(Dados!D112),"NA",Dados!D112))</f>
        <v>Concordo totalmente</v>
      </c>
      <c r="E112" t="str">
        <f>IF(ISNUMBER(Dados!E112),VLOOKUP(Dados!E112,'Variáveis e códigos'!$A$16:$B$20,2,FALSE), IF(ISBLANK(Dados!E112),"NA",Dados!E112))</f>
        <v>Nao condordo nem discordo</v>
      </c>
      <c r="F112" t="str">
        <f>IF(ISNUMBER(Dados!F112),VLOOKUP(Dados!F112,'Variáveis e códigos'!$A$16:$B$20,2,FALSE), IF(ISBLANK(Dados!F112),"NA",Dados!F112))</f>
        <v>Concordo parcialmente</v>
      </c>
      <c r="G112" t="str">
        <f>IF(ISNUMBER(Dados!G112),VLOOKUP(Dados!G112,'Variáveis e códigos'!$A$16:$B$20,2,FALSE), IF(ISBLANK(Dados!G112),"NA",Dados!G112))</f>
        <v>Discordo parcialmente</v>
      </c>
      <c r="H112" t="str">
        <f>HLOOKUP(Dados!H112,'Variáveis e códigos'!$D$2:$E$3,2,FALSE)</f>
        <v>Feminino</v>
      </c>
      <c r="I112">
        <f>IF(ISBLANK(Dados!I112),"NA",Dados!I112)</f>
        <v>29</v>
      </c>
      <c r="J112">
        <f>IF(ISBLANK(Dados!J112),"NA",Dados!J112)</f>
        <v>6</v>
      </c>
      <c r="K112">
        <f>IF(ISBLANK(Dados!K112),"NA",Dados!K112)</f>
        <v>7</v>
      </c>
      <c r="L112" t="str">
        <f>VLOOKUP(Dados!L112,'Variáveis e códigos'!$D$8:$E$10,2,FALSE)</f>
        <v>Rural</v>
      </c>
    </row>
    <row r="113" spans="1:12" x14ac:dyDescent="0.3">
      <c r="A113">
        <v>112</v>
      </c>
      <c r="B113" t="str">
        <f>IF(ISNUMBER(Dados!B113),VLOOKUP(Dados!B113,'Variáveis e códigos'!$A$16:$B$20,2,FALSE), IF(ISBLANK(Dados!B113),"NA",Dados!B113))</f>
        <v>Nao condordo nem discordo</v>
      </c>
      <c r="C113" t="str">
        <f>IF(ISNUMBER(Dados!C113),VLOOKUP(Dados!C113,'Variáveis e códigos'!$A$16:$B$20,2,FALSE), IF(ISBLANK(Dados!C113),"NA",Dados!C113))</f>
        <v>Concordo parcialmente</v>
      </c>
      <c r="D113" t="str">
        <f>IF(ISNUMBER(Dados!D113),VLOOKUP(Dados!D113,'Variáveis e códigos'!$A$16:$B$20,2,FALSE), IF(ISBLANK(Dados!D113),"NA",Dados!D113))</f>
        <v>Concordo parcialmente</v>
      </c>
      <c r="E113" t="str">
        <f>IF(ISNUMBER(Dados!E113),VLOOKUP(Dados!E113,'Variáveis e códigos'!$A$16:$B$20,2,FALSE), IF(ISBLANK(Dados!E113),"NA",Dados!E113))</f>
        <v>Concordo parcialmente</v>
      </c>
      <c r="F113" t="str">
        <f>IF(ISNUMBER(Dados!F113),VLOOKUP(Dados!F113,'Variáveis e códigos'!$A$16:$B$20,2,FALSE), IF(ISBLANK(Dados!F113),"NA",Dados!F113))</f>
        <v>Nao condordo nem discordo</v>
      </c>
      <c r="G113" t="str">
        <f>IF(ISNUMBER(Dados!G113),VLOOKUP(Dados!G113,'Variáveis e códigos'!$A$16:$B$20,2,FALSE), IF(ISBLANK(Dados!G113),"NA",Dados!G113))</f>
        <v>Concordo parcialmente</v>
      </c>
      <c r="H113" t="str">
        <f>HLOOKUP(Dados!H113,'Variáveis e códigos'!$D$2:$E$3,2,FALSE)</f>
        <v>Feminino</v>
      </c>
      <c r="I113">
        <f>IF(ISBLANK(Dados!I113),"NA",Dados!I113)</f>
        <v>63</v>
      </c>
      <c r="J113">
        <f>IF(ISBLANK(Dados!J113),"NA",Dados!J113)</f>
        <v>4</v>
      </c>
      <c r="K113">
        <f>IF(ISBLANK(Dados!K113),"NA",Dados!K113)</f>
        <v>5</v>
      </c>
      <c r="L113" t="str">
        <f>VLOOKUP(Dados!L113,'Variáveis e códigos'!$D$8:$E$10,2,FALSE)</f>
        <v>Rural</v>
      </c>
    </row>
    <row r="114" spans="1:12" x14ac:dyDescent="0.3">
      <c r="A114">
        <v>113</v>
      </c>
      <c r="B114" t="str">
        <f>IF(ISNUMBER(Dados!B114),VLOOKUP(Dados!B114,'Variáveis e códigos'!$A$16:$B$20,2,FALSE), IF(ISBLANK(Dados!B114),"NA",Dados!B114))</f>
        <v>Concordo parcialmente</v>
      </c>
      <c r="C114" t="str">
        <f>IF(ISNUMBER(Dados!C114),VLOOKUP(Dados!C114,'Variáveis e códigos'!$A$16:$B$20,2,FALSE), IF(ISBLANK(Dados!C114),"NA",Dados!C114))</f>
        <v>Nao condordo nem discordo</v>
      </c>
      <c r="D114" t="str">
        <f>IF(ISNUMBER(Dados!D114),VLOOKUP(Dados!D114,'Variáveis e códigos'!$A$16:$B$20,2,FALSE), IF(ISBLANK(Dados!D114),"NA",Dados!D114))</f>
        <v>Concordo parcialmente</v>
      </c>
      <c r="E114" t="str">
        <f>IF(ISNUMBER(Dados!E114),VLOOKUP(Dados!E114,'Variáveis e códigos'!$A$16:$B$20,2,FALSE), IF(ISBLANK(Dados!E114),"NA",Dados!E114))</f>
        <v>Concordo parcialmente</v>
      </c>
      <c r="F114" t="str">
        <f>IF(ISNUMBER(Dados!F114),VLOOKUP(Dados!F114,'Variáveis e códigos'!$A$16:$B$20,2,FALSE), IF(ISBLANK(Dados!F114),"NA",Dados!F114))</f>
        <v>Nao condordo nem discordo</v>
      </c>
      <c r="G114" t="str">
        <f>IF(ISNUMBER(Dados!G114),VLOOKUP(Dados!G114,'Variáveis e códigos'!$A$16:$B$20,2,FALSE), IF(ISBLANK(Dados!G114),"NA",Dados!G114))</f>
        <v>Nao condordo nem discordo</v>
      </c>
      <c r="H114" t="str">
        <f>HLOOKUP(Dados!H114,'Variáveis e códigos'!$D$2:$E$3,2,FALSE)</f>
        <v>Feminino</v>
      </c>
      <c r="I114">
        <f>IF(ISBLANK(Dados!I114),"NA",Dados!I114)</f>
        <v>79</v>
      </c>
      <c r="J114" t="str">
        <f>IF(ISBLANK(Dados!J114),"NA",Dados!J114)</f>
        <v>NA</v>
      </c>
      <c r="K114">
        <f>IF(ISBLANK(Dados!K114),"NA",Dados!K114)</f>
        <v>5</v>
      </c>
      <c r="L114" t="str">
        <f>VLOOKUP(Dados!L114,'Variáveis e códigos'!$D$8:$E$10,2,FALSE)</f>
        <v>Rural</v>
      </c>
    </row>
    <row r="115" spans="1:12" x14ac:dyDescent="0.3">
      <c r="A115">
        <v>114</v>
      </c>
      <c r="B115" t="str">
        <f>IF(ISNUMBER(Dados!B115),VLOOKUP(Dados!B115,'Variáveis e códigos'!$A$16:$B$20,2,FALSE), IF(ISBLANK(Dados!B115),"NA",Dados!B115))</f>
        <v>Concordo parcialmente</v>
      </c>
      <c r="C115" t="str">
        <f>IF(ISNUMBER(Dados!C115),VLOOKUP(Dados!C115,'Variáveis e códigos'!$A$16:$B$20,2,FALSE), IF(ISBLANK(Dados!C115),"NA",Dados!C115))</f>
        <v>Discordo parcialmente</v>
      </c>
      <c r="D115" t="str">
        <f>IF(ISNUMBER(Dados!D115),VLOOKUP(Dados!D115,'Variáveis e códigos'!$A$16:$B$20,2,FALSE), IF(ISBLANK(Dados!D115),"NA",Dados!D115))</f>
        <v>Concordo parcialmente</v>
      </c>
      <c r="E115" t="str">
        <f>IF(ISNUMBER(Dados!E115),VLOOKUP(Dados!E115,'Variáveis e códigos'!$A$16:$B$20,2,FALSE), IF(ISBLANK(Dados!E115),"NA",Dados!E115))</f>
        <v>Concordo parcialmente</v>
      </c>
      <c r="F115" t="str">
        <f>IF(ISNUMBER(Dados!F115),VLOOKUP(Dados!F115,'Variáveis e códigos'!$A$16:$B$20,2,FALSE), IF(ISBLANK(Dados!F115),"NA",Dados!F115))</f>
        <v>Concordo parcialmente</v>
      </c>
      <c r="G115" t="str">
        <f>IF(ISNUMBER(Dados!G115),VLOOKUP(Dados!G115,'Variáveis e códigos'!$A$16:$B$20,2,FALSE), IF(ISBLANK(Dados!G115),"NA",Dados!G115))</f>
        <v>Nao condordo nem discordo</v>
      </c>
      <c r="H115" t="str">
        <f>HLOOKUP(Dados!H115,'Variáveis e códigos'!$D$2:$E$3,2,FALSE)</f>
        <v>Masculino</v>
      </c>
      <c r="I115">
        <f>IF(ISBLANK(Dados!I115),"NA",Dados!I115)</f>
        <v>59</v>
      </c>
      <c r="J115">
        <f>IF(ISBLANK(Dados!J115),"NA",Dados!J115)</f>
        <v>6</v>
      </c>
      <c r="K115">
        <f>IF(ISBLANK(Dados!K115),"NA",Dados!K115)</f>
        <v>11</v>
      </c>
      <c r="L115" t="str">
        <f>VLOOKUP(Dados!L115,'Variáveis e códigos'!$D$8:$E$10,2,FALSE)</f>
        <v>Rural</v>
      </c>
    </row>
    <row r="116" spans="1:12" x14ac:dyDescent="0.3">
      <c r="A116">
        <v>115</v>
      </c>
      <c r="B116" t="str">
        <f>IF(ISNUMBER(Dados!B116),VLOOKUP(Dados!B116,'Variáveis e códigos'!$A$16:$B$20,2,FALSE), IF(ISBLANK(Dados!B116),"NA",Dados!B116))</f>
        <v>Concordo parcialmente</v>
      </c>
      <c r="C116" t="str">
        <f>IF(ISNUMBER(Dados!C116),VLOOKUP(Dados!C116,'Variáveis e códigos'!$A$16:$B$20,2,FALSE), IF(ISBLANK(Dados!C116),"NA",Dados!C116))</f>
        <v>Concordo parcialmente</v>
      </c>
      <c r="D116" t="str">
        <f>IF(ISNUMBER(Dados!D116),VLOOKUP(Dados!D116,'Variáveis e códigos'!$A$16:$B$20,2,FALSE), IF(ISBLANK(Dados!D116),"NA",Dados!D116))</f>
        <v>Concordo parcialmente</v>
      </c>
      <c r="E116" t="str">
        <f>IF(ISNUMBER(Dados!E116),VLOOKUP(Dados!E116,'Variáveis e códigos'!$A$16:$B$20,2,FALSE), IF(ISBLANK(Dados!E116),"NA",Dados!E116))</f>
        <v>Concordo parcialmente</v>
      </c>
      <c r="F116" t="str">
        <f>IF(ISNUMBER(Dados!F116),VLOOKUP(Dados!F116,'Variáveis e códigos'!$A$16:$B$20,2,FALSE), IF(ISBLANK(Dados!F116),"NA",Dados!F116))</f>
        <v>Concordo parcialmente</v>
      </c>
      <c r="G116" t="str">
        <f>IF(ISNUMBER(Dados!G116),VLOOKUP(Dados!G116,'Variáveis e códigos'!$A$16:$B$20,2,FALSE), IF(ISBLANK(Dados!G116),"NA",Dados!G116))</f>
        <v>Nao condordo nem discordo</v>
      </c>
      <c r="H116" t="str">
        <f>HLOOKUP(Dados!H116,'Variáveis e códigos'!$D$2:$E$3,2,FALSE)</f>
        <v>Feminino</v>
      </c>
      <c r="I116">
        <f>IF(ISBLANK(Dados!I116),"NA",Dados!I116)</f>
        <v>34</v>
      </c>
      <c r="J116">
        <f>IF(ISBLANK(Dados!J116),"NA",Dados!J116)</f>
        <v>11</v>
      </c>
      <c r="K116">
        <f>IF(ISBLANK(Dados!K116),"NA",Dados!K116)</f>
        <v>9</v>
      </c>
      <c r="L116" t="str">
        <f>VLOOKUP(Dados!L116,'Variáveis e códigos'!$D$8:$E$10,2,FALSE)</f>
        <v>Rural</v>
      </c>
    </row>
    <row r="117" spans="1:12" x14ac:dyDescent="0.3">
      <c r="A117">
        <v>116</v>
      </c>
      <c r="B117" t="str">
        <f>IF(ISNUMBER(Dados!B117),VLOOKUP(Dados!B117,'Variáveis e códigos'!$A$16:$B$20,2,FALSE), IF(ISBLANK(Dados!B117),"NA",Dados!B117))</f>
        <v>Concordo totalmente</v>
      </c>
      <c r="C117" t="str">
        <f>IF(ISNUMBER(Dados!C117),VLOOKUP(Dados!C117,'Variáveis e códigos'!$A$16:$B$20,2,FALSE), IF(ISBLANK(Dados!C117),"NA",Dados!C117))</f>
        <v>Concordo totalmente</v>
      </c>
      <c r="D117" t="str">
        <f>IF(ISNUMBER(Dados!D117),VLOOKUP(Dados!D117,'Variáveis e códigos'!$A$16:$B$20,2,FALSE), IF(ISBLANK(Dados!D117),"NA",Dados!D117))</f>
        <v>Concordo totalmente</v>
      </c>
      <c r="E117" t="str">
        <f>IF(ISNUMBER(Dados!E117),VLOOKUP(Dados!E117,'Variáveis e códigos'!$A$16:$B$20,2,FALSE), IF(ISBLANK(Dados!E117),"NA",Dados!E117))</f>
        <v>Concordo parcialmente</v>
      </c>
      <c r="F117" t="str">
        <f>IF(ISNUMBER(Dados!F117),VLOOKUP(Dados!F117,'Variáveis e códigos'!$A$16:$B$20,2,FALSE), IF(ISBLANK(Dados!F117),"NA",Dados!F117))</f>
        <v>Concordo parcialmente</v>
      </c>
      <c r="G117" t="str">
        <f>IF(ISNUMBER(Dados!G117),VLOOKUP(Dados!G117,'Variáveis e códigos'!$A$16:$B$20,2,FALSE), IF(ISBLANK(Dados!G117),"NA",Dados!G117))</f>
        <v>Discordo parcialmente</v>
      </c>
      <c r="H117" t="str">
        <f>HLOOKUP(Dados!H117,'Variáveis e códigos'!$D$2:$E$3,2,FALSE)</f>
        <v>Masculino</v>
      </c>
      <c r="I117">
        <f>IF(ISBLANK(Dados!I117),"NA",Dados!I117)</f>
        <v>76</v>
      </c>
      <c r="J117">
        <f>IF(ISBLANK(Dados!J117),"NA",Dados!J117)</f>
        <v>4</v>
      </c>
      <c r="K117">
        <f>IF(ISBLANK(Dados!K117),"NA",Dados!K117)</f>
        <v>5</v>
      </c>
      <c r="L117" t="str">
        <f>VLOOKUP(Dados!L117,'Variáveis e códigos'!$D$8:$E$10,2,FALSE)</f>
        <v>Rural</v>
      </c>
    </row>
    <row r="118" spans="1:12" x14ac:dyDescent="0.3">
      <c r="A118">
        <v>117</v>
      </c>
      <c r="B118" t="str">
        <f>IF(ISNUMBER(Dados!B118),VLOOKUP(Dados!B118,'Variáveis e códigos'!$A$16:$B$20,2,FALSE), IF(ISBLANK(Dados!B118),"NA",Dados!B118))</f>
        <v>NA</v>
      </c>
      <c r="C118" t="str">
        <f>IF(ISNUMBER(Dados!C118),VLOOKUP(Dados!C118,'Variáveis e códigos'!$A$16:$B$20,2,FALSE), IF(ISBLANK(Dados!C118),"NA",Dados!C118))</f>
        <v>NA</v>
      </c>
      <c r="D118" t="str">
        <f>IF(ISNUMBER(Dados!D118),VLOOKUP(Dados!D118,'Variáveis e códigos'!$A$16:$B$20,2,FALSE), IF(ISBLANK(Dados!D118),"NA",Dados!D118))</f>
        <v>NA</v>
      </c>
      <c r="E118" t="str">
        <f>IF(ISNUMBER(Dados!E118),VLOOKUP(Dados!E118,'Variáveis e códigos'!$A$16:$B$20,2,FALSE), IF(ISBLANK(Dados!E118),"NA",Dados!E118))</f>
        <v>NA</v>
      </c>
      <c r="F118" t="str">
        <f>IF(ISNUMBER(Dados!F118),VLOOKUP(Dados!F118,'Variáveis e códigos'!$A$16:$B$20,2,FALSE), IF(ISBLANK(Dados!F118),"NA",Dados!F118))</f>
        <v>NA</v>
      </c>
      <c r="G118" t="str">
        <f>IF(ISNUMBER(Dados!G118),VLOOKUP(Dados!G118,'Variáveis e códigos'!$A$16:$B$20,2,FALSE), IF(ISBLANK(Dados!G118),"NA",Dados!G118))</f>
        <v>Nao condordo nem discordo</v>
      </c>
      <c r="H118" t="str">
        <f>HLOOKUP(Dados!H118,'Variáveis e códigos'!$D$2:$E$3,2,FALSE)</f>
        <v>Feminino</v>
      </c>
      <c r="I118">
        <f>IF(ISBLANK(Dados!I118),"NA",Dados!I118)</f>
        <v>82</v>
      </c>
      <c r="J118" t="str">
        <f>IF(ISBLANK(Dados!J118),"NA",Dados!J118)</f>
        <v>NA</v>
      </c>
      <c r="K118">
        <f>IF(ISBLANK(Dados!K118),"NA",Dados!K118)</f>
        <v>9</v>
      </c>
      <c r="L118" t="str">
        <f>VLOOKUP(Dados!L118,'Variáveis e códigos'!$D$8:$E$10,2,FALSE)</f>
        <v>Rural</v>
      </c>
    </row>
    <row r="119" spans="1:12" x14ac:dyDescent="0.3">
      <c r="A119">
        <v>118</v>
      </c>
      <c r="B119" t="str">
        <f>IF(ISNUMBER(Dados!B119),VLOOKUP(Dados!B119,'Variáveis e códigos'!$A$16:$B$20,2,FALSE), IF(ISBLANK(Dados!B119),"NA",Dados!B119))</f>
        <v>Concordo parcialmente</v>
      </c>
      <c r="C119" t="str">
        <f>IF(ISNUMBER(Dados!C119),VLOOKUP(Dados!C119,'Variáveis e códigos'!$A$16:$B$20,2,FALSE), IF(ISBLANK(Dados!C119),"NA",Dados!C119))</f>
        <v>Concordo parcialmente</v>
      </c>
      <c r="D119" t="str">
        <f>IF(ISNUMBER(Dados!D119),VLOOKUP(Dados!D119,'Variáveis e códigos'!$A$16:$B$20,2,FALSE), IF(ISBLANK(Dados!D119),"NA",Dados!D119))</f>
        <v>Concordo totalmente</v>
      </c>
      <c r="E119" t="str">
        <f>IF(ISNUMBER(Dados!E119),VLOOKUP(Dados!E119,'Variáveis e códigos'!$A$16:$B$20,2,FALSE), IF(ISBLANK(Dados!E119),"NA",Dados!E119))</f>
        <v>Concordo parcialmente</v>
      </c>
      <c r="F119" t="str">
        <f>IF(ISNUMBER(Dados!F119),VLOOKUP(Dados!F119,'Variáveis e códigos'!$A$16:$B$20,2,FALSE), IF(ISBLANK(Dados!F119),"NA",Dados!F119))</f>
        <v>Concordo parcialmente</v>
      </c>
      <c r="G119" t="str">
        <f>IF(ISNUMBER(Dados!G119),VLOOKUP(Dados!G119,'Variáveis e códigos'!$A$16:$B$20,2,FALSE), IF(ISBLANK(Dados!G119),"NA",Dados!G119))</f>
        <v>Discordo parcialmente</v>
      </c>
      <c r="H119" t="str">
        <f>HLOOKUP(Dados!H119,'Variáveis e códigos'!$D$2:$E$3,2,FALSE)</f>
        <v>Feminino</v>
      </c>
      <c r="I119">
        <f>IF(ISBLANK(Dados!I119),"NA",Dados!I119)</f>
        <v>51</v>
      </c>
      <c r="J119">
        <f>IF(ISBLANK(Dados!J119),"NA",Dados!J119)</f>
        <v>6</v>
      </c>
      <c r="K119">
        <f>IF(ISBLANK(Dados!K119),"NA",Dados!K119)</f>
        <v>10</v>
      </c>
      <c r="L119" t="str">
        <f>VLOOKUP(Dados!L119,'Variáveis e códigos'!$D$8:$E$10,2,FALSE)</f>
        <v>Rural</v>
      </c>
    </row>
    <row r="120" spans="1:12" x14ac:dyDescent="0.3">
      <c r="A120">
        <v>119</v>
      </c>
      <c r="B120" t="str">
        <f>IF(ISNUMBER(Dados!B120),VLOOKUP(Dados!B120,'Variáveis e códigos'!$A$16:$B$20,2,FALSE), IF(ISBLANK(Dados!B120),"NA",Dados!B120))</f>
        <v>Concordo totalmente</v>
      </c>
      <c r="C120" t="str">
        <f>IF(ISNUMBER(Dados!C120),VLOOKUP(Dados!C120,'Variáveis e códigos'!$A$16:$B$20,2,FALSE), IF(ISBLANK(Dados!C120),"NA",Dados!C120))</f>
        <v>Concordo parcialmente</v>
      </c>
      <c r="D120" t="str">
        <f>IF(ISNUMBER(Dados!D120),VLOOKUP(Dados!D120,'Variáveis e códigos'!$A$16:$B$20,2,FALSE), IF(ISBLANK(Dados!D120),"NA",Dados!D120))</f>
        <v>Concordo parcialmente</v>
      </c>
      <c r="E120" t="str">
        <f>IF(ISNUMBER(Dados!E120),VLOOKUP(Dados!E120,'Variáveis e códigos'!$A$16:$B$20,2,FALSE), IF(ISBLANK(Dados!E120),"NA",Dados!E120))</f>
        <v>Concordo totalmente</v>
      </c>
      <c r="F120" t="str">
        <f>IF(ISNUMBER(Dados!F120),VLOOKUP(Dados!F120,'Variáveis e códigos'!$A$16:$B$20,2,FALSE), IF(ISBLANK(Dados!F120),"NA",Dados!F120))</f>
        <v>Concordo totalmente</v>
      </c>
      <c r="G120" t="str">
        <f>IF(ISNUMBER(Dados!G120),VLOOKUP(Dados!G120,'Variáveis e códigos'!$A$16:$B$20,2,FALSE), IF(ISBLANK(Dados!G120),"NA",Dados!G120))</f>
        <v>Concordo parcialmente</v>
      </c>
      <c r="H120" t="str">
        <f>HLOOKUP(Dados!H120,'Variáveis e códigos'!$D$2:$E$3,2,FALSE)</f>
        <v>Feminino</v>
      </c>
      <c r="I120">
        <f>IF(ISBLANK(Dados!I120),"NA",Dados!I120)</f>
        <v>63</v>
      </c>
      <c r="J120" t="str">
        <f>IF(ISBLANK(Dados!J120),"NA",Dados!J120)</f>
        <v>NA</v>
      </c>
      <c r="K120">
        <f>IF(ISBLANK(Dados!K120),"NA",Dados!K120)</f>
        <v>5</v>
      </c>
      <c r="L120" t="str">
        <f>VLOOKUP(Dados!L120,'Variáveis e códigos'!$D$8:$E$10,2,FALSE)</f>
        <v>Rural</v>
      </c>
    </row>
    <row r="121" spans="1:12" x14ac:dyDescent="0.3">
      <c r="A121">
        <v>120</v>
      </c>
      <c r="B121" t="str">
        <f>IF(ISNUMBER(Dados!B121),VLOOKUP(Dados!B121,'Variáveis e códigos'!$A$16:$B$20,2,FALSE), IF(ISBLANK(Dados!B121),"NA",Dados!B121))</f>
        <v>Concordo parcialmente</v>
      </c>
      <c r="C121" t="str">
        <f>IF(ISNUMBER(Dados!C121),VLOOKUP(Dados!C121,'Variáveis e códigos'!$A$16:$B$20,2,FALSE), IF(ISBLANK(Dados!C121),"NA",Dados!C121))</f>
        <v>Concordo parcialmente</v>
      </c>
      <c r="D121" t="str">
        <f>IF(ISNUMBER(Dados!D121),VLOOKUP(Dados!D121,'Variáveis e códigos'!$A$16:$B$20,2,FALSE), IF(ISBLANK(Dados!D121),"NA",Dados!D121))</f>
        <v>Concordo totalmente</v>
      </c>
      <c r="E121" t="str">
        <f>IF(ISNUMBER(Dados!E121),VLOOKUP(Dados!E121,'Variáveis e códigos'!$A$16:$B$20,2,FALSE), IF(ISBLANK(Dados!E121),"NA",Dados!E121))</f>
        <v>Concordo parcialmente</v>
      </c>
      <c r="F121" t="str">
        <f>IF(ISNUMBER(Dados!F121),VLOOKUP(Dados!F121,'Variáveis e códigos'!$A$16:$B$20,2,FALSE), IF(ISBLANK(Dados!F121),"NA",Dados!F121))</f>
        <v>Concordo parcialmente</v>
      </c>
      <c r="G121" t="str">
        <f>IF(ISNUMBER(Dados!G121),VLOOKUP(Dados!G121,'Variáveis e códigos'!$A$16:$B$20,2,FALSE), IF(ISBLANK(Dados!G121),"NA",Dados!G121))</f>
        <v>Concordo totalmente</v>
      </c>
      <c r="H121" t="str">
        <f>HLOOKUP(Dados!H121,'Variáveis e códigos'!$D$2:$E$3,2,FALSE)</f>
        <v>Feminino</v>
      </c>
      <c r="I121">
        <f>IF(ISBLANK(Dados!I121),"NA",Dados!I121)</f>
        <v>36</v>
      </c>
      <c r="J121">
        <f>IF(ISBLANK(Dados!J121),"NA",Dados!J121)</f>
        <v>12</v>
      </c>
      <c r="K121">
        <f>IF(ISBLANK(Dados!K121),"NA",Dados!K121)</f>
        <v>9</v>
      </c>
      <c r="L121" t="str">
        <f>VLOOKUP(Dados!L121,'Variáveis e códigos'!$D$8:$E$10,2,FALSE)</f>
        <v>Rural</v>
      </c>
    </row>
    <row r="122" spans="1:12" x14ac:dyDescent="0.3">
      <c r="A122">
        <v>121</v>
      </c>
      <c r="B122" t="str">
        <f>IF(ISNUMBER(Dados!B122),VLOOKUP(Dados!B122,'Variáveis e códigos'!$A$16:$B$20,2,FALSE), IF(ISBLANK(Dados!B122),"NA",Dados!B122))</f>
        <v>Nao condordo nem discordo</v>
      </c>
      <c r="C122" t="str">
        <f>IF(ISNUMBER(Dados!C122),VLOOKUP(Dados!C122,'Variáveis e códigos'!$A$16:$B$20,2,FALSE), IF(ISBLANK(Dados!C122),"NA",Dados!C122))</f>
        <v>Concordo parcialmente</v>
      </c>
      <c r="D122" t="str">
        <f>IF(ISNUMBER(Dados!D122),VLOOKUP(Dados!D122,'Variáveis e códigos'!$A$16:$B$20,2,FALSE), IF(ISBLANK(Dados!D122),"NA",Dados!D122))</f>
        <v>Nao condordo nem discordo</v>
      </c>
      <c r="E122" t="str">
        <f>IF(ISNUMBER(Dados!E122),VLOOKUP(Dados!E122,'Variáveis e códigos'!$A$16:$B$20,2,FALSE), IF(ISBLANK(Dados!E122),"NA",Dados!E122))</f>
        <v>Nao condordo nem discordo</v>
      </c>
      <c r="F122" t="str">
        <f>IF(ISNUMBER(Dados!F122),VLOOKUP(Dados!F122,'Variáveis e códigos'!$A$16:$B$20,2,FALSE), IF(ISBLANK(Dados!F122),"NA",Dados!F122))</f>
        <v>Concordo parcialmente</v>
      </c>
      <c r="G122" t="str">
        <f>IF(ISNUMBER(Dados!G122),VLOOKUP(Dados!G122,'Variáveis e códigos'!$A$16:$B$20,2,FALSE), IF(ISBLANK(Dados!G122),"NA",Dados!G122))</f>
        <v>Nao condordo nem discordo</v>
      </c>
      <c r="H122" t="str">
        <f>HLOOKUP(Dados!H122,'Variáveis e códigos'!$D$2:$E$3,2,FALSE)</f>
        <v>Masculino</v>
      </c>
      <c r="I122">
        <f>IF(ISBLANK(Dados!I122),"NA",Dados!I122)</f>
        <v>40</v>
      </c>
      <c r="J122">
        <f>IF(ISBLANK(Dados!J122),"NA",Dados!J122)</f>
        <v>4</v>
      </c>
      <c r="K122">
        <f>IF(ISBLANK(Dados!K122),"NA",Dados!K122)</f>
        <v>6</v>
      </c>
      <c r="L122" t="str">
        <f>VLOOKUP(Dados!L122,'Variáveis e códigos'!$D$8:$E$10,2,FALSE)</f>
        <v>Rural</v>
      </c>
    </row>
    <row r="123" spans="1:12" x14ac:dyDescent="0.3">
      <c r="A123">
        <v>122</v>
      </c>
      <c r="B123" t="str">
        <f>IF(ISNUMBER(Dados!B123),VLOOKUP(Dados!B123,'Variáveis e códigos'!$A$16:$B$20,2,FALSE), IF(ISBLANK(Dados!B123),"NA",Dados!B123))</f>
        <v>Concordo parcialmente</v>
      </c>
      <c r="C123" t="str">
        <f>IF(ISNUMBER(Dados!C123),VLOOKUP(Dados!C123,'Variáveis e códigos'!$A$16:$B$20,2,FALSE), IF(ISBLANK(Dados!C123),"NA",Dados!C123))</f>
        <v>Nao condordo nem discordo</v>
      </c>
      <c r="D123" t="str">
        <f>IF(ISNUMBER(Dados!D123),VLOOKUP(Dados!D123,'Variáveis e códigos'!$A$16:$B$20,2,FALSE), IF(ISBLANK(Dados!D123),"NA",Dados!D123))</f>
        <v>Concordo parcialmente</v>
      </c>
      <c r="E123" t="str">
        <f>IF(ISNUMBER(Dados!E123),VLOOKUP(Dados!E123,'Variáveis e códigos'!$A$16:$B$20,2,FALSE), IF(ISBLANK(Dados!E123),"NA",Dados!E123))</f>
        <v>Concordo parcialmente</v>
      </c>
      <c r="F123" t="str">
        <f>IF(ISNUMBER(Dados!F123),VLOOKUP(Dados!F123,'Variáveis e códigos'!$A$16:$B$20,2,FALSE), IF(ISBLANK(Dados!F123),"NA",Dados!F123))</f>
        <v>Nao condordo nem discordo</v>
      </c>
      <c r="G123" t="str">
        <f>IF(ISNUMBER(Dados!G123),VLOOKUP(Dados!G123,'Variáveis e códigos'!$A$16:$B$20,2,FALSE), IF(ISBLANK(Dados!G123),"NA",Dados!G123))</f>
        <v>Concordo parcialmente</v>
      </c>
      <c r="H123" t="str">
        <f>HLOOKUP(Dados!H123,'Variáveis e códigos'!$D$2:$E$3,2,FALSE)</f>
        <v>Feminino</v>
      </c>
      <c r="I123">
        <f>IF(ISBLANK(Dados!I123),"NA",Dados!I123)</f>
        <v>43</v>
      </c>
      <c r="J123">
        <f>IF(ISBLANK(Dados!J123),"NA",Dados!J123)</f>
        <v>4</v>
      </c>
      <c r="K123">
        <f>IF(ISBLANK(Dados!K123),"NA",Dados!K123)</f>
        <v>10</v>
      </c>
      <c r="L123" t="str">
        <f>VLOOKUP(Dados!L123,'Variáveis e códigos'!$D$8:$E$10,2,FALSE)</f>
        <v>Rural</v>
      </c>
    </row>
    <row r="124" spans="1:12" x14ac:dyDescent="0.3">
      <c r="A124">
        <v>123</v>
      </c>
      <c r="B124" t="str">
        <f>IF(ISNUMBER(Dados!B124),VLOOKUP(Dados!B124,'Variáveis e códigos'!$A$16:$B$20,2,FALSE), IF(ISBLANK(Dados!B124),"NA",Dados!B124))</f>
        <v>Concordo parcialmente</v>
      </c>
      <c r="C124" t="str">
        <f>IF(ISNUMBER(Dados!C124),VLOOKUP(Dados!C124,'Variáveis e códigos'!$A$16:$B$20,2,FALSE), IF(ISBLANK(Dados!C124),"NA",Dados!C124))</f>
        <v>Nao condordo nem discordo</v>
      </c>
      <c r="D124" t="str">
        <f>IF(ISNUMBER(Dados!D124),VLOOKUP(Dados!D124,'Variáveis e códigos'!$A$16:$B$20,2,FALSE), IF(ISBLANK(Dados!D124),"NA",Dados!D124))</f>
        <v>Nao condordo nem discordo</v>
      </c>
      <c r="E124" t="str">
        <f>IF(ISNUMBER(Dados!E124),VLOOKUP(Dados!E124,'Variáveis e códigos'!$A$16:$B$20,2,FALSE), IF(ISBLANK(Dados!E124),"NA",Dados!E124))</f>
        <v>Concordo parcialmente</v>
      </c>
      <c r="F124" t="str">
        <f>IF(ISNUMBER(Dados!F124),VLOOKUP(Dados!F124,'Variáveis e códigos'!$A$16:$B$20,2,FALSE), IF(ISBLANK(Dados!F124),"NA",Dados!F124))</f>
        <v>Concordo parcialmente</v>
      </c>
      <c r="G124" t="str">
        <f>IF(ISNUMBER(Dados!G124),VLOOKUP(Dados!G124,'Variáveis e códigos'!$A$16:$B$20,2,FALSE), IF(ISBLANK(Dados!G124),"NA",Dados!G124))</f>
        <v>Concordo parcialmente</v>
      </c>
      <c r="H124" t="str">
        <f>HLOOKUP(Dados!H124,'Variáveis e códigos'!$D$2:$E$3,2,FALSE)</f>
        <v>Feminino</v>
      </c>
      <c r="I124">
        <f>IF(ISBLANK(Dados!I124),"NA",Dados!I124)</f>
        <v>65</v>
      </c>
      <c r="J124">
        <f>IF(ISBLANK(Dados!J124),"NA",Dados!J124)</f>
        <v>4</v>
      </c>
      <c r="K124">
        <f>IF(ISBLANK(Dados!K124),"NA",Dados!K124)</f>
        <v>1</v>
      </c>
      <c r="L124" t="str">
        <f>VLOOKUP(Dados!L124,'Variáveis e códigos'!$D$8:$E$10,2,FALSE)</f>
        <v>Rural</v>
      </c>
    </row>
    <row r="125" spans="1:12" x14ac:dyDescent="0.3">
      <c r="A125">
        <v>124</v>
      </c>
      <c r="B125" t="str">
        <f>IF(ISNUMBER(Dados!B125),VLOOKUP(Dados!B125,'Variáveis e códigos'!$A$16:$B$20,2,FALSE), IF(ISBLANK(Dados!B125),"NA",Dados!B125))</f>
        <v>Concordo parcialmente</v>
      </c>
      <c r="C125" t="str">
        <f>IF(ISNUMBER(Dados!C125),VLOOKUP(Dados!C125,'Variáveis e códigos'!$A$16:$B$20,2,FALSE), IF(ISBLANK(Dados!C125),"NA",Dados!C125))</f>
        <v>Concordo parcialmente</v>
      </c>
      <c r="D125" t="str">
        <f>IF(ISNUMBER(Dados!D125),VLOOKUP(Dados!D125,'Variáveis e códigos'!$A$16:$B$20,2,FALSE), IF(ISBLANK(Dados!D125),"NA",Dados!D125))</f>
        <v>Concordo parcialmente</v>
      </c>
      <c r="E125" t="str">
        <f>IF(ISNUMBER(Dados!E125),VLOOKUP(Dados!E125,'Variáveis e códigos'!$A$16:$B$20,2,FALSE), IF(ISBLANK(Dados!E125),"NA",Dados!E125))</f>
        <v>Concordo parcialmente</v>
      </c>
      <c r="F125" t="str">
        <f>IF(ISNUMBER(Dados!F125),VLOOKUP(Dados!F125,'Variáveis e códigos'!$A$16:$B$20,2,FALSE), IF(ISBLANK(Dados!F125),"NA",Dados!F125))</f>
        <v>Concordo parcialmente</v>
      </c>
      <c r="G125" t="str">
        <f>IF(ISNUMBER(Dados!G125),VLOOKUP(Dados!G125,'Variáveis e códigos'!$A$16:$B$20,2,FALSE), IF(ISBLANK(Dados!G125),"NA",Dados!G125))</f>
        <v>Concordo parcialmente</v>
      </c>
      <c r="H125" t="str">
        <f>HLOOKUP(Dados!H125,'Variáveis e códigos'!$D$2:$E$3,2,FALSE)</f>
        <v>Feminino</v>
      </c>
      <c r="I125">
        <f>IF(ISBLANK(Dados!I125),"NA",Dados!I125)</f>
        <v>42</v>
      </c>
      <c r="J125">
        <f>IF(ISBLANK(Dados!J125),"NA",Dados!J125)</f>
        <v>11</v>
      </c>
      <c r="K125">
        <f>IF(ISBLANK(Dados!K125),"NA",Dados!K125)</f>
        <v>11</v>
      </c>
      <c r="L125" t="str">
        <f>VLOOKUP(Dados!L125,'Variáveis e códigos'!$D$8:$E$10,2,FALSE)</f>
        <v>Rural</v>
      </c>
    </row>
    <row r="126" spans="1:12" x14ac:dyDescent="0.3">
      <c r="A126">
        <v>125</v>
      </c>
      <c r="B126" t="str">
        <f>IF(ISNUMBER(Dados!B126),VLOOKUP(Dados!B126,'Variáveis e códigos'!$A$16:$B$20,2,FALSE), IF(ISBLANK(Dados!B126),"NA",Dados!B126))</f>
        <v>Concordo parcialmente</v>
      </c>
      <c r="C126" t="str">
        <f>IF(ISNUMBER(Dados!C126),VLOOKUP(Dados!C126,'Variáveis e códigos'!$A$16:$B$20,2,FALSE), IF(ISBLANK(Dados!C126),"NA",Dados!C126))</f>
        <v>NA</v>
      </c>
      <c r="D126" t="str">
        <f>IF(ISNUMBER(Dados!D126),VLOOKUP(Dados!D126,'Variáveis e códigos'!$A$16:$B$20,2,FALSE), IF(ISBLANK(Dados!D126),"NA",Dados!D126))</f>
        <v>Concordo totalmente</v>
      </c>
      <c r="E126" t="str">
        <f>IF(ISNUMBER(Dados!E126),VLOOKUP(Dados!E126,'Variáveis e códigos'!$A$16:$B$20,2,FALSE), IF(ISBLANK(Dados!E126),"NA",Dados!E126))</f>
        <v>Discordo parcialmente</v>
      </c>
      <c r="F126" t="str">
        <f>IF(ISNUMBER(Dados!F126),VLOOKUP(Dados!F126,'Variáveis e códigos'!$A$16:$B$20,2,FALSE), IF(ISBLANK(Dados!F126),"NA",Dados!F126))</f>
        <v>Concordo parcialmente</v>
      </c>
      <c r="G126" t="str">
        <f>IF(ISNUMBER(Dados!G126),VLOOKUP(Dados!G126,'Variáveis e códigos'!$A$16:$B$20,2,FALSE), IF(ISBLANK(Dados!G126),"NA",Dados!G126))</f>
        <v>Nao condordo nem discordo</v>
      </c>
      <c r="H126" t="str">
        <f>HLOOKUP(Dados!H126,'Variáveis e códigos'!$D$2:$E$3,2,FALSE)</f>
        <v>Feminino</v>
      </c>
      <c r="I126">
        <f>IF(ISBLANK(Dados!I126),"NA",Dados!I126)</f>
        <v>25</v>
      </c>
      <c r="J126">
        <f>IF(ISBLANK(Dados!J126),"NA",Dados!J126)</f>
        <v>6</v>
      </c>
      <c r="K126">
        <f>IF(ISBLANK(Dados!K126),"NA",Dados!K126)</f>
        <v>7</v>
      </c>
      <c r="L126" t="str">
        <f>VLOOKUP(Dados!L126,'Variáveis e códigos'!$D$8:$E$10,2,FALSE)</f>
        <v>Rural</v>
      </c>
    </row>
    <row r="127" spans="1:12" x14ac:dyDescent="0.3">
      <c r="A127">
        <v>126</v>
      </c>
      <c r="B127" t="str">
        <f>IF(ISNUMBER(Dados!B127),VLOOKUP(Dados!B127,'Variáveis e códigos'!$A$16:$B$20,2,FALSE), IF(ISBLANK(Dados!B127),"NA",Dados!B127))</f>
        <v>Concordo parcialmente</v>
      </c>
      <c r="C127" t="str">
        <f>IF(ISNUMBER(Dados!C127),VLOOKUP(Dados!C127,'Variáveis e códigos'!$A$16:$B$20,2,FALSE), IF(ISBLANK(Dados!C127),"NA",Dados!C127))</f>
        <v>Discordo parcialmente</v>
      </c>
      <c r="D127" t="str">
        <f>IF(ISNUMBER(Dados!D127),VLOOKUP(Dados!D127,'Variáveis e códigos'!$A$16:$B$20,2,FALSE), IF(ISBLANK(Dados!D127),"NA",Dados!D127))</f>
        <v>Concordo parcialmente</v>
      </c>
      <c r="E127" t="str">
        <f>IF(ISNUMBER(Dados!E127),VLOOKUP(Dados!E127,'Variáveis e códigos'!$A$16:$B$20,2,FALSE), IF(ISBLANK(Dados!E127),"NA",Dados!E127))</f>
        <v>Nao condordo nem discordo</v>
      </c>
      <c r="F127" t="str">
        <f>IF(ISNUMBER(Dados!F127),VLOOKUP(Dados!F127,'Variáveis e códigos'!$A$16:$B$20,2,FALSE), IF(ISBLANK(Dados!F127),"NA",Dados!F127))</f>
        <v>Concordo totalmente</v>
      </c>
      <c r="G127" t="str">
        <f>IF(ISNUMBER(Dados!G127),VLOOKUP(Dados!G127,'Variáveis e códigos'!$A$16:$B$20,2,FALSE), IF(ISBLANK(Dados!G127),"NA",Dados!G127))</f>
        <v>Discordo parcialmente</v>
      </c>
      <c r="H127" t="str">
        <f>HLOOKUP(Dados!H127,'Variáveis e códigos'!$D$2:$E$3,2,FALSE)</f>
        <v>Feminino</v>
      </c>
      <c r="I127">
        <f>IF(ISBLANK(Dados!I127),"NA",Dados!I127)</f>
        <v>28</v>
      </c>
      <c r="J127">
        <f>IF(ISBLANK(Dados!J127),"NA",Dados!J127)</f>
        <v>16</v>
      </c>
      <c r="K127">
        <f>IF(ISBLANK(Dados!K127),"NA",Dados!K127)</f>
        <v>11</v>
      </c>
      <c r="L127" t="str">
        <f>VLOOKUP(Dados!L127,'Variáveis e códigos'!$D$8:$E$10,2,FALSE)</f>
        <v>Rural</v>
      </c>
    </row>
    <row r="128" spans="1:12" x14ac:dyDescent="0.3">
      <c r="A128">
        <v>127</v>
      </c>
      <c r="B128" t="str">
        <f>IF(ISNUMBER(Dados!B128),VLOOKUP(Dados!B128,'Variáveis e códigos'!$A$16:$B$20,2,FALSE), IF(ISBLANK(Dados!B128),"NA",Dados!B128))</f>
        <v>NA</v>
      </c>
      <c r="C128" t="str">
        <f>IF(ISNUMBER(Dados!C128),VLOOKUP(Dados!C128,'Variáveis e códigos'!$A$16:$B$20,2,FALSE), IF(ISBLANK(Dados!C128),"NA",Dados!C128))</f>
        <v>NA</v>
      </c>
      <c r="D128" t="str">
        <f>IF(ISNUMBER(Dados!D128),VLOOKUP(Dados!D128,'Variáveis e códigos'!$A$16:$B$20,2,FALSE), IF(ISBLANK(Dados!D128),"NA",Dados!D128))</f>
        <v>Concordo totalmente</v>
      </c>
      <c r="E128" t="str">
        <f>IF(ISNUMBER(Dados!E128),VLOOKUP(Dados!E128,'Variáveis e códigos'!$A$16:$B$20,2,FALSE), IF(ISBLANK(Dados!E128),"NA",Dados!E128))</f>
        <v>NA</v>
      </c>
      <c r="F128" t="str">
        <f>IF(ISNUMBER(Dados!F128),VLOOKUP(Dados!F128,'Variáveis e códigos'!$A$16:$B$20,2,FALSE), IF(ISBLANK(Dados!F128),"NA",Dados!F128))</f>
        <v>Nao condordo nem discordo</v>
      </c>
      <c r="G128" t="str">
        <f>IF(ISNUMBER(Dados!G128),VLOOKUP(Dados!G128,'Variáveis e códigos'!$A$16:$B$20,2,FALSE), IF(ISBLANK(Dados!G128),"NA",Dados!G128))</f>
        <v>Discordo parcialmente</v>
      </c>
      <c r="H128" t="str">
        <f>HLOOKUP(Dados!H128,'Variáveis e códigos'!$D$2:$E$3,2,FALSE)</f>
        <v>Masculino</v>
      </c>
      <c r="I128">
        <f>IF(ISBLANK(Dados!I128),"NA",Dados!I128)</f>
        <v>69</v>
      </c>
      <c r="J128">
        <f>IF(ISBLANK(Dados!J128),"NA",Dados!J128)</f>
        <v>4</v>
      </c>
      <c r="K128">
        <f>IF(ISBLANK(Dados!K128),"NA",Dados!K128)</f>
        <v>7</v>
      </c>
      <c r="L128" t="str">
        <f>VLOOKUP(Dados!L128,'Variáveis e códigos'!$D$8:$E$10,2,FALSE)</f>
        <v>Rural</v>
      </c>
    </row>
    <row r="129" spans="1:12" x14ac:dyDescent="0.3">
      <c r="A129">
        <v>128</v>
      </c>
      <c r="B129" t="str">
        <f>IF(ISNUMBER(Dados!B129),VLOOKUP(Dados!B129,'Variáveis e códigos'!$A$16:$B$20,2,FALSE), IF(ISBLANK(Dados!B129),"NA",Dados!B129))</f>
        <v>Concordo parcialmente</v>
      </c>
      <c r="C129" t="str">
        <f>IF(ISNUMBER(Dados!C129),VLOOKUP(Dados!C129,'Variáveis e códigos'!$A$16:$B$20,2,FALSE), IF(ISBLANK(Dados!C129),"NA",Dados!C129))</f>
        <v>Discordo totalmente</v>
      </c>
      <c r="D129" t="str">
        <f>IF(ISNUMBER(Dados!D129),VLOOKUP(Dados!D129,'Variáveis e códigos'!$A$16:$B$20,2,FALSE), IF(ISBLANK(Dados!D129),"NA",Dados!D129))</f>
        <v>Concordo totalmente</v>
      </c>
      <c r="E129" t="str">
        <f>IF(ISNUMBER(Dados!E129),VLOOKUP(Dados!E129,'Variáveis e códigos'!$A$16:$B$20,2,FALSE), IF(ISBLANK(Dados!E129),"NA",Dados!E129))</f>
        <v>Nao condordo nem discordo</v>
      </c>
      <c r="F129" t="str">
        <f>IF(ISNUMBER(Dados!F129),VLOOKUP(Dados!F129,'Variáveis e códigos'!$A$16:$B$20,2,FALSE), IF(ISBLANK(Dados!F129),"NA",Dados!F129))</f>
        <v>Concordo totalmente</v>
      </c>
      <c r="G129" t="str">
        <f>IF(ISNUMBER(Dados!G129),VLOOKUP(Dados!G129,'Variáveis e códigos'!$A$16:$B$20,2,FALSE), IF(ISBLANK(Dados!G129),"NA",Dados!G129))</f>
        <v>Discordo parcialmente</v>
      </c>
      <c r="H129" t="str">
        <f>HLOOKUP(Dados!H129,'Variáveis e códigos'!$D$2:$E$3,2,FALSE)</f>
        <v>Feminino</v>
      </c>
      <c r="I129">
        <f>IF(ISBLANK(Dados!I129),"NA",Dados!I129)</f>
        <v>62</v>
      </c>
      <c r="J129">
        <f>IF(ISBLANK(Dados!J129),"NA",Dados!J129)</f>
        <v>3</v>
      </c>
      <c r="K129">
        <f>IF(ISBLANK(Dados!K129),"NA",Dados!K129)</f>
        <v>13</v>
      </c>
      <c r="L129" t="str">
        <f>VLOOKUP(Dados!L129,'Variáveis e códigos'!$D$8:$E$10,2,FALSE)</f>
        <v>Rural</v>
      </c>
    </row>
    <row r="130" spans="1:12" x14ac:dyDescent="0.3">
      <c r="A130">
        <v>129</v>
      </c>
      <c r="B130" t="str">
        <f>IF(ISNUMBER(Dados!B130),VLOOKUP(Dados!B130,'Variáveis e códigos'!$A$16:$B$20,2,FALSE), IF(ISBLANK(Dados!B130),"NA",Dados!B130))</f>
        <v>Concordo parcialmente</v>
      </c>
      <c r="C130" t="str">
        <f>IF(ISNUMBER(Dados!C130),VLOOKUP(Dados!C130,'Variáveis e códigos'!$A$16:$B$20,2,FALSE), IF(ISBLANK(Dados!C130),"NA",Dados!C130))</f>
        <v>Discordo parcialmente</v>
      </c>
      <c r="D130" t="str">
        <f>IF(ISNUMBER(Dados!D130),VLOOKUP(Dados!D130,'Variáveis e códigos'!$A$16:$B$20,2,FALSE), IF(ISBLANK(Dados!D130),"NA",Dados!D130))</f>
        <v>Concordo parcialmente</v>
      </c>
      <c r="E130" t="str">
        <f>IF(ISNUMBER(Dados!E130),VLOOKUP(Dados!E130,'Variáveis e códigos'!$A$16:$B$20,2,FALSE), IF(ISBLANK(Dados!E130),"NA",Dados!E130))</f>
        <v>Concordo parcialmente</v>
      </c>
      <c r="F130" t="str">
        <f>IF(ISNUMBER(Dados!F130),VLOOKUP(Dados!F130,'Variáveis e códigos'!$A$16:$B$20,2,FALSE), IF(ISBLANK(Dados!F130),"NA",Dados!F130))</f>
        <v>Concordo parcialmente</v>
      </c>
      <c r="G130" t="str">
        <f>IF(ISNUMBER(Dados!G130),VLOOKUP(Dados!G130,'Variáveis e códigos'!$A$16:$B$20,2,FALSE), IF(ISBLANK(Dados!G130),"NA",Dados!G130))</f>
        <v>Nao condordo nem discordo</v>
      </c>
      <c r="H130" t="str">
        <f>HLOOKUP(Dados!H130,'Variáveis e códigos'!$D$2:$E$3,2,FALSE)</f>
        <v>Feminino</v>
      </c>
      <c r="I130">
        <f>IF(ISBLANK(Dados!I130),"NA",Dados!I130)</f>
        <v>44</v>
      </c>
      <c r="J130">
        <f>IF(ISBLANK(Dados!J130),"NA",Dados!J130)</f>
        <v>4</v>
      </c>
      <c r="K130">
        <f>IF(ISBLANK(Dados!K130),"NA",Dados!K130)</f>
        <v>9</v>
      </c>
      <c r="L130" t="str">
        <f>VLOOKUP(Dados!L130,'Variáveis e códigos'!$D$8:$E$10,2,FALSE)</f>
        <v>Rural</v>
      </c>
    </row>
    <row r="131" spans="1:12" x14ac:dyDescent="0.3">
      <c r="A131">
        <v>130</v>
      </c>
      <c r="B131" t="str">
        <f>IF(ISNUMBER(Dados!B131),VLOOKUP(Dados!B131,'Variáveis e códigos'!$A$16:$B$20,2,FALSE), IF(ISBLANK(Dados!B131),"NA",Dados!B131))</f>
        <v>Concordo totalmente</v>
      </c>
      <c r="C131" t="str">
        <f>IF(ISNUMBER(Dados!C131),VLOOKUP(Dados!C131,'Variáveis e códigos'!$A$16:$B$20,2,FALSE), IF(ISBLANK(Dados!C131),"NA",Dados!C131))</f>
        <v>NA</v>
      </c>
      <c r="D131" t="str">
        <f>IF(ISNUMBER(Dados!D131),VLOOKUP(Dados!D131,'Variáveis e códigos'!$A$16:$B$20,2,FALSE), IF(ISBLANK(Dados!D131),"NA",Dados!D131))</f>
        <v>Concordo totalmente</v>
      </c>
      <c r="E131" t="str">
        <f>IF(ISNUMBER(Dados!E131),VLOOKUP(Dados!E131,'Variáveis e códigos'!$A$16:$B$20,2,FALSE), IF(ISBLANK(Dados!E131),"NA",Dados!E131))</f>
        <v>Nao condordo nem discordo</v>
      </c>
      <c r="F131" t="str">
        <f>IF(ISNUMBER(Dados!F131),VLOOKUP(Dados!F131,'Variáveis e códigos'!$A$16:$B$20,2,FALSE), IF(ISBLANK(Dados!F131),"NA",Dados!F131))</f>
        <v>Concordo totalmente</v>
      </c>
      <c r="G131" t="str">
        <f>IF(ISNUMBER(Dados!G131),VLOOKUP(Dados!G131,'Variáveis e códigos'!$A$16:$B$20,2,FALSE), IF(ISBLANK(Dados!G131),"NA",Dados!G131))</f>
        <v>Nao condordo nem discordo</v>
      </c>
      <c r="H131" t="str">
        <f>HLOOKUP(Dados!H131,'Variáveis e códigos'!$D$2:$E$3,2,FALSE)</f>
        <v>Masculino</v>
      </c>
      <c r="I131">
        <f>IF(ISBLANK(Dados!I131),"NA",Dados!I131)</f>
        <v>46</v>
      </c>
      <c r="J131">
        <f>IF(ISBLANK(Dados!J131),"NA",Dados!J131)</f>
        <v>5</v>
      </c>
      <c r="K131">
        <f>IF(ISBLANK(Dados!K131),"NA",Dados!K131)</f>
        <v>7</v>
      </c>
      <c r="L131" t="str">
        <f>VLOOKUP(Dados!L131,'Variáveis e códigos'!$D$8:$E$10,2,FALSE)</f>
        <v>Rural</v>
      </c>
    </row>
    <row r="132" spans="1:12" x14ac:dyDescent="0.3">
      <c r="A132">
        <v>131</v>
      </c>
      <c r="B132" t="str">
        <f>IF(ISNUMBER(Dados!B132),VLOOKUP(Dados!B132,'Variáveis e códigos'!$A$16:$B$20,2,FALSE), IF(ISBLANK(Dados!B132),"NA",Dados!B132))</f>
        <v>Concordo parcialmente</v>
      </c>
      <c r="C132" t="str">
        <f>IF(ISNUMBER(Dados!C132),VLOOKUP(Dados!C132,'Variáveis e códigos'!$A$16:$B$20,2,FALSE), IF(ISBLANK(Dados!C132),"NA",Dados!C132))</f>
        <v>Discordo parcialmente</v>
      </c>
      <c r="D132" t="str">
        <f>IF(ISNUMBER(Dados!D132),VLOOKUP(Dados!D132,'Variáveis e códigos'!$A$16:$B$20,2,FALSE), IF(ISBLANK(Dados!D132),"NA",Dados!D132))</f>
        <v>Nao condordo nem discordo</v>
      </c>
      <c r="E132" t="str">
        <f>IF(ISNUMBER(Dados!E132),VLOOKUP(Dados!E132,'Variáveis e códigos'!$A$16:$B$20,2,FALSE), IF(ISBLANK(Dados!E132),"NA",Dados!E132))</f>
        <v>Concordo parcialmente</v>
      </c>
      <c r="F132" t="str">
        <f>IF(ISNUMBER(Dados!F132),VLOOKUP(Dados!F132,'Variáveis e códigos'!$A$16:$B$20,2,FALSE), IF(ISBLANK(Dados!F132),"NA",Dados!F132))</f>
        <v>Concordo parcialmente</v>
      </c>
      <c r="G132" t="str">
        <f>IF(ISNUMBER(Dados!G132),VLOOKUP(Dados!G132,'Variáveis e códigos'!$A$16:$B$20,2,FALSE), IF(ISBLANK(Dados!G132),"NA",Dados!G132))</f>
        <v>Concordo parcialmente</v>
      </c>
      <c r="H132" t="str">
        <f>HLOOKUP(Dados!H132,'Variáveis e códigos'!$D$2:$E$3,2,FALSE)</f>
        <v>Feminino</v>
      </c>
      <c r="I132">
        <f>IF(ISBLANK(Dados!I132),"NA",Dados!I132)</f>
        <v>21</v>
      </c>
      <c r="J132">
        <f>IF(ISBLANK(Dados!J132),"NA",Dados!J132)</f>
        <v>10</v>
      </c>
      <c r="K132">
        <f>IF(ISBLANK(Dados!K132),"NA",Dados!K132)</f>
        <v>6</v>
      </c>
      <c r="L132" t="str">
        <f>VLOOKUP(Dados!L132,'Variáveis e códigos'!$D$8:$E$10,2,FALSE)</f>
        <v>Rural</v>
      </c>
    </row>
    <row r="133" spans="1:12" x14ac:dyDescent="0.3">
      <c r="A133">
        <v>132</v>
      </c>
      <c r="B133" t="str">
        <f>IF(ISNUMBER(Dados!B133),VLOOKUP(Dados!B133,'Variáveis e códigos'!$A$16:$B$20,2,FALSE), IF(ISBLANK(Dados!B133),"NA",Dados!B133))</f>
        <v>Concordo parcialmente</v>
      </c>
      <c r="C133" t="str">
        <f>IF(ISNUMBER(Dados!C133),VLOOKUP(Dados!C133,'Variáveis e códigos'!$A$16:$B$20,2,FALSE), IF(ISBLANK(Dados!C133),"NA",Dados!C133))</f>
        <v>NA</v>
      </c>
      <c r="D133" t="str">
        <f>IF(ISNUMBER(Dados!D133),VLOOKUP(Dados!D133,'Variáveis e códigos'!$A$16:$B$20,2,FALSE), IF(ISBLANK(Dados!D133),"NA",Dados!D133))</f>
        <v>Concordo totalmente</v>
      </c>
      <c r="E133" t="str">
        <f>IF(ISNUMBER(Dados!E133),VLOOKUP(Dados!E133,'Variáveis e códigos'!$A$16:$B$20,2,FALSE), IF(ISBLANK(Dados!E133),"NA",Dados!E133))</f>
        <v>Concordo parcialmente</v>
      </c>
      <c r="F133" t="str">
        <f>IF(ISNUMBER(Dados!F133),VLOOKUP(Dados!F133,'Variáveis e códigos'!$A$16:$B$20,2,FALSE), IF(ISBLANK(Dados!F133),"NA",Dados!F133))</f>
        <v>NA</v>
      </c>
      <c r="G133" t="str">
        <f>IF(ISNUMBER(Dados!G133),VLOOKUP(Dados!G133,'Variáveis e códigos'!$A$16:$B$20,2,FALSE), IF(ISBLANK(Dados!G133),"NA",Dados!G133))</f>
        <v>Nao condordo nem discordo</v>
      </c>
      <c r="H133" t="str">
        <f>HLOOKUP(Dados!H133,'Variáveis e códigos'!$D$2:$E$3,2,FALSE)</f>
        <v>Feminino</v>
      </c>
      <c r="I133">
        <f>IF(ISBLANK(Dados!I133),"NA",Dados!I133)</f>
        <v>57</v>
      </c>
      <c r="J133">
        <f>IF(ISBLANK(Dados!J133),"NA",Dados!J133)</f>
        <v>3</v>
      </c>
      <c r="K133">
        <f>IF(ISBLANK(Dados!K133),"NA",Dados!K133)</f>
        <v>5</v>
      </c>
      <c r="L133" t="str">
        <f>VLOOKUP(Dados!L133,'Variáveis e códigos'!$D$8:$E$10,2,FALSE)</f>
        <v>Rural</v>
      </c>
    </row>
    <row r="134" spans="1:12" x14ac:dyDescent="0.3">
      <c r="A134">
        <v>133</v>
      </c>
      <c r="B134" t="str">
        <f>IF(ISNUMBER(Dados!B134),VLOOKUP(Dados!B134,'Variáveis e códigos'!$A$16:$B$20,2,FALSE), IF(ISBLANK(Dados!B134),"NA",Dados!B134))</f>
        <v>Concordo parcialmente</v>
      </c>
      <c r="C134" t="str">
        <f>IF(ISNUMBER(Dados!C134),VLOOKUP(Dados!C134,'Variáveis e códigos'!$A$16:$B$20,2,FALSE), IF(ISBLANK(Dados!C134),"NA",Dados!C134))</f>
        <v>Concordo parcialmente</v>
      </c>
      <c r="D134" t="str">
        <f>IF(ISNUMBER(Dados!D134),VLOOKUP(Dados!D134,'Variáveis e códigos'!$A$16:$B$20,2,FALSE), IF(ISBLANK(Dados!D134),"NA",Dados!D134))</f>
        <v>Concordo totalmente</v>
      </c>
      <c r="E134" t="str">
        <f>IF(ISNUMBER(Dados!E134),VLOOKUP(Dados!E134,'Variáveis e códigos'!$A$16:$B$20,2,FALSE), IF(ISBLANK(Dados!E134),"NA",Dados!E134))</f>
        <v>Concordo parcialmente</v>
      </c>
      <c r="F134" t="str">
        <f>IF(ISNUMBER(Dados!F134),VLOOKUP(Dados!F134,'Variáveis e códigos'!$A$16:$B$20,2,FALSE), IF(ISBLANK(Dados!F134),"NA",Dados!F134))</f>
        <v>Concordo parcialmente</v>
      </c>
      <c r="G134" t="str">
        <f>IF(ISNUMBER(Dados!G134),VLOOKUP(Dados!G134,'Variáveis e códigos'!$A$16:$B$20,2,FALSE), IF(ISBLANK(Dados!G134),"NA",Dados!G134))</f>
        <v>Concordo parcialmente</v>
      </c>
      <c r="H134" t="str">
        <f>HLOOKUP(Dados!H134,'Variáveis e códigos'!$D$2:$E$3,2,FALSE)</f>
        <v>Masculino</v>
      </c>
      <c r="I134">
        <f>IF(ISBLANK(Dados!I134),"NA",Dados!I134)</f>
        <v>28</v>
      </c>
      <c r="J134">
        <f>IF(ISBLANK(Dados!J134),"NA",Dados!J134)</f>
        <v>7</v>
      </c>
      <c r="K134">
        <f>IF(ISBLANK(Dados!K134),"NA",Dados!K134)</f>
        <v>10</v>
      </c>
      <c r="L134" t="str">
        <f>VLOOKUP(Dados!L134,'Variáveis e códigos'!$D$8:$E$10,2,FALSE)</f>
        <v>Rural</v>
      </c>
    </row>
    <row r="135" spans="1:12" x14ac:dyDescent="0.3">
      <c r="A135">
        <v>134</v>
      </c>
      <c r="B135" t="str">
        <f>IF(ISNUMBER(Dados!B135),VLOOKUP(Dados!B135,'Variáveis e códigos'!$A$16:$B$20,2,FALSE), IF(ISBLANK(Dados!B135),"NA",Dados!B135))</f>
        <v>Concordo totalmente</v>
      </c>
      <c r="C135" t="str">
        <f>IF(ISNUMBER(Dados!C135),VLOOKUP(Dados!C135,'Variáveis e códigos'!$A$16:$B$20,2,FALSE), IF(ISBLANK(Dados!C135),"NA",Dados!C135))</f>
        <v>Nao condordo nem discordo</v>
      </c>
      <c r="D135" t="str">
        <f>IF(ISNUMBER(Dados!D135),VLOOKUP(Dados!D135,'Variáveis e códigos'!$A$16:$B$20,2,FALSE), IF(ISBLANK(Dados!D135),"NA",Dados!D135))</f>
        <v>Concordo parcialmente</v>
      </c>
      <c r="E135" t="str">
        <f>IF(ISNUMBER(Dados!E135),VLOOKUP(Dados!E135,'Variáveis e códigos'!$A$16:$B$20,2,FALSE), IF(ISBLANK(Dados!E135),"NA",Dados!E135))</f>
        <v>Discordo parcialmente</v>
      </c>
      <c r="F135" t="str">
        <f>IF(ISNUMBER(Dados!F135),VLOOKUP(Dados!F135,'Variáveis e códigos'!$A$16:$B$20,2,FALSE), IF(ISBLANK(Dados!F135),"NA",Dados!F135))</f>
        <v>Concordo parcialmente</v>
      </c>
      <c r="G135" t="str">
        <f>IF(ISNUMBER(Dados!G135),VLOOKUP(Dados!G135,'Variáveis e códigos'!$A$16:$B$20,2,FALSE), IF(ISBLANK(Dados!G135),"NA",Dados!G135))</f>
        <v>Nao condordo nem discordo</v>
      </c>
      <c r="H135" t="str">
        <f>HLOOKUP(Dados!H135,'Variáveis e códigos'!$D$2:$E$3,2,FALSE)</f>
        <v>Masculino</v>
      </c>
      <c r="I135">
        <f>IF(ISBLANK(Dados!I135),"NA",Dados!I135)</f>
        <v>37</v>
      </c>
      <c r="J135">
        <f>IF(ISBLANK(Dados!J135),"NA",Dados!J135)</f>
        <v>10</v>
      </c>
      <c r="K135">
        <f>IF(ISBLANK(Dados!K135),"NA",Dados!K135)</f>
        <v>5</v>
      </c>
      <c r="L135" t="str">
        <f>VLOOKUP(Dados!L135,'Variáveis e códigos'!$D$8:$E$10,2,FALSE)</f>
        <v>Rural</v>
      </c>
    </row>
    <row r="136" spans="1:12" x14ac:dyDescent="0.3">
      <c r="A136">
        <v>135</v>
      </c>
      <c r="B136" t="str">
        <f>IF(ISNUMBER(Dados!B136),VLOOKUP(Dados!B136,'Variáveis e códigos'!$A$16:$B$20,2,FALSE), IF(ISBLANK(Dados!B136),"NA",Dados!B136))</f>
        <v>Concordo parcialmente</v>
      </c>
      <c r="C136" t="str">
        <f>IF(ISNUMBER(Dados!C136),VLOOKUP(Dados!C136,'Variáveis e códigos'!$A$16:$B$20,2,FALSE), IF(ISBLANK(Dados!C136),"NA",Dados!C136))</f>
        <v>NA</v>
      </c>
      <c r="D136" t="str">
        <f>IF(ISNUMBER(Dados!D136),VLOOKUP(Dados!D136,'Variáveis e códigos'!$A$16:$B$20,2,FALSE), IF(ISBLANK(Dados!D136),"NA",Dados!D136))</f>
        <v>Concordo parcialmente</v>
      </c>
      <c r="E136" t="str">
        <f>IF(ISNUMBER(Dados!E136),VLOOKUP(Dados!E136,'Variáveis e códigos'!$A$16:$B$20,2,FALSE), IF(ISBLANK(Dados!E136),"NA",Dados!E136))</f>
        <v>NA</v>
      </c>
      <c r="F136" t="str">
        <f>IF(ISNUMBER(Dados!F136),VLOOKUP(Dados!F136,'Variáveis e códigos'!$A$16:$B$20,2,FALSE), IF(ISBLANK(Dados!F136),"NA",Dados!F136))</f>
        <v>Concordo parcialmente</v>
      </c>
      <c r="G136" t="str">
        <f>IF(ISNUMBER(Dados!G136),VLOOKUP(Dados!G136,'Variáveis e códigos'!$A$16:$B$20,2,FALSE), IF(ISBLANK(Dados!G136),"NA",Dados!G136))</f>
        <v>NA</v>
      </c>
      <c r="H136" t="str">
        <f>HLOOKUP(Dados!H136,'Variáveis e códigos'!$D$2:$E$3,2,FALSE)</f>
        <v>Feminino</v>
      </c>
      <c r="I136">
        <f>IF(ISBLANK(Dados!I136),"NA",Dados!I136)</f>
        <v>58</v>
      </c>
      <c r="J136" t="str">
        <f>IF(ISBLANK(Dados!J136),"NA",Dados!J136)</f>
        <v>NA</v>
      </c>
      <c r="K136">
        <f>IF(ISBLANK(Dados!K136),"NA",Dados!K136)</f>
        <v>5</v>
      </c>
      <c r="L136" t="str">
        <f>VLOOKUP(Dados!L136,'Variáveis e códigos'!$D$8:$E$10,2,FALSE)</f>
        <v>Rural</v>
      </c>
    </row>
    <row r="137" spans="1:12" x14ac:dyDescent="0.3">
      <c r="A137">
        <v>136</v>
      </c>
      <c r="B137" t="str">
        <f>IF(ISNUMBER(Dados!B137),VLOOKUP(Dados!B137,'Variáveis e códigos'!$A$16:$B$20,2,FALSE), IF(ISBLANK(Dados!B137),"NA",Dados!B137))</f>
        <v>Concordo parcialmente</v>
      </c>
      <c r="C137" t="str">
        <f>IF(ISNUMBER(Dados!C137),VLOOKUP(Dados!C137,'Variáveis e códigos'!$A$16:$B$20,2,FALSE), IF(ISBLANK(Dados!C137),"NA",Dados!C137))</f>
        <v>Nao condordo nem discordo</v>
      </c>
      <c r="D137" t="str">
        <f>IF(ISNUMBER(Dados!D137),VLOOKUP(Dados!D137,'Variáveis e códigos'!$A$16:$B$20,2,FALSE), IF(ISBLANK(Dados!D137),"NA",Dados!D137))</f>
        <v>Concordo parcialmente</v>
      </c>
      <c r="E137" t="str">
        <f>IF(ISNUMBER(Dados!E137),VLOOKUP(Dados!E137,'Variáveis e códigos'!$A$16:$B$20,2,FALSE), IF(ISBLANK(Dados!E137),"NA",Dados!E137))</f>
        <v>Concordo parcialmente</v>
      </c>
      <c r="F137" t="str">
        <f>IF(ISNUMBER(Dados!F137),VLOOKUP(Dados!F137,'Variáveis e códigos'!$A$16:$B$20,2,FALSE), IF(ISBLANK(Dados!F137),"NA",Dados!F137))</f>
        <v>NA</v>
      </c>
      <c r="G137" t="str">
        <f>IF(ISNUMBER(Dados!G137),VLOOKUP(Dados!G137,'Variáveis e códigos'!$A$16:$B$20,2,FALSE), IF(ISBLANK(Dados!G137),"NA",Dados!G137))</f>
        <v>Concordo parcialmente</v>
      </c>
      <c r="H137" t="str">
        <f>HLOOKUP(Dados!H137,'Variáveis e códigos'!$D$2:$E$3,2,FALSE)</f>
        <v>Feminino</v>
      </c>
      <c r="I137">
        <f>IF(ISBLANK(Dados!I137),"NA",Dados!I137)</f>
        <v>43</v>
      </c>
      <c r="J137">
        <f>IF(ISBLANK(Dados!J137),"NA",Dados!J137)</f>
        <v>12</v>
      </c>
      <c r="K137">
        <f>IF(ISBLANK(Dados!K137),"NA",Dados!K137)</f>
        <v>10</v>
      </c>
      <c r="L137" t="str">
        <f>VLOOKUP(Dados!L137,'Variáveis e códigos'!$D$8:$E$10,2,FALSE)</f>
        <v>Rural</v>
      </c>
    </row>
    <row r="138" spans="1:12" x14ac:dyDescent="0.3">
      <c r="A138">
        <v>137</v>
      </c>
      <c r="B138" t="str">
        <f>IF(ISNUMBER(Dados!B138),VLOOKUP(Dados!B138,'Variáveis e códigos'!$A$16:$B$20,2,FALSE), IF(ISBLANK(Dados!B138),"NA",Dados!B138))</f>
        <v>Concordo parcialmente</v>
      </c>
      <c r="C138" t="str">
        <f>IF(ISNUMBER(Dados!C138),VLOOKUP(Dados!C138,'Variáveis e códigos'!$A$16:$B$20,2,FALSE), IF(ISBLANK(Dados!C138),"NA",Dados!C138))</f>
        <v>Nao condordo nem discordo</v>
      </c>
      <c r="D138" t="str">
        <f>IF(ISNUMBER(Dados!D138),VLOOKUP(Dados!D138,'Variáveis e códigos'!$A$16:$B$20,2,FALSE), IF(ISBLANK(Dados!D138),"NA",Dados!D138))</f>
        <v>Concordo parcialmente</v>
      </c>
      <c r="E138" t="str">
        <f>IF(ISNUMBER(Dados!E138),VLOOKUP(Dados!E138,'Variáveis e códigos'!$A$16:$B$20,2,FALSE), IF(ISBLANK(Dados!E138),"NA",Dados!E138))</f>
        <v>Discordo parcialmente</v>
      </c>
      <c r="F138" t="str">
        <f>IF(ISNUMBER(Dados!F138),VLOOKUP(Dados!F138,'Variáveis e códigos'!$A$16:$B$20,2,FALSE), IF(ISBLANK(Dados!F138),"NA",Dados!F138))</f>
        <v>Concordo parcialmente</v>
      </c>
      <c r="G138" t="str">
        <f>IF(ISNUMBER(Dados!G138),VLOOKUP(Dados!G138,'Variáveis e códigos'!$A$16:$B$20,2,FALSE), IF(ISBLANK(Dados!G138),"NA",Dados!G138))</f>
        <v>Discordo parcialmente</v>
      </c>
      <c r="H138" t="str">
        <f>HLOOKUP(Dados!H138,'Variáveis e códigos'!$D$2:$E$3,2,FALSE)</f>
        <v>Feminino</v>
      </c>
      <c r="I138">
        <f>IF(ISBLANK(Dados!I138),"NA",Dados!I138)</f>
        <v>29</v>
      </c>
      <c r="J138">
        <f>IF(ISBLANK(Dados!J138),"NA",Dados!J138)</f>
        <v>12</v>
      </c>
      <c r="K138">
        <f>IF(ISBLANK(Dados!K138),"NA",Dados!K138)</f>
        <v>9</v>
      </c>
      <c r="L138" t="str">
        <f>VLOOKUP(Dados!L138,'Variáveis e códigos'!$D$8:$E$10,2,FALSE)</f>
        <v>Rural</v>
      </c>
    </row>
    <row r="139" spans="1:12" x14ac:dyDescent="0.3">
      <c r="A139">
        <v>138</v>
      </c>
      <c r="B139" t="str">
        <f>IF(ISNUMBER(Dados!B139),VLOOKUP(Dados!B139,'Variáveis e códigos'!$A$16:$B$20,2,FALSE), IF(ISBLANK(Dados!B139),"NA",Dados!B139))</f>
        <v>Concordo parcialmente</v>
      </c>
      <c r="C139" t="str">
        <f>IF(ISNUMBER(Dados!C139),VLOOKUP(Dados!C139,'Variáveis e códigos'!$A$16:$B$20,2,FALSE), IF(ISBLANK(Dados!C139),"NA",Dados!C139))</f>
        <v>NA</v>
      </c>
      <c r="D139" t="str">
        <f>IF(ISNUMBER(Dados!D139),VLOOKUP(Dados!D139,'Variáveis e códigos'!$A$16:$B$20,2,FALSE), IF(ISBLANK(Dados!D139),"NA",Dados!D139))</f>
        <v>Concordo totalmente</v>
      </c>
      <c r="E139" t="str">
        <f>IF(ISNUMBER(Dados!E139),VLOOKUP(Dados!E139,'Variáveis e códigos'!$A$16:$B$20,2,FALSE), IF(ISBLANK(Dados!E139),"NA",Dados!E139))</f>
        <v>Discordo parcialmente</v>
      </c>
      <c r="F139" t="str">
        <f>IF(ISNUMBER(Dados!F139),VLOOKUP(Dados!F139,'Variáveis e códigos'!$A$16:$B$20,2,FALSE), IF(ISBLANK(Dados!F139),"NA",Dados!F139))</f>
        <v>Concordo parcialmente</v>
      </c>
      <c r="G139" t="str">
        <f>IF(ISNUMBER(Dados!G139),VLOOKUP(Dados!G139,'Variáveis e códigos'!$A$16:$B$20,2,FALSE), IF(ISBLANK(Dados!G139),"NA",Dados!G139))</f>
        <v>Discordo parcialmente</v>
      </c>
      <c r="H139" t="str">
        <f>HLOOKUP(Dados!H139,'Variáveis e códigos'!$D$2:$E$3,2,FALSE)</f>
        <v>Feminino</v>
      </c>
      <c r="I139">
        <f>IF(ISBLANK(Dados!I139),"NA",Dados!I139)</f>
        <v>29</v>
      </c>
      <c r="J139">
        <f>IF(ISBLANK(Dados!J139),"NA",Dados!J139)</f>
        <v>12</v>
      </c>
      <c r="K139">
        <f>IF(ISBLANK(Dados!K139),"NA",Dados!K139)</f>
        <v>7</v>
      </c>
      <c r="L139" t="str">
        <f>VLOOKUP(Dados!L139,'Variáveis e códigos'!$D$8:$E$10,2,FALSE)</f>
        <v>Rural</v>
      </c>
    </row>
    <row r="140" spans="1:12" x14ac:dyDescent="0.3">
      <c r="A140">
        <v>139</v>
      </c>
      <c r="B140" t="str">
        <f>IF(ISNUMBER(Dados!B140),VLOOKUP(Dados!B140,'Variáveis e códigos'!$A$16:$B$20,2,FALSE), IF(ISBLANK(Dados!B140),"NA",Dados!B140))</f>
        <v>Concordo totalmente</v>
      </c>
      <c r="C140" t="str">
        <f>IF(ISNUMBER(Dados!C140),VLOOKUP(Dados!C140,'Variáveis e códigos'!$A$16:$B$20,2,FALSE), IF(ISBLANK(Dados!C140),"NA",Dados!C140))</f>
        <v>Concordo totalmente</v>
      </c>
      <c r="D140" t="str">
        <f>IF(ISNUMBER(Dados!D140),VLOOKUP(Dados!D140,'Variáveis e códigos'!$A$16:$B$20,2,FALSE), IF(ISBLANK(Dados!D140),"NA",Dados!D140))</f>
        <v>Concordo totalmente</v>
      </c>
      <c r="E140" t="str">
        <f>IF(ISNUMBER(Dados!E140),VLOOKUP(Dados!E140,'Variáveis e códigos'!$A$16:$B$20,2,FALSE), IF(ISBLANK(Dados!E140),"NA",Dados!E140))</f>
        <v>Concordo totalmente</v>
      </c>
      <c r="F140" t="str">
        <f>IF(ISNUMBER(Dados!F140),VLOOKUP(Dados!F140,'Variáveis e códigos'!$A$16:$B$20,2,FALSE), IF(ISBLANK(Dados!F140),"NA",Dados!F140))</f>
        <v>NA</v>
      </c>
      <c r="G140" t="str">
        <f>IF(ISNUMBER(Dados!G140),VLOOKUP(Dados!G140,'Variáveis e códigos'!$A$16:$B$20,2,FALSE), IF(ISBLANK(Dados!G140),"NA",Dados!G140))</f>
        <v>Discordo parcialmente</v>
      </c>
      <c r="H140" t="str">
        <f>HLOOKUP(Dados!H140,'Variáveis e códigos'!$D$2:$E$3,2,FALSE)</f>
        <v>Feminino</v>
      </c>
      <c r="I140">
        <f>IF(ISBLANK(Dados!I140),"NA",Dados!I140)</f>
        <v>58</v>
      </c>
      <c r="J140">
        <f>IF(ISBLANK(Dados!J140),"NA",Dados!J140)</f>
        <v>3</v>
      </c>
      <c r="K140">
        <f>IF(ISBLANK(Dados!K140),"NA",Dados!K140)</f>
        <v>2</v>
      </c>
      <c r="L140" t="str">
        <f>VLOOKUP(Dados!L140,'Variáveis e códigos'!$D$8:$E$10,2,FALSE)</f>
        <v>Rural</v>
      </c>
    </row>
    <row r="141" spans="1:12" x14ac:dyDescent="0.3">
      <c r="A141">
        <v>140</v>
      </c>
      <c r="B141" t="str">
        <f>IF(ISNUMBER(Dados!B141),VLOOKUP(Dados!B141,'Variáveis e códigos'!$A$16:$B$20,2,FALSE), IF(ISBLANK(Dados!B141),"NA",Dados!B141))</f>
        <v>Concordo totalmente</v>
      </c>
      <c r="C141" t="str">
        <f>IF(ISNUMBER(Dados!C141),VLOOKUP(Dados!C141,'Variáveis e códigos'!$A$16:$B$20,2,FALSE), IF(ISBLANK(Dados!C141),"NA",Dados!C141))</f>
        <v>Discordo totalmente</v>
      </c>
      <c r="D141" t="str">
        <f>IF(ISNUMBER(Dados!D141),VLOOKUP(Dados!D141,'Variáveis e códigos'!$A$16:$B$20,2,FALSE), IF(ISBLANK(Dados!D141),"NA",Dados!D141))</f>
        <v>Concordo parcialmente</v>
      </c>
      <c r="E141" t="str">
        <f>IF(ISNUMBER(Dados!E141),VLOOKUP(Dados!E141,'Variáveis e códigos'!$A$16:$B$20,2,FALSE), IF(ISBLANK(Dados!E141),"NA",Dados!E141))</f>
        <v>Concordo totalmente</v>
      </c>
      <c r="F141" t="str">
        <f>IF(ISNUMBER(Dados!F141),VLOOKUP(Dados!F141,'Variáveis e códigos'!$A$16:$B$20,2,FALSE), IF(ISBLANK(Dados!F141),"NA",Dados!F141))</f>
        <v>Concordo totalmente</v>
      </c>
      <c r="G141" t="str">
        <f>IF(ISNUMBER(Dados!G141),VLOOKUP(Dados!G141,'Variáveis e códigos'!$A$16:$B$20,2,FALSE), IF(ISBLANK(Dados!G141),"NA",Dados!G141))</f>
        <v>Concordo parcialmente</v>
      </c>
      <c r="H141" t="str">
        <f>HLOOKUP(Dados!H141,'Variáveis e códigos'!$D$2:$E$3,2,FALSE)</f>
        <v>Masculino</v>
      </c>
      <c r="I141">
        <f>IF(ISBLANK(Dados!I141),"NA",Dados!I141)</f>
        <v>48</v>
      </c>
      <c r="J141">
        <f>IF(ISBLANK(Dados!J141),"NA",Dados!J141)</f>
        <v>4</v>
      </c>
      <c r="K141">
        <f>IF(ISBLANK(Dados!K141),"NA",Dados!K141)</f>
        <v>11</v>
      </c>
      <c r="L141" t="str">
        <f>VLOOKUP(Dados!L141,'Variáveis e códigos'!$D$8:$E$10,2,FALSE)</f>
        <v>Rural</v>
      </c>
    </row>
    <row r="142" spans="1:12" x14ac:dyDescent="0.3">
      <c r="A142">
        <v>141</v>
      </c>
      <c r="B142" t="str">
        <f>IF(ISNUMBER(Dados!B142),VLOOKUP(Dados!B142,'Variáveis e códigos'!$A$16:$B$20,2,FALSE), IF(ISBLANK(Dados!B142),"NA",Dados!B142))</f>
        <v>Nao condordo nem discordo</v>
      </c>
      <c r="C142" t="str">
        <f>IF(ISNUMBER(Dados!C142),VLOOKUP(Dados!C142,'Variáveis e códigos'!$A$16:$B$20,2,FALSE), IF(ISBLANK(Dados!C142),"NA",Dados!C142))</f>
        <v>Discordo parcialmente</v>
      </c>
      <c r="D142" t="str">
        <f>IF(ISNUMBER(Dados!D142),VLOOKUP(Dados!D142,'Variáveis e códigos'!$A$16:$B$20,2,FALSE), IF(ISBLANK(Dados!D142),"NA",Dados!D142))</f>
        <v>Concordo totalmente</v>
      </c>
      <c r="E142" t="str">
        <f>IF(ISNUMBER(Dados!E142),VLOOKUP(Dados!E142,'Variáveis e códigos'!$A$16:$B$20,2,FALSE), IF(ISBLANK(Dados!E142),"NA",Dados!E142))</f>
        <v>Concordo parcialmente</v>
      </c>
      <c r="F142" t="str">
        <f>IF(ISNUMBER(Dados!F142),VLOOKUP(Dados!F142,'Variáveis e códigos'!$A$16:$B$20,2,FALSE), IF(ISBLANK(Dados!F142),"NA",Dados!F142))</f>
        <v>Concordo parcialmente</v>
      </c>
      <c r="G142" t="str">
        <f>IF(ISNUMBER(Dados!G142),VLOOKUP(Dados!G142,'Variáveis e códigos'!$A$16:$B$20,2,FALSE), IF(ISBLANK(Dados!G142),"NA",Dados!G142))</f>
        <v>Nao condordo nem discordo</v>
      </c>
      <c r="H142" t="str">
        <f>HLOOKUP(Dados!H142,'Variáveis e códigos'!$D$2:$E$3,2,FALSE)</f>
        <v>Feminino</v>
      </c>
      <c r="I142">
        <f>IF(ISBLANK(Dados!I142),"NA",Dados!I142)</f>
        <v>18</v>
      </c>
      <c r="J142" t="str">
        <f>IF(ISBLANK(Dados!J142),"NA",Dados!J142)</f>
        <v>NA</v>
      </c>
      <c r="K142">
        <f>IF(ISBLANK(Dados!K142),"NA",Dados!K142)</f>
        <v>16</v>
      </c>
      <c r="L142" t="str">
        <f>VLOOKUP(Dados!L142,'Variáveis e códigos'!$D$8:$E$10,2,FALSE)</f>
        <v>Rural</v>
      </c>
    </row>
    <row r="143" spans="1:12" x14ac:dyDescent="0.3">
      <c r="A143">
        <v>142</v>
      </c>
      <c r="B143" t="str">
        <f>IF(ISNUMBER(Dados!B143),VLOOKUP(Dados!B143,'Variáveis e códigos'!$A$16:$B$20,2,FALSE), IF(ISBLANK(Dados!B143),"NA",Dados!B143))</f>
        <v>Nao condordo nem discordo</v>
      </c>
      <c r="C143" t="str">
        <f>IF(ISNUMBER(Dados!C143),VLOOKUP(Dados!C143,'Variáveis e códigos'!$A$16:$B$20,2,FALSE), IF(ISBLANK(Dados!C143),"NA",Dados!C143))</f>
        <v>Discordo totalmente</v>
      </c>
      <c r="D143" t="str">
        <f>IF(ISNUMBER(Dados!D143),VLOOKUP(Dados!D143,'Variáveis e códigos'!$A$16:$B$20,2,FALSE), IF(ISBLANK(Dados!D143),"NA",Dados!D143))</f>
        <v>Concordo totalmente</v>
      </c>
      <c r="E143" t="str">
        <f>IF(ISNUMBER(Dados!E143),VLOOKUP(Dados!E143,'Variáveis e códigos'!$A$16:$B$20,2,FALSE), IF(ISBLANK(Dados!E143),"NA",Dados!E143))</f>
        <v>Concordo totalmente</v>
      </c>
      <c r="F143" t="str">
        <f>IF(ISNUMBER(Dados!F143),VLOOKUP(Dados!F143,'Variáveis e códigos'!$A$16:$B$20,2,FALSE), IF(ISBLANK(Dados!F143),"NA",Dados!F143))</f>
        <v>Concordo parcialmente</v>
      </c>
      <c r="G143" t="str">
        <f>IF(ISNUMBER(Dados!G143),VLOOKUP(Dados!G143,'Variáveis e códigos'!$A$16:$B$20,2,FALSE), IF(ISBLANK(Dados!G143),"NA",Dados!G143))</f>
        <v>Nao condordo nem discordo</v>
      </c>
      <c r="H143" t="str">
        <f>HLOOKUP(Dados!H143,'Variáveis e códigos'!$D$2:$E$3,2,FALSE)</f>
        <v>Masculino</v>
      </c>
      <c r="I143">
        <f>IF(ISBLANK(Dados!I143),"NA",Dados!I143)</f>
        <v>67</v>
      </c>
      <c r="J143">
        <f>IF(ISBLANK(Dados!J143),"NA",Dados!J143)</f>
        <v>5</v>
      </c>
      <c r="K143">
        <f>IF(ISBLANK(Dados!K143),"NA",Dados!K143)</f>
        <v>9</v>
      </c>
      <c r="L143" t="str">
        <f>VLOOKUP(Dados!L143,'Variáveis e códigos'!$D$8:$E$10,2,FALSE)</f>
        <v>Rural</v>
      </c>
    </row>
    <row r="144" spans="1:12" x14ac:dyDescent="0.3">
      <c r="A144">
        <v>143</v>
      </c>
      <c r="B144" t="str">
        <f>IF(ISNUMBER(Dados!B144),VLOOKUP(Dados!B144,'Variáveis e códigos'!$A$16:$B$20,2,FALSE), IF(ISBLANK(Dados!B144),"NA",Dados!B144))</f>
        <v>Nao condordo nem discordo</v>
      </c>
      <c r="C144" t="str">
        <f>IF(ISNUMBER(Dados!C144),VLOOKUP(Dados!C144,'Variáveis e códigos'!$A$16:$B$20,2,FALSE), IF(ISBLANK(Dados!C144),"NA",Dados!C144))</f>
        <v>Discordo parcialmente</v>
      </c>
      <c r="D144" t="str">
        <f>IF(ISNUMBER(Dados!D144),VLOOKUP(Dados!D144,'Variáveis e códigos'!$A$16:$B$20,2,FALSE), IF(ISBLANK(Dados!D144),"NA",Dados!D144))</f>
        <v>Concordo totalmente</v>
      </c>
      <c r="E144" t="str">
        <f>IF(ISNUMBER(Dados!E144),VLOOKUP(Dados!E144,'Variáveis e códigos'!$A$16:$B$20,2,FALSE), IF(ISBLANK(Dados!E144),"NA",Dados!E144))</f>
        <v>Concordo parcialmente</v>
      </c>
      <c r="F144" t="str">
        <f>IF(ISNUMBER(Dados!F144),VLOOKUP(Dados!F144,'Variáveis e códigos'!$A$16:$B$20,2,FALSE), IF(ISBLANK(Dados!F144),"NA",Dados!F144))</f>
        <v>Concordo totalmente</v>
      </c>
      <c r="G144" t="str">
        <f>IF(ISNUMBER(Dados!G144),VLOOKUP(Dados!G144,'Variáveis e códigos'!$A$16:$B$20,2,FALSE), IF(ISBLANK(Dados!G144),"NA",Dados!G144))</f>
        <v>Discordo parcialmente</v>
      </c>
      <c r="H144" t="str">
        <f>HLOOKUP(Dados!H144,'Variáveis e códigos'!$D$2:$E$3,2,FALSE)</f>
        <v>Feminino</v>
      </c>
      <c r="I144">
        <f>IF(ISBLANK(Dados!I144),"NA",Dados!I144)</f>
        <v>80</v>
      </c>
      <c r="J144">
        <f>IF(ISBLANK(Dados!J144),"NA",Dados!J144)</f>
        <v>5</v>
      </c>
      <c r="K144">
        <f>IF(ISBLANK(Dados!K144),"NA",Dados!K144)</f>
        <v>5</v>
      </c>
      <c r="L144" t="str">
        <f>VLOOKUP(Dados!L144,'Variáveis e códigos'!$D$8:$E$10,2,FALSE)</f>
        <v>Rural</v>
      </c>
    </row>
    <row r="145" spans="1:12" x14ac:dyDescent="0.3">
      <c r="A145">
        <v>144</v>
      </c>
      <c r="B145" t="str">
        <f>IF(ISNUMBER(Dados!B145),VLOOKUP(Dados!B145,'Variáveis e códigos'!$A$16:$B$20,2,FALSE), IF(ISBLANK(Dados!B145),"NA",Dados!B145))</f>
        <v>Concordo parcialmente</v>
      </c>
      <c r="C145" t="str">
        <f>IF(ISNUMBER(Dados!C145),VLOOKUP(Dados!C145,'Variáveis e códigos'!$A$16:$B$20,2,FALSE), IF(ISBLANK(Dados!C145),"NA",Dados!C145))</f>
        <v>NA</v>
      </c>
      <c r="D145" t="str">
        <f>IF(ISNUMBER(Dados!D145),VLOOKUP(Dados!D145,'Variáveis e códigos'!$A$16:$B$20,2,FALSE), IF(ISBLANK(Dados!D145),"NA",Dados!D145))</f>
        <v>Concordo parcialmente</v>
      </c>
      <c r="E145" t="str">
        <f>IF(ISNUMBER(Dados!E145),VLOOKUP(Dados!E145,'Variáveis e códigos'!$A$16:$B$20,2,FALSE), IF(ISBLANK(Dados!E145),"NA",Dados!E145))</f>
        <v>Concordo parcialmente</v>
      </c>
      <c r="F145" t="str">
        <f>IF(ISNUMBER(Dados!F145),VLOOKUP(Dados!F145,'Variáveis e códigos'!$A$16:$B$20,2,FALSE), IF(ISBLANK(Dados!F145),"NA",Dados!F145))</f>
        <v>Nao condordo nem discordo</v>
      </c>
      <c r="G145" t="str">
        <f>IF(ISNUMBER(Dados!G145),VLOOKUP(Dados!G145,'Variáveis e códigos'!$A$16:$B$20,2,FALSE), IF(ISBLANK(Dados!G145),"NA",Dados!G145))</f>
        <v>Discordo totalmente</v>
      </c>
      <c r="H145" t="str">
        <f>HLOOKUP(Dados!H145,'Variáveis e códigos'!$D$2:$E$3,2,FALSE)</f>
        <v>Feminino</v>
      </c>
      <c r="I145">
        <f>IF(ISBLANK(Dados!I145),"NA",Dados!I145)</f>
        <v>66</v>
      </c>
      <c r="J145">
        <f>IF(ISBLANK(Dados!J145),"NA",Dados!J145)</f>
        <v>5</v>
      </c>
      <c r="K145">
        <f>IF(ISBLANK(Dados!K145),"NA",Dados!K145)</f>
        <v>1</v>
      </c>
      <c r="L145" t="str">
        <f>VLOOKUP(Dados!L145,'Variáveis e códigos'!$D$8:$E$10,2,FALSE)</f>
        <v>Rural</v>
      </c>
    </row>
    <row r="146" spans="1:12" x14ac:dyDescent="0.3">
      <c r="A146">
        <v>145</v>
      </c>
      <c r="B146" t="str">
        <f>IF(ISNUMBER(Dados!B146),VLOOKUP(Dados!B146,'Variáveis e códigos'!$A$16:$B$20,2,FALSE), IF(ISBLANK(Dados!B146),"NA",Dados!B146))</f>
        <v>Concordo parcialmente</v>
      </c>
      <c r="C146" t="str">
        <f>IF(ISNUMBER(Dados!C146),VLOOKUP(Dados!C146,'Variáveis e códigos'!$A$16:$B$20,2,FALSE), IF(ISBLANK(Dados!C146),"NA",Dados!C146))</f>
        <v>Discordo totalmente</v>
      </c>
      <c r="D146" t="str">
        <f>IF(ISNUMBER(Dados!D146),VLOOKUP(Dados!D146,'Variáveis e códigos'!$A$16:$B$20,2,FALSE), IF(ISBLANK(Dados!D146),"NA",Dados!D146))</f>
        <v>Concordo parcialmente</v>
      </c>
      <c r="E146" t="str">
        <f>IF(ISNUMBER(Dados!E146),VLOOKUP(Dados!E146,'Variáveis e códigos'!$A$16:$B$20,2,FALSE), IF(ISBLANK(Dados!E146),"NA",Dados!E146))</f>
        <v>Concordo parcialmente</v>
      </c>
      <c r="F146" t="str">
        <f>IF(ISNUMBER(Dados!F146),VLOOKUP(Dados!F146,'Variáveis e códigos'!$A$16:$B$20,2,FALSE), IF(ISBLANK(Dados!F146),"NA",Dados!F146))</f>
        <v>Concordo parcialmente</v>
      </c>
      <c r="G146" t="str">
        <f>IF(ISNUMBER(Dados!G146),VLOOKUP(Dados!G146,'Variáveis e códigos'!$A$16:$B$20,2,FALSE), IF(ISBLANK(Dados!G146),"NA",Dados!G146))</f>
        <v>Discordo parcialmente</v>
      </c>
      <c r="H146" t="str">
        <f>HLOOKUP(Dados!H146,'Variáveis e códigos'!$D$2:$E$3,2,FALSE)</f>
        <v>Feminino</v>
      </c>
      <c r="I146">
        <f>IF(ISBLANK(Dados!I146),"NA",Dados!I146)</f>
        <v>62</v>
      </c>
      <c r="J146">
        <f>IF(ISBLANK(Dados!J146),"NA",Dados!J146)</f>
        <v>3</v>
      </c>
      <c r="K146">
        <f>IF(ISBLANK(Dados!K146),"NA",Dados!K146)</f>
        <v>1</v>
      </c>
      <c r="L146" t="str">
        <f>VLOOKUP(Dados!L146,'Variáveis e códigos'!$D$8:$E$10,2,FALSE)</f>
        <v>Rural</v>
      </c>
    </row>
    <row r="147" spans="1:12" x14ac:dyDescent="0.3">
      <c r="A147">
        <v>146</v>
      </c>
      <c r="B147" t="str">
        <f>IF(ISNUMBER(Dados!B147),VLOOKUP(Dados!B147,'Variáveis e códigos'!$A$16:$B$20,2,FALSE), IF(ISBLANK(Dados!B147),"NA",Dados!B147))</f>
        <v>Nao condordo nem discordo</v>
      </c>
      <c r="C147" t="str">
        <f>IF(ISNUMBER(Dados!C147),VLOOKUP(Dados!C147,'Variáveis e códigos'!$A$16:$B$20,2,FALSE), IF(ISBLANK(Dados!C147),"NA",Dados!C147))</f>
        <v>Nao condordo nem discordo</v>
      </c>
      <c r="D147" t="str">
        <f>IF(ISNUMBER(Dados!D147),VLOOKUP(Dados!D147,'Variáveis e códigos'!$A$16:$B$20,2,FALSE), IF(ISBLANK(Dados!D147),"NA",Dados!D147))</f>
        <v>Concordo parcialmente</v>
      </c>
      <c r="E147" t="str">
        <f>IF(ISNUMBER(Dados!E147),VLOOKUP(Dados!E147,'Variáveis e códigos'!$A$16:$B$20,2,FALSE), IF(ISBLANK(Dados!E147),"NA",Dados!E147))</f>
        <v>Concordo parcialmente</v>
      </c>
      <c r="F147" t="str">
        <f>IF(ISNUMBER(Dados!F147),VLOOKUP(Dados!F147,'Variáveis e códigos'!$A$16:$B$20,2,FALSE), IF(ISBLANK(Dados!F147),"NA",Dados!F147))</f>
        <v>Concordo parcialmente</v>
      </c>
      <c r="G147" t="str">
        <f>IF(ISNUMBER(Dados!G147),VLOOKUP(Dados!G147,'Variáveis e códigos'!$A$16:$B$20,2,FALSE), IF(ISBLANK(Dados!G147),"NA",Dados!G147))</f>
        <v>Nao condordo nem discordo</v>
      </c>
      <c r="H147" t="str">
        <f>HLOOKUP(Dados!H147,'Variáveis e códigos'!$D$2:$E$3,2,FALSE)</f>
        <v>Masculino</v>
      </c>
      <c r="I147">
        <f>IF(ISBLANK(Dados!I147),"NA",Dados!I147)</f>
        <v>68</v>
      </c>
      <c r="J147">
        <f>IF(ISBLANK(Dados!J147),"NA",Dados!J147)</f>
        <v>4</v>
      </c>
      <c r="K147">
        <f>IF(ISBLANK(Dados!K147),"NA",Dados!K147)</f>
        <v>5</v>
      </c>
      <c r="L147" t="str">
        <f>VLOOKUP(Dados!L147,'Variáveis e códigos'!$D$8:$E$10,2,FALSE)</f>
        <v>Rural</v>
      </c>
    </row>
    <row r="148" spans="1:12" x14ac:dyDescent="0.3">
      <c r="A148">
        <v>147</v>
      </c>
      <c r="B148" t="str">
        <f>IF(ISNUMBER(Dados!B148),VLOOKUP(Dados!B148,'Variáveis e códigos'!$A$16:$B$20,2,FALSE), IF(ISBLANK(Dados!B148),"NA",Dados!B148))</f>
        <v>Nao condordo nem discordo</v>
      </c>
      <c r="C148" t="str">
        <f>IF(ISNUMBER(Dados!C148),VLOOKUP(Dados!C148,'Variáveis e códigos'!$A$16:$B$20,2,FALSE), IF(ISBLANK(Dados!C148),"NA",Dados!C148))</f>
        <v>Discordo parcialmente</v>
      </c>
      <c r="D148" t="str">
        <f>IF(ISNUMBER(Dados!D148),VLOOKUP(Dados!D148,'Variáveis e códigos'!$A$16:$B$20,2,FALSE), IF(ISBLANK(Dados!D148),"NA",Dados!D148))</f>
        <v>Concordo totalmente</v>
      </c>
      <c r="E148" t="str">
        <f>IF(ISNUMBER(Dados!E148),VLOOKUP(Dados!E148,'Variáveis e códigos'!$A$16:$B$20,2,FALSE), IF(ISBLANK(Dados!E148),"NA",Dados!E148))</f>
        <v>Concordo totalmente</v>
      </c>
      <c r="F148" t="str">
        <f>IF(ISNUMBER(Dados!F148),VLOOKUP(Dados!F148,'Variáveis e códigos'!$A$16:$B$20,2,FALSE), IF(ISBLANK(Dados!F148),"NA",Dados!F148))</f>
        <v>Concordo parcialmente</v>
      </c>
      <c r="G148" t="str">
        <f>IF(ISNUMBER(Dados!G148),VLOOKUP(Dados!G148,'Variáveis e códigos'!$A$16:$B$20,2,FALSE), IF(ISBLANK(Dados!G148),"NA",Dados!G148))</f>
        <v>Nao condordo nem discordo</v>
      </c>
      <c r="H148" t="str">
        <f>HLOOKUP(Dados!H148,'Variáveis e códigos'!$D$2:$E$3,2,FALSE)</f>
        <v>Masculino</v>
      </c>
      <c r="I148">
        <f>IF(ISBLANK(Dados!I148),"NA",Dados!I148)</f>
        <v>56</v>
      </c>
      <c r="J148">
        <f>IF(ISBLANK(Dados!J148),"NA",Dados!J148)</f>
        <v>5</v>
      </c>
      <c r="K148">
        <f>IF(ISBLANK(Dados!K148),"NA",Dados!K148)</f>
        <v>10</v>
      </c>
      <c r="L148" t="str">
        <f>VLOOKUP(Dados!L148,'Variáveis e códigos'!$D$8:$E$10,2,FALSE)</f>
        <v>Rural</v>
      </c>
    </row>
    <row r="149" spans="1:12" x14ac:dyDescent="0.3">
      <c r="A149">
        <v>148</v>
      </c>
      <c r="B149" t="str">
        <f>IF(ISNUMBER(Dados!B149),VLOOKUP(Dados!B149,'Variáveis e códigos'!$A$16:$B$20,2,FALSE), IF(ISBLANK(Dados!B149),"NA",Dados!B149))</f>
        <v>Concordo parcialmente</v>
      </c>
      <c r="C149" t="str">
        <f>IF(ISNUMBER(Dados!C149),VLOOKUP(Dados!C149,'Variáveis e códigos'!$A$16:$B$20,2,FALSE), IF(ISBLANK(Dados!C149),"NA",Dados!C149))</f>
        <v>Discordo parcialmente</v>
      </c>
      <c r="D149" t="str">
        <f>IF(ISNUMBER(Dados!D149),VLOOKUP(Dados!D149,'Variáveis e códigos'!$A$16:$B$20,2,FALSE), IF(ISBLANK(Dados!D149),"NA",Dados!D149))</f>
        <v>Concordo parcialmente</v>
      </c>
      <c r="E149" t="str">
        <f>IF(ISNUMBER(Dados!E149),VLOOKUP(Dados!E149,'Variáveis e códigos'!$A$16:$B$20,2,FALSE), IF(ISBLANK(Dados!E149),"NA",Dados!E149))</f>
        <v>Concordo totalmente</v>
      </c>
      <c r="F149" t="str">
        <f>IF(ISNUMBER(Dados!F149),VLOOKUP(Dados!F149,'Variáveis e códigos'!$A$16:$B$20,2,FALSE), IF(ISBLANK(Dados!F149),"NA",Dados!F149))</f>
        <v>Concordo parcialmente</v>
      </c>
      <c r="G149" t="str">
        <f>IF(ISNUMBER(Dados!G149),VLOOKUP(Dados!G149,'Variáveis e códigos'!$A$16:$B$20,2,FALSE), IF(ISBLANK(Dados!G149),"NA",Dados!G149))</f>
        <v>Nao condordo nem discordo</v>
      </c>
      <c r="H149" t="str">
        <f>HLOOKUP(Dados!H149,'Variáveis e códigos'!$D$2:$E$3,2,FALSE)</f>
        <v>Feminino</v>
      </c>
      <c r="I149">
        <f>IF(ISBLANK(Dados!I149),"NA",Dados!I149)</f>
        <v>43</v>
      </c>
      <c r="J149">
        <f>IF(ISBLANK(Dados!J149),"NA",Dados!J149)</f>
        <v>9</v>
      </c>
      <c r="K149">
        <f>IF(ISBLANK(Dados!K149),"NA",Dados!K149)</f>
        <v>9</v>
      </c>
      <c r="L149" t="str">
        <f>VLOOKUP(Dados!L149,'Variáveis e códigos'!$D$8:$E$10,2,FALSE)</f>
        <v>Rural</v>
      </c>
    </row>
    <row r="150" spans="1:12" x14ac:dyDescent="0.3">
      <c r="A150">
        <v>149</v>
      </c>
      <c r="B150" t="str">
        <f>IF(ISNUMBER(Dados!B150),VLOOKUP(Dados!B150,'Variáveis e códigos'!$A$16:$B$20,2,FALSE), IF(ISBLANK(Dados!B150),"NA",Dados!B150))</f>
        <v>Concordo totalmente</v>
      </c>
      <c r="C150" t="str">
        <f>IF(ISNUMBER(Dados!C150),VLOOKUP(Dados!C150,'Variáveis e códigos'!$A$16:$B$20,2,FALSE), IF(ISBLANK(Dados!C150),"NA",Dados!C150))</f>
        <v>Concordo parcialmente</v>
      </c>
      <c r="D150" t="str">
        <f>IF(ISNUMBER(Dados!D150),VLOOKUP(Dados!D150,'Variáveis e códigos'!$A$16:$B$20,2,FALSE), IF(ISBLANK(Dados!D150),"NA",Dados!D150))</f>
        <v>Concordo totalmente</v>
      </c>
      <c r="E150" t="str">
        <f>IF(ISNUMBER(Dados!E150),VLOOKUP(Dados!E150,'Variáveis e códigos'!$A$16:$B$20,2,FALSE), IF(ISBLANK(Dados!E150),"NA",Dados!E150))</f>
        <v>Concordo parcialmente</v>
      </c>
      <c r="F150" t="str">
        <f>IF(ISNUMBER(Dados!F150),VLOOKUP(Dados!F150,'Variáveis e códigos'!$A$16:$B$20,2,FALSE), IF(ISBLANK(Dados!F150),"NA",Dados!F150))</f>
        <v>Concordo totalmente</v>
      </c>
      <c r="G150" t="str">
        <f>IF(ISNUMBER(Dados!G150),VLOOKUP(Dados!G150,'Variáveis e códigos'!$A$16:$B$20,2,FALSE), IF(ISBLANK(Dados!G150),"NA",Dados!G150))</f>
        <v>Concordo totalmente</v>
      </c>
      <c r="H150" t="str">
        <f>HLOOKUP(Dados!H150,'Variáveis e códigos'!$D$2:$E$3,2,FALSE)</f>
        <v>Feminino</v>
      </c>
      <c r="I150">
        <f>IF(ISBLANK(Dados!I150),"NA",Dados!I150)</f>
        <v>60</v>
      </c>
      <c r="J150">
        <f>IF(ISBLANK(Dados!J150),"NA",Dados!J150)</f>
        <v>3</v>
      </c>
      <c r="K150">
        <f>IF(ISBLANK(Dados!K150),"NA",Dados!K150)</f>
        <v>12</v>
      </c>
      <c r="L150" t="str">
        <f>VLOOKUP(Dados!L150,'Variáveis e códigos'!$D$8:$E$10,2,FALSE)</f>
        <v>Rural</v>
      </c>
    </row>
    <row r="151" spans="1:12" x14ac:dyDescent="0.3">
      <c r="A151">
        <v>150</v>
      </c>
      <c r="B151" t="str">
        <f>IF(ISNUMBER(Dados!B151),VLOOKUP(Dados!B151,'Variáveis e códigos'!$A$16:$B$20,2,FALSE), IF(ISBLANK(Dados!B151),"NA",Dados!B151))</f>
        <v>Concordo totalmente</v>
      </c>
      <c r="C151" t="str">
        <f>IF(ISNUMBER(Dados!C151),VLOOKUP(Dados!C151,'Variáveis e códigos'!$A$16:$B$20,2,FALSE), IF(ISBLANK(Dados!C151),"NA",Dados!C151))</f>
        <v>Concordo totalmente</v>
      </c>
      <c r="D151" t="str">
        <f>IF(ISNUMBER(Dados!D151),VLOOKUP(Dados!D151,'Variáveis e códigos'!$A$16:$B$20,2,FALSE), IF(ISBLANK(Dados!D151),"NA",Dados!D151))</f>
        <v>Concordo totalmente</v>
      </c>
      <c r="E151" t="str">
        <f>IF(ISNUMBER(Dados!E151),VLOOKUP(Dados!E151,'Variáveis e códigos'!$A$16:$B$20,2,FALSE), IF(ISBLANK(Dados!E151),"NA",Dados!E151))</f>
        <v>Concordo parcialmente</v>
      </c>
      <c r="F151" t="str">
        <f>IF(ISNUMBER(Dados!F151),VLOOKUP(Dados!F151,'Variáveis e códigos'!$A$16:$B$20,2,FALSE), IF(ISBLANK(Dados!F151),"NA",Dados!F151))</f>
        <v>Concordo totalmente</v>
      </c>
      <c r="G151" t="str">
        <f>IF(ISNUMBER(Dados!G151),VLOOKUP(Dados!G151,'Variáveis e códigos'!$A$16:$B$20,2,FALSE), IF(ISBLANK(Dados!G151),"NA",Dados!G151))</f>
        <v>Concordo parcialmente</v>
      </c>
      <c r="H151" t="str">
        <f>HLOOKUP(Dados!H151,'Variáveis e códigos'!$D$2:$E$3,2,FALSE)</f>
        <v>Feminino</v>
      </c>
      <c r="I151">
        <f>IF(ISBLANK(Dados!I151),"NA",Dados!I151)</f>
        <v>30</v>
      </c>
      <c r="J151">
        <f>IF(ISBLANK(Dados!J151),"NA",Dados!J151)</f>
        <v>5</v>
      </c>
      <c r="K151">
        <f>IF(ISBLANK(Dados!K151),"NA",Dados!K151)</f>
        <v>5</v>
      </c>
      <c r="L151" t="str">
        <f>VLOOKUP(Dados!L151,'Variáveis e códigos'!$D$8:$E$10,2,FALSE)</f>
        <v>Rural</v>
      </c>
    </row>
    <row r="152" spans="1:12" x14ac:dyDescent="0.3">
      <c r="A152">
        <v>151</v>
      </c>
      <c r="B152" t="str">
        <f>IF(ISNUMBER(Dados!B152),VLOOKUP(Dados!B152,'Variáveis e códigos'!$A$16:$B$20,2,FALSE), IF(ISBLANK(Dados!B152),"NA",Dados!B152))</f>
        <v>Concordo totalmente</v>
      </c>
      <c r="C152" t="str">
        <f>IF(ISNUMBER(Dados!C152),VLOOKUP(Dados!C152,'Variáveis e códigos'!$A$16:$B$20,2,FALSE), IF(ISBLANK(Dados!C152),"NA",Dados!C152))</f>
        <v>Concordo totalmente</v>
      </c>
      <c r="D152" t="str">
        <f>IF(ISNUMBER(Dados!D152),VLOOKUP(Dados!D152,'Variáveis e códigos'!$A$16:$B$20,2,FALSE), IF(ISBLANK(Dados!D152),"NA",Dados!D152))</f>
        <v>Concordo parcialmente</v>
      </c>
      <c r="E152" t="str">
        <f>IF(ISNUMBER(Dados!E152),VLOOKUP(Dados!E152,'Variáveis e códigos'!$A$16:$B$20,2,FALSE), IF(ISBLANK(Dados!E152),"NA",Dados!E152))</f>
        <v>Concordo totalmente</v>
      </c>
      <c r="F152" t="str">
        <f>IF(ISNUMBER(Dados!F152),VLOOKUP(Dados!F152,'Variáveis e códigos'!$A$16:$B$20,2,FALSE), IF(ISBLANK(Dados!F152),"NA",Dados!F152))</f>
        <v>Concordo totalmente</v>
      </c>
      <c r="G152" t="str">
        <f>IF(ISNUMBER(Dados!G152),VLOOKUP(Dados!G152,'Variáveis e códigos'!$A$16:$B$20,2,FALSE), IF(ISBLANK(Dados!G152),"NA",Dados!G152))</f>
        <v>Concordo totalmente</v>
      </c>
      <c r="H152" t="str">
        <f>HLOOKUP(Dados!H152,'Variáveis e códigos'!$D$2:$E$3,2,FALSE)</f>
        <v>Masculino</v>
      </c>
      <c r="I152">
        <f>IF(ISBLANK(Dados!I152),"NA",Dados!I152)</f>
        <v>80</v>
      </c>
      <c r="J152" t="str">
        <f>IF(ISBLANK(Dados!J152),"NA",Dados!J152)</f>
        <v>NA</v>
      </c>
      <c r="K152">
        <f>IF(ISBLANK(Dados!K152),"NA",Dados!K152)</f>
        <v>1</v>
      </c>
      <c r="L152" t="str">
        <f>VLOOKUP(Dados!L152,'Variáveis e códigos'!$D$8:$E$10,2,FALSE)</f>
        <v>Rural</v>
      </c>
    </row>
    <row r="153" spans="1:12" x14ac:dyDescent="0.3">
      <c r="A153">
        <v>152</v>
      </c>
      <c r="B153" t="str">
        <f>IF(ISNUMBER(Dados!B153),VLOOKUP(Dados!B153,'Variáveis e códigos'!$A$16:$B$20,2,FALSE), IF(ISBLANK(Dados!B153),"NA",Dados!B153))</f>
        <v>Nao condordo nem discordo</v>
      </c>
      <c r="C153" t="str">
        <f>IF(ISNUMBER(Dados!C153),VLOOKUP(Dados!C153,'Variáveis e códigos'!$A$16:$B$20,2,FALSE), IF(ISBLANK(Dados!C153),"NA",Dados!C153))</f>
        <v>Concordo parcialmente</v>
      </c>
      <c r="D153" t="str">
        <f>IF(ISNUMBER(Dados!D153),VLOOKUP(Dados!D153,'Variáveis e códigos'!$A$16:$B$20,2,FALSE), IF(ISBLANK(Dados!D153),"NA",Dados!D153))</f>
        <v>Concordo parcialmente</v>
      </c>
      <c r="E153" t="str">
        <f>IF(ISNUMBER(Dados!E153),VLOOKUP(Dados!E153,'Variáveis e códigos'!$A$16:$B$20,2,FALSE), IF(ISBLANK(Dados!E153),"NA",Dados!E153))</f>
        <v>Concordo totalmente</v>
      </c>
      <c r="F153" t="str">
        <f>IF(ISNUMBER(Dados!F153),VLOOKUP(Dados!F153,'Variáveis e códigos'!$A$16:$B$20,2,FALSE), IF(ISBLANK(Dados!F153),"NA",Dados!F153))</f>
        <v>Concordo parcialmente</v>
      </c>
      <c r="G153" t="str">
        <f>IF(ISNUMBER(Dados!G153),VLOOKUP(Dados!G153,'Variáveis e códigos'!$A$16:$B$20,2,FALSE), IF(ISBLANK(Dados!G153),"NA",Dados!G153))</f>
        <v>Concordo totalmente</v>
      </c>
      <c r="H153" t="str">
        <f>HLOOKUP(Dados!H153,'Variáveis e códigos'!$D$2:$E$3,2,FALSE)</f>
        <v>Feminino</v>
      </c>
      <c r="I153">
        <f>IF(ISBLANK(Dados!I153),"NA",Dados!I153)</f>
        <v>63</v>
      </c>
      <c r="J153">
        <f>IF(ISBLANK(Dados!J153),"NA",Dados!J153)</f>
        <v>3</v>
      </c>
      <c r="K153">
        <f>IF(ISBLANK(Dados!K153),"NA",Dados!K153)</f>
        <v>5</v>
      </c>
      <c r="L153" t="str">
        <f>VLOOKUP(Dados!L153,'Variáveis e códigos'!$D$8:$E$10,2,FALSE)</f>
        <v>Rural</v>
      </c>
    </row>
    <row r="154" spans="1:12" x14ac:dyDescent="0.3">
      <c r="A154">
        <v>153</v>
      </c>
      <c r="B154" t="str">
        <f>IF(ISNUMBER(Dados!B154),VLOOKUP(Dados!B154,'Variáveis e códigos'!$A$16:$B$20,2,FALSE), IF(ISBLANK(Dados!B154),"NA",Dados!B154))</f>
        <v>Concordo totalmente</v>
      </c>
      <c r="C154" t="str">
        <f>IF(ISNUMBER(Dados!C154),VLOOKUP(Dados!C154,'Variáveis e códigos'!$A$16:$B$20,2,FALSE), IF(ISBLANK(Dados!C154),"NA",Dados!C154))</f>
        <v>Concordo parcialmente</v>
      </c>
      <c r="D154" t="str">
        <f>IF(ISNUMBER(Dados!D154),VLOOKUP(Dados!D154,'Variáveis e códigos'!$A$16:$B$20,2,FALSE), IF(ISBLANK(Dados!D154),"NA",Dados!D154))</f>
        <v>Concordo parcialmente</v>
      </c>
      <c r="E154" t="str">
        <f>IF(ISNUMBER(Dados!E154),VLOOKUP(Dados!E154,'Variáveis e códigos'!$A$16:$B$20,2,FALSE), IF(ISBLANK(Dados!E154),"NA",Dados!E154))</f>
        <v>Concordo totalmente</v>
      </c>
      <c r="F154" t="str">
        <f>IF(ISNUMBER(Dados!F154),VLOOKUP(Dados!F154,'Variáveis e códigos'!$A$16:$B$20,2,FALSE), IF(ISBLANK(Dados!F154),"NA",Dados!F154))</f>
        <v>Concordo parcialmente</v>
      </c>
      <c r="G154" t="str">
        <f>IF(ISNUMBER(Dados!G154),VLOOKUP(Dados!G154,'Variáveis e códigos'!$A$16:$B$20,2,FALSE), IF(ISBLANK(Dados!G154),"NA",Dados!G154))</f>
        <v>Concordo totalmente</v>
      </c>
      <c r="H154" t="str">
        <f>HLOOKUP(Dados!H154,'Variáveis e códigos'!$D$2:$E$3,2,FALSE)</f>
        <v>Feminino</v>
      </c>
      <c r="I154">
        <f>IF(ISBLANK(Dados!I154),"NA",Dados!I154)</f>
        <v>36</v>
      </c>
      <c r="J154">
        <f>IF(ISBLANK(Dados!J154),"NA",Dados!J154)</f>
        <v>4</v>
      </c>
      <c r="K154">
        <f>IF(ISBLANK(Dados!K154),"NA",Dados!K154)</f>
        <v>6</v>
      </c>
      <c r="L154" t="str">
        <f>VLOOKUP(Dados!L154,'Variáveis e códigos'!$D$8:$E$10,2,FALSE)</f>
        <v>Rural</v>
      </c>
    </row>
    <row r="155" spans="1:12" x14ac:dyDescent="0.3">
      <c r="A155">
        <v>154</v>
      </c>
      <c r="B155" t="str">
        <f>IF(ISNUMBER(Dados!B155),VLOOKUP(Dados!B155,'Variáveis e códigos'!$A$16:$B$20,2,FALSE), IF(ISBLANK(Dados!B155),"NA",Dados!B155))</f>
        <v>Concordo totalmente</v>
      </c>
      <c r="C155" t="str">
        <f>IF(ISNUMBER(Dados!C155),VLOOKUP(Dados!C155,'Variáveis e códigos'!$A$16:$B$20,2,FALSE), IF(ISBLANK(Dados!C155),"NA",Dados!C155))</f>
        <v>Concordo totalmente</v>
      </c>
      <c r="D155" t="str">
        <f>IF(ISNUMBER(Dados!D155),VLOOKUP(Dados!D155,'Variáveis e códigos'!$A$16:$B$20,2,FALSE), IF(ISBLANK(Dados!D155),"NA",Dados!D155))</f>
        <v>Concordo parcialmente</v>
      </c>
      <c r="E155" t="str">
        <f>IF(ISNUMBER(Dados!E155),VLOOKUP(Dados!E155,'Variáveis e códigos'!$A$16:$B$20,2,FALSE), IF(ISBLANK(Dados!E155),"NA",Dados!E155))</f>
        <v>Concordo totalmente</v>
      </c>
      <c r="F155" t="str">
        <f>IF(ISNUMBER(Dados!F155),VLOOKUP(Dados!F155,'Variáveis e códigos'!$A$16:$B$20,2,FALSE), IF(ISBLANK(Dados!F155),"NA",Dados!F155))</f>
        <v>Concordo totalmente</v>
      </c>
      <c r="G155" t="str">
        <f>IF(ISNUMBER(Dados!G155),VLOOKUP(Dados!G155,'Variáveis e códigos'!$A$16:$B$20,2,FALSE), IF(ISBLANK(Dados!G155),"NA",Dados!G155))</f>
        <v>Concordo totalmente</v>
      </c>
      <c r="H155" t="str">
        <f>HLOOKUP(Dados!H155,'Variáveis e códigos'!$D$2:$E$3,2,FALSE)</f>
        <v>Feminino</v>
      </c>
      <c r="I155">
        <f>IF(ISBLANK(Dados!I155),"NA",Dados!I155)</f>
        <v>25</v>
      </c>
      <c r="J155">
        <f>IF(ISBLANK(Dados!J155),"NA",Dados!J155)</f>
        <v>7</v>
      </c>
      <c r="K155">
        <f>IF(ISBLANK(Dados!K155),"NA",Dados!K155)</f>
        <v>9</v>
      </c>
      <c r="L155" t="str">
        <f>VLOOKUP(Dados!L155,'Variáveis e códigos'!$D$8:$E$10,2,FALSE)</f>
        <v>Rural</v>
      </c>
    </row>
    <row r="156" spans="1:12" x14ac:dyDescent="0.3">
      <c r="A156">
        <v>155</v>
      </c>
      <c r="B156" t="str">
        <f>IF(ISNUMBER(Dados!B156),VLOOKUP(Dados!B156,'Variáveis e códigos'!$A$16:$B$20,2,FALSE), IF(ISBLANK(Dados!B156),"NA",Dados!B156))</f>
        <v>Concordo totalmente</v>
      </c>
      <c r="C156" t="str">
        <f>IF(ISNUMBER(Dados!C156),VLOOKUP(Dados!C156,'Variáveis e códigos'!$A$16:$B$20,2,FALSE), IF(ISBLANK(Dados!C156),"NA",Dados!C156))</f>
        <v>Concordo parcialmente</v>
      </c>
      <c r="D156" t="str">
        <f>IF(ISNUMBER(Dados!D156),VLOOKUP(Dados!D156,'Variáveis e códigos'!$A$16:$B$20,2,FALSE), IF(ISBLANK(Dados!D156),"NA",Dados!D156))</f>
        <v>Concordo parcialmente</v>
      </c>
      <c r="E156" t="str">
        <f>IF(ISNUMBER(Dados!E156),VLOOKUP(Dados!E156,'Variáveis e códigos'!$A$16:$B$20,2,FALSE), IF(ISBLANK(Dados!E156),"NA",Dados!E156))</f>
        <v>Concordo totalmente</v>
      </c>
      <c r="F156" t="str">
        <f>IF(ISNUMBER(Dados!F156),VLOOKUP(Dados!F156,'Variáveis e códigos'!$A$16:$B$20,2,FALSE), IF(ISBLANK(Dados!F156),"NA",Dados!F156))</f>
        <v>Concordo parcialmente</v>
      </c>
      <c r="G156" t="str">
        <f>IF(ISNUMBER(Dados!G156),VLOOKUP(Dados!G156,'Variáveis e códigos'!$A$16:$B$20,2,FALSE), IF(ISBLANK(Dados!G156),"NA",Dados!G156))</f>
        <v>Concordo totalmente</v>
      </c>
      <c r="H156" t="str">
        <f>HLOOKUP(Dados!H156,'Variáveis e códigos'!$D$2:$E$3,2,FALSE)</f>
        <v>Feminino</v>
      </c>
      <c r="I156">
        <f>IF(ISBLANK(Dados!I156),"NA",Dados!I156)</f>
        <v>73</v>
      </c>
      <c r="J156" t="str">
        <f>IF(ISBLANK(Dados!J156),"NA",Dados!J156)</f>
        <v>NA</v>
      </c>
      <c r="K156">
        <f>IF(ISBLANK(Dados!K156),"NA",Dados!K156)</f>
        <v>5</v>
      </c>
      <c r="L156" t="str">
        <f>VLOOKUP(Dados!L156,'Variáveis e códigos'!$D$8:$E$10,2,FALSE)</f>
        <v>Rural</v>
      </c>
    </row>
    <row r="157" spans="1:12" x14ac:dyDescent="0.3">
      <c r="A157">
        <v>156</v>
      </c>
      <c r="B157" t="str">
        <f>IF(ISNUMBER(Dados!B157),VLOOKUP(Dados!B157,'Variáveis e códigos'!$A$16:$B$20,2,FALSE), IF(ISBLANK(Dados!B157),"NA",Dados!B157))</f>
        <v>Concordo parcialmente</v>
      </c>
      <c r="C157" t="str">
        <f>IF(ISNUMBER(Dados!C157),VLOOKUP(Dados!C157,'Variáveis e códigos'!$A$16:$B$20,2,FALSE), IF(ISBLANK(Dados!C157),"NA",Dados!C157))</f>
        <v>Concordo totalmente</v>
      </c>
      <c r="D157" t="str">
        <f>IF(ISNUMBER(Dados!D157),VLOOKUP(Dados!D157,'Variáveis e códigos'!$A$16:$B$20,2,FALSE), IF(ISBLANK(Dados!D157),"NA",Dados!D157))</f>
        <v>Concordo totalmente</v>
      </c>
      <c r="E157" t="str">
        <f>IF(ISNUMBER(Dados!E157),VLOOKUP(Dados!E157,'Variáveis e códigos'!$A$16:$B$20,2,FALSE), IF(ISBLANK(Dados!E157),"NA",Dados!E157))</f>
        <v>Concordo totalmente</v>
      </c>
      <c r="F157" t="str">
        <f>IF(ISNUMBER(Dados!F157),VLOOKUP(Dados!F157,'Variáveis e códigos'!$A$16:$B$20,2,FALSE), IF(ISBLANK(Dados!F157),"NA",Dados!F157))</f>
        <v>Concordo parcialmente</v>
      </c>
      <c r="G157" t="str">
        <f>IF(ISNUMBER(Dados!G157),VLOOKUP(Dados!G157,'Variáveis e códigos'!$A$16:$B$20,2,FALSE), IF(ISBLANK(Dados!G157),"NA",Dados!G157))</f>
        <v>Concordo totalmente</v>
      </c>
      <c r="H157" t="str">
        <f>HLOOKUP(Dados!H157,'Variáveis e códigos'!$D$2:$E$3,2,FALSE)</f>
        <v>Masculino</v>
      </c>
      <c r="I157">
        <f>IF(ISBLANK(Dados!I157),"NA",Dados!I157)</f>
        <v>79</v>
      </c>
      <c r="J157" t="str">
        <f>IF(ISBLANK(Dados!J157),"NA",Dados!J157)</f>
        <v>NA</v>
      </c>
      <c r="K157">
        <f>IF(ISBLANK(Dados!K157),"NA",Dados!K157)</f>
        <v>1</v>
      </c>
      <c r="L157" t="str">
        <f>VLOOKUP(Dados!L157,'Variáveis e códigos'!$D$8:$E$10,2,FALSE)</f>
        <v>Rural</v>
      </c>
    </row>
    <row r="158" spans="1:12" x14ac:dyDescent="0.3">
      <c r="A158">
        <v>157</v>
      </c>
      <c r="B158" t="str">
        <f>IF(ISNUMBER(Dados!B158),VLOOKUP(Dados!B158,'Variáveis e códigos'!$A$16:$B$20,2,FALSE), IF(ISBLANK(Dados!B158),"NA",Dados!B158))</f>
        <v>Concordo totalmente</v>
      </c>
      <c r="C158" t="str">
        <f>IF(ISNUMBER(Dados!C158),VLOOKUP(Dados!C158,'Variáveis e códigos'!$A$16:$B$20,2,FALSE), IF(ISBLANK(Dados!C158),"NA",Dados!C158))</f>
        <v>Concordo parcialmente</v>
      </c>
      <c r="D158" t="str">
        <f>IF(ISNUMBER(Dados!D158),VLOOKUP(Dados!D158,'Variáveis e códigos'!$A$16:$B$20,2,FALSE), IF(ISBLANK(Dados!D158),"NA",Dados!D158))</f>
        <v>Concordo parcialmente</v>
      </c>
      <c r="E158" t="str">
        <f>IF(ISNUMBER(Dados!E158),VLOOKUP(Dados!E158,'Variáveis e códigos'!$A$16:$B$20,2,FALSE), IF(ISBLANK(Dados!E158),"NA",Dados!E158))</f>
        <v>Concordo totalmente</v>
      </c>
      <c r="F158" t="str">
        <f>IF(ISNUMBER(Dados!F158),VLOOKUP(Dados!F158,'Variáveis e códigos'!$A$16:$B$20,2,FALSE), IF(ISBLANK(Dados!F158),"NA",Dados!F158))</f>
        <v>Concordo totalmente</v>
      </c>
      <c r="G158" t="str">
        <f>IF(ISNUMBER(Dados!G158),VLOOKUP(Dados!G158,'Variáveis e códigos'!$A$16:$B$20,2,FALSE), IF(ISBLANK(Dados!G158),"NA",Dados!G158))</f>
        <v>Concordo totalmente</v>
      </c>
      <c r="H158" t="str">
        <f>HLOOKUP(Dados!H158,'Variáveis e códigos'!$D$2:$E$3,2,FALSE)</f>
        <v>Feminino</v>
      </c>
      <c r="I158">
        <f>IF(ISBLANK(Dados!I158),"NA",Dados!I158)</f>
        <v>40</v>
      </c>
      <c r="J158">
        <f>IF(ISBLANK(Dados!J158),"NA",Dados!J158)</f>
        <v>4</v>
      </c>
      <c r="K158">
        <f>IF(ISBLANK(Dados!K158),"NA",Dados!K158)</f>
        <v>5</v>
      </c>
      <c r="L158" t="str">
        <f>VLOOKUP(Dados!L158,'Variáveis e códigos'!$D$8:$E$10,2,FALSE)</f>
        <v>Rural</v>
      </c>
    </row>
    <row r="159" spans="1:12" x14ac:dyDescent="0.3">
      <c r="A159">
        <v>158</v>
      </c>
      <c r="B159" t="str">
        <f>IF(ISNUMBER(Dados!B159),VLOOKUP(Dados!B159,'Variáveis e códigos'!$A$16:$B$20,2,FALSE), IF(ISBLANK(Dados!B159),"NA",Dados!B159))</f>
        <v>Concordo totalmente</v>
      </c>
      <c r="C159" t="str">
        <f>IF(ISNUMBER(Dados!C159),VLOOKUP(Dados!C159,'Variáveis e códigos'!$A$16:$B$20,2,FALSE), IF(ISBLANK(Dados!C159),"NA",Dados!C159))</f>
        <v>Discordo parcialmente</v>
      </c>
      <c r="D159" t="str">
        <f>IF(ISNUMBER(Dados!D159),VLOOKUP(Dados!D159,'Variáveis e códigos'!$A$16:$B$20,2,FALSE), IF(ISBLANK(Dados!D159),"NA",Dados!D159))</f>
        <v>Concordo parcialmente</v>
      </c>
      <c r="E159" t="str">
        <f>IF(ISNUMBER(Dados!E159),VLOOKUP(Dados!E159,'Variáveis e códigos'!$A$16:$B$20,2,FALSE), IF(ISBLANK(Dados!E159),"NA",Dados!E159))</f>
        <v>Concordo parcialmente</v>
      </c>
      <c r="F159" t="str">
        <f>IF(ISNUMBER(Dados!F159),VLOOKUP(Dados!F159,'Variáveis e códigos'!$A$16:$B$20,2,FALSE), IF(ISBLANK(Dados!F159),"NA",Dados!F159))</f>
        <v>Discordo parcialmente</v>
      </c>
      <c r="G159" t="str">
        <f>IF(ISNUMBER(Dados!G159),VLOOKUP(Dados!G159,'Variáveis e códigos'!$A$16:$B$20,2,FALSE), IF(ISBLANK(Dados!G159),"NA",Dados!G159))</f>
        <v>Discordo parcialmente</v>
      </c>
      <c r="H159" t="str">
        <f>HLOOKUP(Dados!H159,'Variáveis e códigos'!$D$2:$E$3,2,FALSE)</f>
        <v>Feminino</v>
      </c>
      <c r="I159">
        <f>IF(ISBLANK(Dados!I159),"NA",Dados!I159)</f>
        <v>23</v>
      </c>
      <c r="J159">
        <f>IF(ISBLANK(Dados!J159),"NA",Dados!J159)</f>
        <v>16</v>
      </c>
      <c r="K159">
        <f>IF(ISBLANK(Dados!K159),"NA",Dados!K159)</f>
        <v>9</v>
      </c>
      <c r="L159" t="str">
        <f>VLOOKUP(Dados!L159,'Variáveis e códigos'!$D$8:$E$10,2,FALSE)</f>
        <v>Suburbana</v>
      </c>
    </row>
    <row r="160" spans="1:12" x14ac:dyDescent="0.3">
      <c r="A160">
        <v>159</v>
      </c>
      <c r="B160" t="str">
        <f>IF(ISNUMBER(Dados!B160),VLOOKUP(Dados!B160,'Variáveis e códigos'!$A$16:$B$20,2,FALSE), IF(ISBLANK(Dados!B160),"NA",Dados!B160))</f>
        <v>Concordo parcialmente</v>
      </c>
      <c r="C160" t="str">
        <f>IF(ISNUMBER(Dados!C160),VLOOKUP(Dados!C160,'Variáveis e códigos'!$A$16:$B$20,2,FALSE), IF(ISBLANK(Dados!C160),"NA",Dados!C160))</f>
        <v>Discordo parcialmente</v>
      </c>
      <c r="D160" t="str">
        <f>IF(ISNUMBER(Dados!D160),VLOOKUP(Dados!D160,'Variáveis e códigos'!$A$16:$B$20,2,FALSE), IF(ISBLANK(Dados!D160),"NA",Dados!D160))</f>
        <v>Concordo parcialmente</v>
      </c>
      <c r="E160" t="str">
        <f>IF(ISNUMBER(Dados!E160),VLOOKUP(Dados!E160,'Variáveis e códigos'!$A$16:$B$20,2,FALSE), IF(ISBLANK(Dados!E160),"NA",Dados!E160))</f>
        <v>Concordo parcialmente</v>
      </c>
      <c r="F160" t="str">
        <f>IF(ISNUMBER(Dados!F160),VLOOKUP(Dados!F160,'Variáveis e códigos'!$A$16:$B$20,2,FALSE), IF(ISBLANK(Dados!F160),"NA",Dados!F160))</f>
        <v>Discordo parcialmente</v>
      </c>
      <c r="G160" t="str">
        <f>IF(ISNUMBER(Dados!G160),VLOOKUP(Dados!G160,'Variáveis e códigos'!$A$16:$B$20,2,FALSE), IF(ISBLANK(Dados!G160),"NA",Dados!G160))</f>
        <v>Discordo parcialmente</v>
      </c>
      <c r="H160" t="str">
        <f>HLOOKUP(Dados!H160,'Variáveis e códigos'!$D$2:$E$3,2,FALSE)</f>
        <v>Feminino</v>
      </c>
      <c r="I160">
        <f>IF(ISBLANK(Dados!I160),"NA",Dados!I160)</f>
        <v>44</v>
      </c>
      <c r="J160">
        <f>IF(ISBLANK(Dados!J160),"NA",Dados!J160)</f>
        <v>12</v>
      </c>
      <c r="K160">
        <f>IF(ISBLANK(Dados!K160),"NA",Dados!K160)</f>
        <v>7</v>
      </c>
      <c r="L160" t="str">
        <f>VLOOKUP(Dados!L160,'Variáveis e códigos'!$D$8:$E$10,2,FALSE)</f>
        <v>Suburbana</v>
      </c>
    </row>
    <row r="161" spans="1:12" x14ac:dyDescent="0.3">
      <c r="A161">
        <v>160</v>
      </c>
      <c r="B161" t="str">
        <f>IF(ISNUMBER(Dados!B161),VLOOKUP(Dados!B161,'Variáveis e códigos'!$A$16:$B$20,2,FALSE), IF(ISBLANK(Dados!B161),"NA",Dados!B161))</f>
        <v>Concordo parcialmente</v>
      </c>
      <c r="C161" t="str">
        <f>IF(ISNUMBER(Dados!C161),VLOOKUP(Dados!C161,'Variáveis e códigos'!$A$16:$B$20,2,FALSE), IF(ISBLANK(Dados!C161),"NA",Dados!C161))</f>
        <v>Discordo parcialmente</v>
      </c>
      <c r="D161" t="str">
        <f>IF(ISNUMBER(Dados!D161),VLOOKUP(Dados!D161,'Variáveis e códigos'!$A$16:$B$20,2,FALSE), IF(ISBLANK(Dados!D161),"NA",Dados!D161))</f>
        <v>Concordo parcialmente</v>
      </c>
      <c r="E161" t="str">
        <f>IF(ISNUMBER(Dados!E161),VLOOKUP(Dados!E161,'Variáveis e códigos'!$A$16:$B$20,2,FALSE), IF(ISBLANK(Dados!E161),"NA",Dados!E161))</f>
        <v>Concordo parcialmente</v>
      </c>
      <c r="F161" t="str">
        <f>IF(ISNUMBER(Dados!F161),VLOOKUP(Dados!F161,'Variáveis e códigos'!$A$16:$B$20,2,FALSE), IF(ISBLANK(Dados!F161),"NA",Dados!F161))</f>
        <v>Nao condordo nem discordo</v>
      </c>
      <c r="G161" t="str">
        <f>IF(ISNUMBER(Dados!G161),VLOOKUP(Dados!G161,'Variáveis e códigos'!$A$16:$B$20,2,FALSE), IF(ISBLANK(Dados!G161),"NA",Dados!G161))</f>
        <v>Discordo parcialmente</v>
      </c>
      <c r="H161" t="str">
        <f>HLOOKUP(Dados!H161,'Variáveis e códigos'!$D$2:$E$3,2,FALSE)</f>
        <v>Feminino</v>
      </c>
      <c r="I161">
        <f>IF(ISBLANK(Dados!I161),"NA",Dados!I161)</f>
        <v>59</v>
      </c>
      <c r="J161">
        <f>IF(ISBLANK(Dados!J161),"NA",Dados!J161)</f>
        <v>4</v>
      </c>
      <c r="K161">
        <f>IF(ISBLANK(Dados!K161),"NA",Dados!K161)</f>
        <v>5</v>
      </c>
      <c r="L161" t="str">
        <f>VLOOKUP(Dados!L161,'Variáveis e códigos'!$D$8:$E$10,2,FALSE)</f>
        <v>Suburbana</v>
      </c>
    </row>
    <row r="162" spans="1:12" x14ac:dyDescent="0.3">
      <c r="A162">
        <v>161</v>
      </c>
      <c r="B162" t="str">
        <f>IF(ISNUMBER(Dados!B162),VLOOKUP(Dados!B162,'Variáveis e códigos'!$A$16:$B$20,2,FALSE), IF(ISBLANK(Dados!B162),"NA",Dados!B162))</f>
        <v>Concordo parcialmente</v>
      </c>
      <c r="C162" t="str">
        <f>IF(ISNUMBER(Dados!C162),VLOOKUP(Dados!C162,'Variáveis e códigos'!$A$16:$B$20,2,FALSE), IF(ISBLANK(Dados!C162),"NA",Dados!C162))</f>
        <v>Discordo parcialmente</v>
      </c>
      <c r="D162" t="str">
        <f>IF(ISNUMBER(Dados!D162),VLOOKUP(Dados!D162,'Variáveis e códigos'!$A$16:$B$20,2,FALSE), IF(ISBLANK(Dados!D162),"NA",Dados!D162))</f>
        <v>Concordo parcialmente</v>
      </c>
      <c r="E162" t="str">
        <f>IF(ISNUMBER(Dados!E162),VLOOKUP(Dados!E162,'Variáveis e códigos'!$A$16:$B$20,2,FALSE), IF(ISBLANK(Dados!E162),"NA",Dados!E162))</f>
        <v>Discordo parcialmente</v>
      </c>
      <c r="F162" t="str">
        <f>IF(ISNUMBER(Dados!F162),VLOOKUP(Dados!F162,'Variáveis e códigos'!$A$16:$B$20,2,FALSE), IF(ISBLANK(Dados!F162),"NA",Dados!F162))</f>
        <v>Nao condordo nem discordo</v>
      </c>
      <c r="G162" t="str">
        <f>IF(ISNUMBER(Dados!G162),VLOOKUP(Dados!G162,'Variáveis e códigos'!$A$16:$B$20,2,FALSE), IF(ISBLANK(Dados!G162),"NA",Dados!G162))</f>
        <v>Discordo parcialmente</v>
      </c>
      <c r="H162" t="str">
        <f>HLOOKUP(Dados!H162,'Variáveis e códigos'!$D$2:$E$3,2,FALSE)</f>
        <v>Feminino</v>
      </c>
      <c r="I162">
        <f>IF(ISBLANK(Dados!I162),"NA",Dados!I162)</f>
        <v>37</v>
      </c>
      <c r="J162">
        <f>IF(ISBLANK(Dados!J162),"NA",Dados!J162)</f>
        <v>8</v>
      </c>
      <c r="K162">
        <f>IF(ISBLANK(Dados!K162),"NA",Dados!K162)</f>
        <v>7</v>
      </c>
      <c r="L162" t="str">
        <f>VLOOKUP(Dados!L162,'Variáveis e códigos'!$D$8:$E$10,2,FALSE)</f>
        <v>Suburbana</v>
      </c>
    </row>
    <row r="163" spans="1:12" x14ac:dyDescent="0.3">
      <c r="A163">
        <v>162</v>
      </c>
      <c r="B163" t="str">
        <f>IF(ISNUMBER(Dados!B163),VLOOKUP(Dados!B163,'Variáveis e códigos'!$A$16:$B$20,2,FALSE), IF(ISBLANK(Dados!B163),"NA",Dados!B163))</f>
        <v>Concordo parcialmente</v>
      </c>
      <c r="C163" t="str">
        <f>IF(ISNUMBER(Dados!C163),VLOOKUP(Dados!C163,'Variáveis e códigos'!$A$16:$B$20,2,FALSE), IF(ISBLANK(Dados!C163),"NA",Dados!C163))</f>
        <v>Concordo parcialmente</v>
      </c>
      <c r="D163" t="str">
        <f>IF(ISNUMBER(Dados!D163),VLOOKUP(Dados!D163,'Variáveis e códigos'!$A$16:$B$20,2,FALSE), IF(ISBLANK(Dados!D163),"NA",Dados!D163))</f>
        <v>Concordo parcialmente</v>
      </c>
      <c r="E163" t="str">
        <f>IF(ISNUMBER(Dados!E163),VLOOKUP(Dados!E163,'Variáveis e códigos'!$A$16:$B$20,2,FALSE), IF(ISBLANK(Dados!E163),"NA",Dados!E163))</f>
        <v>Discordo parcialmente</v>
      </c>
      <c r="F163" t="str">
        <f>IF(ISNUMBER(Dados!F163),VLOOKUP(Dados!F163,'Variáveis e códigos'!$A$16:$B$20,2,FALSE), IF(ISBLANK(Dados!F163),"NA",Dados!F163))</f>
        <v>Concordo parcialmente</v>
      </c>
      <c r="G163" t="str">
        <f>IF(ISNUMBER(Dados!G163),VLOOKUP(Dados!G163,'Variáveis e códigos'!$A$16:$B$20,2,FALSE), IF(ISBLANK(Dados!G163),"NA",Dados!G163))</f>
        <v>Discordo parcialmente</v>
      </c>
      <c r="H163" t="str">
        <f>HLOOKUP(Dados!H163,'Variáveis e códigos'!$D$2:$E$3,2,FALSE)</f>
        <v>Masculino</v>
      </c>
      <c r="I163">
        <f>IF(ISBLANK(Dados!I163),"NA",Dados!I163)</f>
        <v>57</v>
      </c>
      <c r="J163">
        <f>IF(ISBLANK(Dados!J163),"NA",Dados!J163)</f>
        <v>4</v>
      </c>
      <c r="K163">
        <f>IF(ISBLANK(Dados!K163),"NA",Dados!K163)</f>
        <v>9</v>
      </c>
      <c r="L163" t="str">
        <f>VLOOKUP(Dados!L163,'Variáveis e códigos'!$D$8:$E$10,2,FALSE)</f>
        <v>Suburbana</v>
      </c>
    </row>
    <row r="164" spans="1:12" x14ac:dyDescent="0.3">
      <c r="A164">
        <v>163</v>
      </c>
      <c r="B164" t="str">
        <f>IF(ISNUMBER(Dados!B164),VLOOKUP(Dados!B164,'Variáveis e códigos'!$A$16:$B$20,2,FALSE), IF(ISBLANK(Dados!B164),"NA",Dados!B164))</f>
        <v>Concordo parcialmente</v>
      </c>
      <c r="C164" t="str">
        <f>IF(ISNUMBER(Dados!C164),VLOOKUP(Dados!C164,'Variáveis e códigos'!$A$16:$B$20,2,FALSE), IF(ISBLANK(Dados!C164),"NA",Dados!C164))</f>
        <v>Nao condordo nem discordo</v>
      </c>
      <c r="D164" t="str">
        <f>IF(ISNUMBER(Dados!D164),VLOOKUP(Dados!D164,'Variáveis e códigos'!$A$16:$B$20,2,FALSE), IF(ISBLANK(Dados!D164),"NA",Dados!D164))</f>
        <v>Nao condordo nem discordo</v>
      </c>
      <c r="E164" t="str">
        <f>IF(ISNUMBER(Dados!E164),VLOOKUP(Dados!E164,'Variáveis e códigos'!$A$16:$B$20,2,FALSE), IF(ISBLANK(Dados!E164),"NA",Dados!E164))</f>
        <v>Concordo parcialmente</v>
      </c>
      <c r="F164" t="str">
        <f>IF(ISNUMBER(Dados!F164),VLOOKUP(Dados!F164,'Variáveis e códigos'!$A$16:$B$20,2,FALSE), IF(ISBLANK(Dados!F164),"NA",Dados!F164))</f>
        <v>NA</v>
      </c>
      <c r="G164" t="str">
        <f>IF(ISNUMBER(Dados!G164),VLOOKUP(Dados!G164,'Variáveis e códigos'!$A$16:$B$20,2,FALSE), IF(ISBLANK(Dados!G164),"NA",Dados!G164))</f>
        <v>Discordo parcialmente</v>
      </c>
      <c r="H164" t="str">
        <f>HLOOKUP(Dados!H164,'Variáveis e códigos'!$D$2:$E$3,2,FALSE)</f>
        <v>Feminino</v>
      </c>
      <c r="I164">
        <f>IF(ISBLANK(Dados!I164),"NA",Dados!I164)</f>
        <v>68</v>
      </c>
      <c r="J164" t="str">
        <f>IF(ISBLANK(Dados!J164),"NA",Dados!J164)</f>
        <v>NA</v>
      </c>
      <c r="K164">
        <f>IF(ISBLANK(Dados!K164),"NA",Dados!K164)</f>
        <v>5</v>
      </c>
      <c r="L164" t="str">
        <f>VLOOKUP(Dados!L164,'Variáveis e códigos'!$D$8:$E$10,2,FALSE)</f>
        <v>Suburbana</v>
      </c>
    </row>
    <row r="165" spans="1:12" x14ac:dyDescent="0.3">
      <c r="A165">
        <v>164</v>
      </c>
      <c r="B165" t="str">
        <f>IF(ISNUMBER(Dados!B165),VLOOKUP(Dados!B165,'Variáveis e códigos'!$A$16:$B$20,2,FALSE), IF(ISBLANK(Dados!B165),"NA",Dados!B165))</f>
        <v>Concordo parcialmente</v>
      </c>
      <c r="C165" t="str">
        <f>IF(ISNUMBER(Dados!C165),VLOOKUP(Dados!C165,'Variáveis e códigos'!$A$16:$B$20,2,FALSE), IF(ISBLANK(Dados!C165),"NA",Dados!C165))</f>
        <v>Nao condordo nem discordo</v>
      </c>
      <c r="D165" t="str">
        <f>IF(ISNUMBER(Dados!D165),VLOOKUP(Dados!D165,'Variáveis e códigos'!$A$16:$B$20,2,FALSE), IF(ISBLANK(Dados!D165),"NA",Dados!D165))</f>
        <v>Concordo parcialmente</v>
      </c>
      <c r="E165" t="str">
        <f>IF(ISNUMBER(Dados!E165),VLOOKUP(Dados!E165,'Variáveis e códigos'!$A$16:$B$20,2,FALSE), IF(ISBLANK(Dados!E165),"NA",Dados!E165))</f>
        <v>Concordo parcialmente</v>
      </c>
      <c r="F165" t="str">
        <f>IF(ISNUMBER(Dados!F165),VLOOKUP(Dados!F165,'Variáveis e códigos'!$A$16:$B$20,2,FALSE), IF(ISBLANK(Dados!F165),"NA",Dados!F165))</f>
        <v>Discordo parcialmente</v>
      </c>
      <c r="G165" t="str">
        <f>IF(ISNUMBER(Dados!G165),VLOOKUP(Dados!G165,'Variáveis e códigos'!$A$16:$B$20,2,FALSE), IF(ISBLANK(Dados!G165),"NA",Dados!G165))</f>
        <v>Discordo parcialmente</v>
      </c>
      <c r="H165" t="str">
        <f>HLOOKUP(Dados!H165,'Variáveis e códigos'!$D$2:$E$3,2,FALSE)</f>
        <v>Masculino</v>
      </c>
      <c r="I165">
        <f>IF(ISBLANK(Dados!I165),"NA",Dados!I165)</f>
        <v>18</v>
      </c>
      <c r="J165">
        <f>IF(ISBLANK(Dados!J165),"NA",Dados!J165)</f>
        <v>10</v>
      </c>
      <c r="K165">
        <f>IF(ISBLANK(Dados!K165),"NA",Dados!K165)</f>
        <v>11</v>
      </c>
      <c r="L165" t="str">
        <f>VLOOKUP(Dados!L165,'Variáveis e códigos'!$D$8:$E$10,2,FALSE)</f>
        <v>Suburbana</v>
      </c>
    </row>
    <row r="166" spans="1:12" x14ac:dyDescent="0.3">
      <c r="A166">
        <v>165</v>
      </c>
      <c r="B166" t="str">
        <f>IF(ISNUMBER(Dados!B166),VLOOKUP(Dados!B166,'Variáveis e códigos'!$A$16:$B$20,2,FALSE), IF(ISBLANK(Dados!B166),"NA",Dados!B166))</f>
        <v>Concordo parcialmente</v>
      </c>
      <c r="C166" t="str">
        <f>IF(ISNUMBER(Dados!C166),VLOOKUP(Dados!C166,'Variáveis e códigos'!$A$16:$B$20,2,FALSE), IF(ISBLANK(Dados!C166),"NA",Dados!C166))</f>
        <v>Discordo parcialmente</v>
      </c>
      <c r="D166" t="str">
        <f>IF(ISNUMBER(Dados!D166),VLOOKUP(Dados!D166,'Variáveis e códigos'!$A$16:$B$20,2,FALSE), IF(ISBLANK(Dados!D166),"NA",Dados!D166))</f>
        <v>Concordo parcialmente</v>
      </c>
      <c r="E166" t="str">
        <f>IF(ISNUMBER(Dados!E166),VLOOKUP(Dados!E166,'Variáveis e códigos'!$A$16:$B$20,2,FALSE), IF(ISBLANK(Dados!E166),"NA",Dados!E166))</f>
        <v>Discordo parcialmente</v>
      </c>
      <c r="F166" t="str">
        <f>IF(ISNUMBER(Dados!F166),VLOOKUP(Dados!F166,'Variáveis e códigos'!$A$16:$B$20,2,FALSE), IF(ISBLANK(Dados!F166),"NA",Dados!F166))</f>
        <v>Concordo parcialmente</v>
      </c>
      <c r="G166" t="str">
        <f>IF(ISNUMBER(Dados!G166),VLOOKUP(Dados!G166,'Variáveis e códigos'!$A$16:$B$20,2,FALSE), IF(ISBLANK(Dados!G166),"NA",Dados!G166))</f>
        <v>Concordo parcialmente</v>
      </c>
      <c r="H166" t="str">
        <f>HLOOKUP(Dados!H166,'Variáveis e códigos'!$D$2:$E$3,2,FALSE)</f>
        <v>Feminino</v>
      </c>
      <c r="I166">
        <f>IF(ISBLANK(Dados!I166),"NA",Dados!I166)</f>
        <v>55</v>
      </c>
      <c r="J166">
        <f>IF(ISBLANK(Dados!J166),"NA",Dados!J166)</f>
        <v>9</v>
      </c>
      <c r="K166">
        <f>IF(ISBLANK(Dados!K166),"NA",Dados!K166)</f>
        <v>9</v>
      </c>
      <c r="L166" t="str">
        <f>VLOOKUP(Dados!L166,'Variáveis e códigos'!$D$8:$E$10,2,FALSE)</f>
        <v>Suburbana</v>
      </c>
    </row>
    <row r="167" spans="1:12" x14ac:dyDescent="0.3">
      <c r="A167">
        <v>166</v>
      </c>
      <c r="B167" t="str">
        <f>IF(ISNUMBER(Dados!B167),VLOOKUP(Dados!B167,'Variáveis e códigos'!$A$16:$B$20,2,FALSE), IF(ISBLANK(Dados!B167),"NA",Dados!B167))</f>
        <v>Concordo parcialmente</v>
      </c>
      <c r="C167" t="str">
        <f>IF(ISNUMBER(Dados!C167),VLOOKUP(Dados!C167,'Variáveis e códigos'!$A$16:$B$20,2,FALSE), IF(ISBLANK(Dados!C167),"NA",Dados!C167))</f>
        <v>NA</v>
      </c>
      <c r="D167" t="str">
        <f>IF(ISNUMBER(Dados!D167),VLOOKUP(Dados!D167,'Variáveis e códigos'!$A$16:$B$20,2,FALSE), IF(ISBLANK(Dados!D167),"NA",Dados!D167))</f>
        <v>NA</v>
      </c>
      <c r="E167" t="str">
        <f>IF(ISNUMBER(Dados!E167),VLOOKUP(Dados!E167,'Variáveis e códigos'!$A$16:$B$20,2,FALSE), IF(ISBLANK(Dados!E167),"NA",Dados!E167))</f>
        <v>Discordo parcialmente</v>
      </c>
      <c r="F167" t="str">
        <f>IF(ISNUMBER(Dados!F167),VLOOKUP(Dados!F167,'Variáveis e códigos'!$A$16:$B$20,2,FALSE), IF(ISBLANK(Dados!F167),"NA",Dados!F167))</f>
        <v>NA</v>
      </c>
      <c r="G167" t="str">
        <f>IF(ISNUMBER(Dados!G167),VLOOKUP(Dados!G167,'Variáveis e códigos'!$A$16:$B$20,2,FALSE), IF(ISBLANK(Dados!G167),"NA",Dados!G167))</f>
        <v>Concordo parcialmente</v>
      </c>
      <c r="H167" t="str">
        <f>HLOOKUP(Dados!H167,'Variáveis e códigos'!$D$2:$E$3,2,FALSE)</f>
        <v>Feminino</v>
      </c>
      <c r="I167">
        <f>IF(ISBLANK(Dados!I167),"NA",Dados!I167)</f>
        <v>61</v>
      </c>
      <c r="J167">
        <f>IF(ISBLANK(Dados!J167),"NA",Dados!J167)</f>
        <v>4</v>
      </c>
      <c r="K167">
        <f>IF(ISBLANK(Dados!K167),"NA",Dados!K167)</f>
        <v>5</v>
      </c>
      <c r="L167" t="str">
        <f>VLOOKUP(Dados!L167,'Variáveis e códigos'!$D$8:$E$10,2,FALSE)</f>
        <v>Suburbana</v>
      </c>
    </row>
    <row r="168" spans="1:12" x14ac:dyDescent="0.3">
      <c r="A168">
        <v>167</v>
      </c>
      <c r="B168" t="str">
        <f>IF(ISNUMBER(Dados!B168),VLOOKUP(Dados!B168,'Variáveis e códigos'!$A$16:$B$20,2,FALSE), IF(ISBLANK(Dados!B168),"NA",Dados!B168))</f>
        <v>Nao condordo nem discordo</v>
      </c>
      <c r="C168" t="str">
        <f>IF(ISNUMBER(Dados!C168),VLOOKUP(Dados!C168,'Variáveis e códigos'!$A$16:$B$20,2,FALSE), IF(ISBLANK(Dados!C168),"NA",Dados!C168))</f>
        <v>NA</v>
      </c>
      <c r="D168" t="str">
        <f>IF(ISNUMBER(Dados!D168),VLOOKUP(Dados!D168,'Variáveis e códigos'!$A$16:$B$20,2,FALSE), IF(ISBLANK(Dados!D168),"NA",Dados!D168))</f>
        <v>Nao condordo nem discordo</v>
      </c>
      <c r="E168" t="str">
        <f>IF(ISNUMBER(Dados!E168),VLOOKUP(Dados!E168,'Variáveis e códigos'!$A$16:$B$20,2,FALSE), IF(ISBLANK(Dados!E168),"NA",Dados!E168))</f>
        <v>Concordo parcialmente</v>
      </c>
      <c r="F168" t="str">
        <f>IF(ISNUMBER(Dados!F168),VLOOKUP(Dados!F168,'Variáveis e códigos'!$A$16:$B$20,2,FALSE), IF(ISBLANK(Dados!F168),"NA",Dados!F168))</f>
        <v>Nao condordo nem discordo</v>
      </c>
      <c r="G168" t="str">
        <f>IF(ISNUMBER(Dados!G168),VLOOKUP(Dados!G168,'Variáveis e códigos'!$A$16:$B$20,2,FALSE), IF(ISBLANK(Dados!G168),"NA",Dados!G168))</f>
        <v>Concordo parcialmente</v>
      </c>
      <c r="H168" t="str">
        <f>HLOOKUP(Dados!H168,'Variáveis e códigos'!$D$2:$E$3,2,FALSE)</f>
        <v>Feminino</v>
      </c>
      <c r="I168">
        <f>IF(ISBLANK(Dados!I168),"NA",Dados!I168)</f>
        <v>50</v>
      </c>
      <c r="J168">
        <f>IF(ISBLANK(Dados!J168),"NA",Dados!J168)</f>
        <v>4</v>
      </c>
      <c r="K168">
        <f>IF(ISBLANK(Dados!K168),"NA",Dados!K168)</f>
        <v>1</v>
      </c>
      <c r="L168" t="str">
        <f>VLOOKUP(Dados!L168,'Variáveis e códigos'!$D$8:$E$10,2,FALSE)</f>
        <v>Suburbana</v>
      </c>
    </row>
    <row r="169" spans="1:12" x14ac:dyDescent="0.3">
      <c r="A169">
        <v>168</v>
      </c>
      <c r="B169" t="str">
        <f>IF(ISNUMBER(Dados!B169),VLOOKUP(Dados!B169,'Variáveis e códigos'!$A$16:$B$20,2,FALSE), IF(ISBLANK(Dados!B169),"NA",Dados!B169))</f>
        <v>Concordo parcialmente</v>
      </c>
      <c r="C169" t="str">
        <f>IF(ISNUMBER(Dados!C169),VLOOKUP(Dados!C169,'Variáveis e códigos'!$A$16:$B$20,2,FALSE), IF(ISBLANK(Dados!C169),"NA",Dados!C169))</f>
        <v>Concordo parcialmente</v>
      </c>
      <c r="D169" t="str">
        <f>IF(ISNUMBER(Dados!D169),VLOOKUP(Dados!D169,'Variáveis e códigos'!$A$16:$B$20,2,FALSE), IF(ISBLANK(Dados!D169),"NA",Dados!D169))</f>
        <v>Concordo totalmente</v>
      </c>
      <c r="E169" t="str">
        <f>IF(ISNUMBER(Dados!E169),VLOOKUP(Dados!E169,'Variáveis e códigos'!$A$16:$B$20,2,FALSE), IF(ISBLANK(Dados!E169),"NA",Dados!E169))</f>
        <v>Nao condordo nem discordo</v>
      </c>
      <c r="F169" t="str">
        <f>IF(ISNUMBER(Dados!F169),VLOOKUP(Dados!F169,'Variáveis e códigos'!$A$16:$B$20,2,FALSE), IF(ISBLANK(Dados!F169),"NA",Dados!F169))</f>
        <v>Concordo parcialmente</v>
      </c>
      <c r="G169" t="str">
        <f>IF(ISNUMBER(Dados!G169),VLOOKUP(Dados!G169,'Variáveis e códigos'!$A$16:$B$20,2,FALSE), IF(ISBLANK(Dados!G169),"NA",Dados!G169))</f>
        <v>Concordo parcialmente</v>
      </c>
      <c r="H169" t="str">
        <f>HLOOKUP(Dados!H169,'Variáveis e códigos'!$D$2:$E$3,2,FALSE)</f>
        <v>Feminino</v>
      </c>
      <c r="I169">
        <f>IF(ISBLANK(Dados!I169),"NA",Dados!I169)</f>
        <v>50</v>
      </c>
      <c r="J169">
        <f>IF(ISBLANK(Dados!J169),"NA",Dados!J169)</f>
        <v>4</v>
      </c>
      <c r="K169">
        <f>IF(ISBLANK(Dados!K169),"NA",Dados!K169)</f>
        <v>9</v>
      </c>
      <c r="L169" t="str">
        <f>VLOOKUP(Dados!L169,'Variáveis e códigos'!$D$8:$E$10,2,FALSE)</f>
        <v>Suburbana</v>
      </c>
    </row>
    <row r="170" spans="1:12" x14ac:dyDescent="0.3">
      <c r="A170">
        <v>169</v>
      </c>
      <c r="B170" t="str">
        <f>IF(ISNUMBER(Dados!B170),VLOOKUP(Dados!B170,'Variáveis e códigos'!$A$16:$B$20,2,FALSE), IF(ISBLANK(Dados!B170),"NA",Dados!B170))</f>
        <v>Concordo parcialmente</v>
      </c>
      <c r="C170" t="str">
        <f>IF(ISNUMBER(Dados!C170),VLOOKUP(Dados!C170,'Variáveis e códigos'!$A$16:$B$20,2,FALSE), IF(ISBLANK(Dados!C170),"NA",Dados!C170))</f>
        <v>Concordo parcialmente</v>
      </c>
      <c r="D170" t="str">
        <f>IF(ISNUMBER(Dados!D170),VLOOKUP(Dados!D170,'Variáveis e códigos'!$A$16:$B$20,2,FALSE), IF(ISBLANK(Dados!D170),"NA",Dados!D170))</f>
        <v>Concordo parcialmente</v>
      </c>
      <c r="E170" t="str">
        <f>IF(ISNUMBER(Dados!E170),VLOOKUP(Dados!E170,'Variáveis e códigos'!$A$16:$B$20,2,FALSE), IF(ISBLANK(Dados!E170),"NA",Dados!E170))</f>
        <v>Discordo totalmente</v>
      </c>
      <c r="F170" t="str">
        <f>IF(ISNUMBER(Dados!F170),VLOOKUP(Dados!F170,'Variáveis e códigos'!$A$16:$B$20,2,FALSE), IF(ISBLANK(Dados!F170),"NA",Dados!F170))</f>
        <v>Concordo parcialmente</v>
      </c>
      <c r="G170" t="str">
        <f>IF(ISNUMBER(Dados!G170),VLOOKUP(Dados!G170,'Variáveis e códigos'!$A$16:$B$20,2,FALSE), IF(ISBLANK(Dados!G170),"NA",Dados!G170))</f>
        <v>Concordo parcialmente</v>
      </c>
      <c r="H170" t="str">
        <f>HLOOKUP(Dados!H170,'Variáveis e códigos'!$D$2:$E$3,2,FALSE)</f>
        <v>Feminino</v>
      </c>
      <c r="I170">
        <f>IF(ISBLANK(Dados!I170),"NA",Dados!I170)</f>
        <v>40</v>
      </c>
      <c r="J170">
        <f>IF(ISBLANK(Dados!J170),"NA",Dados!J170)</f>
        <v>6</v>
      </c>
      <c r="K170">
        <f>IF(ISBLANK(Dados!K170),"NA",Dados!K170)</f>
        <v>8</v>
      </c>
      <c r="L170" t="str">
        <f>VLOOKUP(Dados!L170,'Variáveis e códigos'!$D$8:$E$10,2,FALSE)</f>
        <v>Suburbana</v>
      </c>
    </row>
    <row r="171" spans="1:12" x14ac:dyDescent="0.3">
      <c r="A171">
        <v>170</v>
      </c>
      <c r="B171" t="str">
        <f>IF(ISNUMBER(Dados!B171),VLOOKUP(Dados!B171,'Variáveis e códigos'!$A$16:$B$20,2,FALSE), IF(ISBLANK(Dados!B171),"NA",Dados!B171))</f>
        <v>Discordo parcialmente</v>
      </c>
      <c r="C171" t="str">
        <f>IF(ISNUMBER(Dados!C171),VLOOKUP(Dados!C171,'Variáveis e códigos'!$A$16:$B$20,2,FALSE), IF(ISBLANK(Dados!C171),"NA",Dados!C171))</f>
        <v>Concordo parcialmente</v>
      </c>
      <c r="D171" t="str">
        <f>IF(ISNUMBER(Dados!D171),VLOOKUP(Dados!D171,'Variáveis e códigos'!$A$16:$B$20,2,FALSE), IF(ISBLANK(Dados!D171),"NA",Dados!D171))</f>
        <v>Concordo parcialmente</v>
      </c>
      <c r="E171" t="str">
        <f>IF(ISNUMBER(Dados!E171),VLOOKUP(Dados!E171,'Variáveis e códigos'!$A$16:$B$20,2,FALSE), IF(ISBLANK(Dados!E171),"NA",Dados!E171))</f>
        <v>Discordo parcialmente</v>
      </c>
      <c r="F171" t="str">
        <f>IF(ISNUMBER(Dados!F171),VLOOKUP(Dados!F171,'Variáveis e códigos'!$A$16:$B$20,2,FALSE), IF(ISBLANK(Dados!F171),"NA",Dados!F171))</f>
        <v>Discordo parcialmente</v>
      </c>
      <c r="G171" t="str">
        <f>IF(ISNUMBER(Dados!G171),VLOOKUP(Dados!G171,'Variáveis e códigos'!$A$16:$B$20,2,FALSE), IF(ISBLANK(Dados!G171),"NA",Dados!G171))</f>
        <v>Nao condordo nem discordo</v>
      </c>
      <c r="H171" t="str">
        <f>HLOOKUP(Dados!H171,'Variáveis e códigos'!$D$2:$E$3,2,FALSE)</f>
        <v>Masculino</v>
      </c>
      <c r="I171">
        <f>IF(ISBLANK(Dados!I171),"NA",Dados!I171)</f>
        <v>26</v>
      </c>
      <c r="J171" t="str">
        <f>IF(ISBLANK(Dados!J171),"NA",Dados!J171)</f>
        <v>NA</v>
      </c>
      <c r="K171">
        <f>IF(ISBLANK(Dados!K171),"NA",Dados!K171)</f>
        <v>9</v>
      </c>
      <c r="L171" t="str">
        <f>VLOOKUP(Dados!L171,'Variáveis e códigos'!$D$8:$E$10,2,FALSE)</f>
        <v>Suburbana</v>
      </c>
    </row>
    <row r="172" spans="1:12" x14ac:dyDescent="0.3">
      <c r="A172">
        <v>171</v>
      </c>
      <c r="B172" t="str">
        <f>IF(ISNUMBER(Dados!B172),VLOOKUP(Dados!B172,'Variáveis e códigos'!$A$16:$B$20,2,FALSE), IF(ISBLANK(Dados!B172),"NA",Dados!B172))</f>
        <v>Concordo parcialmente</v>
      </c>
      <c r="C172" t="str">
        <f>IF(ISNUMBER(Dados!C172),VLOOKUP(Dados!C172,'Variáveis e códigos'!$A$16:$B$20,2,FALSE), IF(ISBLANK(Dados!C172),"NA",Dados!C172))</f>
        <v>Nao condordo nem discordo</v>
      </c>
      <c r="D172" t="str">
        <f>IF(ISNUMBER(Dados!D172),VLOOKUP(Dados!D172,'Variáveis e códigos'!$A$16:$B$20,2,FALSE), IF(ISBLANK(Dados!D172),"NA",Dados!D172))</f>
        <v>Concordo parcialmente</v>
      </c>
      <c r="E172" t="str">
        <f>IF(ISNUMBER(Dados!E172),VLOOKUP(Dados!E172,'Variáveis e códigos'!$A$16:$B$20,2,FALSE), IF(ISBLANK(Dados!E172),"NA",Dados!E172))</f>
        <v>Concordo totalmente</v>
      </c>
      <c r="F172" t="str">
        <f>IF(ISNUMBER(Dados!F172),VLOOKUP(Dados!F172,'Variáveis e códigos'!$A$16:$B$20,2,FALSE), IF(ISBLANK(Dados!F172),"NA",Dados!F172))</f>
        <v>Nao condordo nem discordo</v>
      </c>
      <c r="G172" t="str">
        <f>IF(ISNUMBER(Dados!G172),VLOOKUP(Dados!G172,'Variáveis e códigos'!$A$16:$B$20,2,FALSE), IF(ISBLANK(Dados!G172),"NA",Dados!G172))</f>
        <v>Discordo parcialmente</v>
      </c>
      <c r="H172" t="str">
        <f>HLOOKUP(Dados!H172,'Variáveis e códigos'!$D$2:$E$3,2,FALSE)</f>
        <v>Feminino</v>
      </c>
      <c r="I172">
        <f>IF(ISBLANK(Dados!I172),"NA",Dados!I172)</f>
        <v>73</v>
      </c>
      <c r="J172">
        <f>IF(ISBLANK(Dados!J172),"NA",Dados!J172)</f>
        <v>10</v>
      </c>
      <c r="K172">
        <f>IF(ISBLANK(Dados!K172),"NA",Dados!K172)</f>
        <v>1</v>
      </c>
      <c r="L172" t="str">
        <f>VLOOKUP(Dados!L172,'Variáveis e códigos'!$D$8:$E$10,2,FALSE)</f>
        <v>Suburbana</v>
      </c>
    </row>
    <row r="173" spans="1:12" x14ac:dyDescent="0.3">
      <c r="A173">
        <v>172</v>
      </c>
      <c r="B173" t="str">
        <f>IF(ISNUMBER(Dados!B173),VLOOKUP(Dados!B173,'Variáveis e códigos'!$A$16:$B$20,2,FALSE), IF(ISBLANK(Dados!B173),"NA",Dados!B173))</f>
        <v>Concordo parcialmente</v>
      </c>
      <c r="C173" t="str">
        <f>IF(ISNUMBER(Dados!C173),VLOOKUP(Dados!C173,'Variáveis e códigos'!$A$16:$B$20,2,FALSE), IF(ISBLANK(Dados!C173),"NA",Dados!C173))</f>
        <v>Nao condordo nem discordo</v>
      </c>
      <c r="D173" t="str">
        <f>IF(ISNUMBER(Dados!D173),VLOOKUP(Dados!D173,'Variáveis e códigos'!$A$16:$B$20,2,FALSE), IF(ISBLANK(Dados!D173),"NA",Dados!D173))</f>
        <v>Nao condordo nem discordo</v>
      </c>
      <c r="E173" t="str">
        <f>IF(ISNUMBER(Dados!E173),VLOOKUP(Dados!E173,'Variáveis e códigos'!$A$16:$B$20,2,FALSE), IF(ISBLANK(Dados!E173),"NA",Dados!E173))</f>
        <v>Nao condordo nem discordo</v>
      </c>
      <c r="F173" t="str">
        <f>IF(ISNUMBER(Dados!F173),VLOOKUP(Dados!F173,'Variáveis e códigos'!$A$16:$B$20,2,FALSE), IF(ISBLANK(Dados!F173),"NA",Dados!F173))</f>
        <v>Nao condordo nem discordo</v>
      </c>
      <c r="G173" t="str">
        <f>IF(ISNUMBER(Dados!G173),VLOOKUP(Dados!G173,'Variáveis e códigos'!$A$16:$B$20,2,FALSE), IF(ISBLANK(Dados!G173),"NA",Dados!G173))</f>
        <v>Discordo parcialmente</v>
      </c>
      <c r="H173" t="str">
        <f>HLOOKUP(Dados!H173,'Variáveis e códigos'!$D$2:$E$3,2,FALSE)</f>
        <v>Feminino</v>
      </c>
      <c r="I173">
        <f>IF(ISBLANK(Dados!I173),"NA",Dados!I173)</f>
        <v>58</v>
      </c>
      <c r="J173">
        <f>IF(ISBLANK(Dados!J173),"NA",Dados!J173)</f>
        <v>4</v>
      </c>
      <c r="K173">
        <f>IF(ISBLANK(Dados!K173),"NA",Dados!K173)</f>
        <v>5</v>
      </c>
      <c r="L173" t="str">
        <f>VLOOKUP(Dados!L173,'Variáveis e códigos'!$D$8:$E$10,2,FALSE)</f>
        <v>Suburbana</v>
      </c>
    </row>
    <row r="174" spans="1:12" x14ac:dyDescent="0.3">
      <c r="A174">
        <v>173</v>
      </c>
      <c r="B174" t="str">
        <f>IF(ISNUMBER(Dados!B174),VLOOKUP(Dados!B174,'Variáveis e códigos'!$A$16:$B$20,2,FALSE), IF(ISBLANK(Dados!B174),"NA",Dados!B174))</f>
        <v>Concordo totalmente</v>
      </c>
      <c r="C174" t="str">
        <f>IF(ISNUMBER(Dados!C174),VLOOKUP(Dados!C174,'Variáveis e códigos'!$A$16:$B$20,2,FALSE), IF(ISBLANK(Dados!C174),"NA",Dados!C174))</f>
        <v>Nao condordo nem discordo</v>
      </c>
      <c r="D174" t="str">
        <f>IF(ISNUMBER(Dados!D174),VLOOKUP(Dados!D174,'Variáveis e códigos'!$A$16:$B$20,2,FALSE), IF(ISBLANK(Dados!D174),"NA",Dados!D174))</f>
        <v>Concordo parcialmente</v>
      </c>
      <c r="E174" t="str">
        <f>IF(ISNUMBER(Dados!E174),VLOOKUP(Dados!E174,'Variáveis e códigos'!$A$16:$B$20,2,FALSE), IF(ISBLANK(Dados!E174),"NA",Dados!E174))</f>
        <v>Concordo parcialmente</v>
      </c>
      <c r="F174" t="str">
        <f>IF(ISNUMBER(Dados!F174),VLOOKUP(Dados!F174,'Variáveis e códigos'!$A$16:$B$20,2,FALSE), IF(ISBLANK(Dados!F174),"NA",Dados!F174))</f>
        <v>Concordo parcialmente</v>
      </c>
      <c r="G174" t="str">
        <f>IF(ISNUMBER(Dados!G174),VLOOKUP(Dados!G174,'Variáveis e códigos'!$A$16:$B$20,2,FALSE), IF(ISBLANK(Dados!G174),"NA",Dados!G174))</f>
        <v>Nao condordo nem discordo</v>
      </c>
      <c r="H174" t="str">
        <f>HLOOKUP(Dados!H174,'Variáveis e códigos'!$D$2:$E$3,2,FALSE)</f>
        <v>Feminino</v>
      </c>
      <c r="I174">
        <f>IF(ISBLANK(Dados!I174),"NA",Dados!I174)</f>
        <v>34</v>
      </c>
      <c r="J174">
        <f>IF(ISBLANK(Dados!J174),"NA",Dados!J174)</f>
        <v>5</v>
      </c>
      <c r="K174">
        <f>IF(ISBLANK(Dados!K174),"NA",Dados!K174)</f>
        <v>7</v>
      </c>
      <c r="L174" t="str">
        <f>VLOOKUP(Dados!L174,'Variáveis e códigos'!$D$8:$E$10,2,FALSE)</f>
        <v>Suburbana</v>
      </c>
    </row>
    <row r="175" spans="1:12" x14ac:dyDescent="0.3">
      <c r="A175">
        <v>174</v>
      </c>
      <c r="B175" t="str">
        <f>IF(ISNUMBER(Dados!B175),VLOOKUP(Dados!B175,'Variáveis e códigos'!$A$16:$B$20,2,FALSE), IF(ISBLANK(Dados!B175),"NA",Dados!B175))</f>
        <v>Concordo totalmente</v>
      </c>
      <c r="C175" t="str">
        <f>IF(ISNUMBER(Dados!C175),VLOOKUP(Dados!C175,'Variáveis e códigos'!$A$16:$B$20,2,FALSE), IF(ISBLANK(Dados!C175),"NA",Dados!C175))</f>
        <v>Concordo parcialmente</v>
      </c>
      <c r="D175" t="str">
        <f>IF(ISNUMBER(Dados!D175),VLOOKUP(Dados!D175,'Variáveis e códigos'!$A$16:$B$20,2,FALSE), IF(ISBLANK(Dados!D175),"NA",Dados!D175))</f>
        <v>Concordo totalmente</v>
      </c>
      <c r="E175" t="str">
        <f>IF(ISNUMBER(Dados!E175),VLOOKUP(Dados!E175,'Variáveis e códigos'!$A$16:$B$20,2,FALSE), IF(ISBLANK(Dados!E175),"NA",Dados!E175))</f>
        <v>Nao condordo nem discordo</v>
      </c>
      <c r="F175" t="str">
        <f>IF(ISNUMBER(Dados!F175),VLOOKUP(Dados!F175,'Variáveis e códigos'!$A$16:$B$20,2,FALSE), IF(ISBLANK(Dados!F175),"NA",Dados!F175))</f>
        <v>Nao condordo nem discordo</v>
      </c>
      <c r="G175" t="str">
        <f>IF(ISNUMBER(Dados!G175),VLOOKUP(Dados!G175,'Variáveis e códigos'!$A$16:$B$20,2,FALSE), IF(ISBLANK(Dados!G175),"NA",Dados!G175))</f>
        <v>Discordo parcialmente</v>
      </c>
      <c r="H175" t="str">
        <f>HLOOKUP(Dados!H175,'Variáveis e códigos'!$D$2:$E$3,2,FALSE)</f>
        <v>Feminino</v>
      </c>
      <c r="I175">
        <f>IF(ISBLANK(Dados!I175),"NA",Dados!I175)</f>
        <v>50</v>
      </c>
      <c r="J175">
        <f>IF(ISBLANK(Dados!J175),"NA",Dados!J175)</f>
        <v>4</v>
      </c>
      <c r="K175">
        <f>IF(ISBLANK(Dados!K175),"NA",Dados!K175)</f>
        <v>9</v>
      </c>
      <c r="L175" t="str">
        <f>VLOOKUP(Dados!L175,'Variáveis e códigos'!$D$8:$E$10,2,FALSE)</f>
        <v>Suburbana</v>
      </c>
    </row>
    <row r="176" spans="1:12" x14ac:dyDescent="0.3">
      <c r="A176">
        <v>175</v>
      </c>
      <c r="B176" t="str">
        <f>IF(ISNUMBER(Dados!B176),VLOOKUP(Dados!B176,'Variáveis e códigos'!$A$16:$B$20,2,FALSE), IF(ISBLANK(Dados!B176),"NA",Dados!B176))</f>
        <v>Concordo parcialmente</v>
      </c>
      <c r="C176" t="str">
        <f>IF(ISNUMBER(Dados!C176),VLOOKUP(Dados!C176,'Variáveis e códigos'!$A$16:$B$20,2,FALSE), IF(ISBLANK(Dados!C176),"NA",Dados!C176))</f>
        <v>NA</v>
      </c>
      <c r="D176" t="str">
        <f>IF(ISNUMBER(Dados!D176),VLOOKUP(Dados!D176,'Variáveis e códigos'!$A$16:$B$20,2,FALSE), IF(ISBLANK(Dados!D176),"NA",Dados!D176))</f>
        <v>Concordo parcialmente</v>
      </c>
      <c r="E176" t="str">
        <f>IF(ISNUMBER(Dados!E176),VLOOKUP(Dados!E176,'Variáveis e códigos'!$A$16:$B$20,2,FALSE), IF(ISBLANK(Dados!E176),"NA",Dados!E176))</f>
        <v>Concordo parcialmente</v>
      </c>
      <c r="F176" t="str">
        <f>IF(ISNUMBER(Dados!F176),VLOOKUP(Dados!F176,'Variáveis e códigos'!$A$16:$B$20,2,FALSE), IF(ISBLANK(Dados!F176),"NA",Dados!F176))</f>
        <v>Nao condordo nem discordo</v>
      </c>
      <c r="G176" t="str">
        <f>IF(ISNUMBER(Dados!G176),VLOOKUP(Dados!G176,'Variáveis e códigos'!$A$16:$B$20,2,FALSE), IF(ISBLANK(Dados!G176),"NA",Dados!G176))</f>
        <v>Nao condordo nem discordo</v>
      </c>
      <c r="H176" t="str">
        <f>HLOOKUP(Dados!H176,'Variáveis e códigos'!$D$2:$E$3,2,FALSE)</f>
        <v>Masculino</v>
      </c>
      <c r="I176">
        <f>IF(ISBLANK(Dados!I176),"NA",Dados!I176)</f>
        <v>70</v>
      </c>
      <c r="J176" t="str">
        <f>IF(ISBLANK(Dados!J176),"NA",Dados!J176)</f>
        <v>NA</v>
      </c>
      <c r="K176">
        <f>IF(ISBLANK(Dados!K176),"NA",Dados!K176)</f>
        <v>9</v>
      </c>
      <c r="L176" t="str">
        <f>VLOOKUP(Dados!L176,'Variáveis e códigos'!$D$8:$E$10,2,FALSE)</f>
        <v>Suburbana</v>
      </c>
    </row>
    <row r="177" spans="1:12" x14ac:dyDescent="0.3">
      <c r="A177">
        <v>176</v>
      </c>
      <c r="B177" t="str">
        <f>IF(ISNUMBER(Dados!B177),VLOOKUP(Dados!B177,'Variáveis e códigos'!$A$16:$B$20,2,FALSE), IF(ISBLANK(Dados!B177),"NA",Dados!B177))</f>
        <v>Concordo parcialmente</v>
      </c>
      <c r="C177" t="str">
        <f>IF(ISNUMBER(Dados!C177),VLOOKUP(Dados!C177,'Variáveis e códigos'!$A$16:$B$20,2,FALSE), IF(ISBLANK(Dados!C177),"NA",Dados!C177))</f>
        <v>Discordo parcialmente</v>
      </c>
      <c r="D177" t="str">
        <f>IF(ISNUMBER(Dados!D177),VLOOKUP(Dados!D177,'Variáveis e códigos'!$A$16:$B$20,2,FALSE), IF(ISBLANK(Dados!D177),"NA",Dados!D177))</f>
        <v>Concordo parcialmente</v>
      </c>
      <c r="E177" t="str">
        <f>IF(ISNUMBER(Dados!E177),VLOOKUP(Dados!E177,'Variáveis e códigos'!$A$16:$B$20,2,FALSE), IF(ISBLANK(Dados!E177),"NA",Dados!E177))</f>
        <v>Discordo parcialmente</v>
      </c>
      <c r="F177" t="str">
        <f>IF(ISNUMBER(Dados!F177),VLOOKUP(Dados!F177,'Variáveis e códigos'!$A$16:$B$20,2,FALSE), IF(ISBLANK(Dados!F177),"NA",Dados!F177))</f>
        <v>Concordo parcialmente</v>
      </c>
      <c r="G177" t="str">
        <f>IF(ISNUMBER(Dados!G177),VLOOKUP(Dados!G177,'Variáveis e códigos'!$A$16:$B$20,2,FALSE), IF(ISBLANK(Dados!G177),"NA",Dados!G177))</f>
        <v>Discordo parcialmente</v>
      </c>
      <c r="H177" t="str">
        <f>HLOOKUP(Dados!H177,'Variáveis e códigos'!$D$2:$E$3,2,FALSE)</f>
        <v>Masculino</v>
      </c>
      <c r="I177">
        <f>IF(ISBLANK(Dados!I177),"NA",Dados!I177)</f>
        <v>63</v>
      </c>
      <c r="J177">
        <f>IF(ISBLANK(Dados!J177),"NA",Dados!J177)</f>
        <v>4</v>
      </c>
      <c r="K177">
        <f>IF(ISBLANK(Dados!K177),"NA",Dados!K177)</f>
        <v>9</v>
      </c>
      <c r="L177" t="str">
        <f>VLOOKUP(Dados!L177,'Variáveis e códigos'!$D$8:$E$10,2,FALSE)</f>
        <v>Suburbana</v>
      </c>
    </row>
    <row r="178" spans="1:12" x14ac:dyDescent="0.3">
      <c r="A178">
        <v>177</v>
      </c>
      <c r="B178" t="str">
        <f>IF(ISNUMBER(Dados!B178),VLOOKUP(Dados!B178,'Variáveis e códigos'!$A$16:$B$20,2,FALSE), IF(ISBLANK(Dados!B178),"NA",Dados!B178))</f>
        <v>Concordo parcialmente</v>
      </c>
      <c r="C178" t="str">
        <f>IF(ISNUMBER(Dados!C178),VLOOKUP(Dados!C178,'Variáveis e códigos'!$A$16:$B$20,2,FALSE), IF(ISBLANK(Dados!C178),"NA",Dados!C178))</f>
        <v>Concordo parcialmente</v>
      </c>
      <c r="D178" t="str">
        <f>IF(ISNUMBER(Dados!D178),VLOOKUP(Dados!D178,'Variáveis e códigos'!$A$16:$B$20,2,FALSE), IF(ISBLANK(Dados!D178),"NA",Dados!D178))</f>
        <v>Concordo parcialmente</v>
      </c>
      <c r="E178" t="str">
        <f>IF(ISNUMBER(Dados!E178),VLOOKUP(Dados!E178,'Variáveis e códigos'!$A$16:$B$20,2,FALSE), IF(ISBLANK(Dados!E178),"NA",Dados!E178))</f>
        <v>Concordo parcialmente</v>
      </c>
      <c r="F178" t="str">
        <f>IF(ISNUMBER(Dados!F178),VLOOKUP(Dados!F178,'Variáveis e códigos'!$A$16:$B$20,2,FALSE), IF(ISBLANK(Dados!F178),"NA",Dados!F178))</f>
        <v>Discordo parcialmente</v>
      </c>
      <c r="G178" t="str">
        <f>IF(ISNUMBER(Dados!G178),VLOOKUP(Dados!G178,'Variáveis e códigos'!$A$16:$B$20,2,FALSE), IF(ISBLANK(Dados!G178),"NA",Dados!G178))</f>
        <v>NA</v>
      </c>
      <c r="H178" t="str">
        <f>HLOOKUP(Dados!H178,'Variáveis e códigos'!$D$2:$E$3,2,FALSE)</f>
        <v>Feminino</v>
      </c>
      <c r="I178">
        <f>IF(ISBLANK(Dados!I178),"NA",Dados!I178)</f>
        <v>25</v>
      </c>
      <c r="J178">
        <f>IF(ISBLANK(Dados!J178),"NA",Dados!J178)</f>
        <v>5</v>
      </c>
      <c r="K178">
        <f>IF(ISBLANK(Dados!K178),"NA",Dados!K178)</f>
        <v>7</v>
      </c>
      <c r="L178" t="str">
        <f>VLOOKUP(Dados!L178,'Variáveis e códigos'!$D$8:$E$10,2,FALSE)</f>
        <v>Urbana</v>
      </c>
    </row>
    <row r="179" spans="1:12" x14ac:dyDescent="0.3">
      <c r="A179">
        <v>178</v>
      </c>
      <c r="B179" t="str">
        <f>IF(ISNUMBER(Dados!B179),VLOOKUP(Dados!B179,'Variáveis e códigos'!$A$16:$B$20,2,FALSE), IF(ISBLANK(Dados!B179),"NA",Dados!B179))</f>
        <v>Concordo parcialmente</v>
      </c>
      <c r="C179" t="str">
        <f>IF(ISNUMBER(Dados!C179),VLOOKUP(Dados!C179,'Variáveis e códigos'!$A$16:$B$20,2,FALSE), IF(ISBLANK(Dados!C179),"NA",Dados!C179))</f>
        <v>Discordo parcialmente</v>
      </c>
      <c r="D179" t="str">
        <f>IF(ISNUMBER(Dados!D179),VLOOKUP(Dados!D179,'Variáveis e códigos'!$A$16:$B$20,2,FALSE), IF(ISBLANK(Dados!D179),"NA",Dados!D179))</f>
        <v>Concordo parcialmente</v>
      </c>
      <c r="E179" t="str">
        <f>IF(ISNUMBER(Dados!E179),VLOOKUP(Dados!E179,'Variáveis e códigos'!$A$16:$B$20,2,FALSE), IF(ISBLANK(Dados!E179),"NA",Dados!E179))</f>
        <v>Discordo parcialmente</v>
      </c>
      <c r="F179" t="str">
        <f>IF(ISNUMBER(Dados!F179),VLOOKUP(Dados!F179,'Variáveis e códigos'!$A$16:$B$20,2,FALSE), IF(ISBLANK(Dados!F179),"NA",Dados!F179))</f>
        <v>Concordo parcialmente</v>
      </c>
      <c r="G179" t="str">
        <f>IF(ISNUMBER(Dados!G179),VLOOKUP(Dados!G179,'Variáveis e códigos'!$A$16:$B$20,2,FALSE), IF(ISBLANK(Dados!G179),"NA",Dados!G179))</f>
        <v>Concordo parcialmente</v>
      </c>
      <c r="H179" t="str">
        <f>HLOOKUP(Dados!H179,'Variáveis e códigos'!$D$2:$E$3,2,FALSE)</f>
        <v>Feminino</v>
      </c>
      <c r="I179">
        <f>IF(ISBLANK(Dados!I179),"NA",Dados!I179)</f>
        <v>24</v>
      </c>
      <c r="J179">
        <f>IF(ISBLANK(Dados!J179),"NA",Dados!J179)</f>
        <v>6</v>
      </c>
      <c r="K179">
        <f>IF(ISBLANK(Dados!K179),"NA",Dados!K179)</f>
        <v>13</v>
      </c>
      <c r="L179" t="str">
        <f>VLOOKUP(Dados!L179,'Variáveis e códigos'!$D$8:$E$10,2,FALSE)</f>
        <v>Urbana</v>
      </c>
    </row>
    <row r="180" spans="1:12" x14ac:dyDescent="0.3">
      <c r="A180">
        <v>179</v>
      </c>
      <c r="B180" t="str">
        <f>IF(ISNUMBER(Dados!B180),VLOOKUP(Dados!B180,'Variáveis e códigos'!$A$16:$B$20,2,FALSE), IF(ISBLANK(Dados!B180),"NA",Dados!B180))</f>
        <v>Discordo parcialmente</v>
      </c>
      <c r="C180" t="str">
        <f>IF(ISNUMBER(Dados!C180),VLOOKUP(Dados!C180,'Variáveis e códigos'!$A$16:$B$20,2,FALSE), IF(ISBLANK(Dados!C180),"NA",Dados!C180))</f>
        <v>Discordo parcialmente</v>
      </c>
      <c r="D180" t="str">
        <f>IF(ISNUMBER(Dados!D180),VLOOKUP(Dados!D180,'Variáveis e códigos'!$A$16:$B$20,2,FALSE), IF(ISBLANK(Dados!D180),"NA",Dados!D180))</f>
        <v>Discordo parcialmente</v>
      </c>
      <c r="E180" t="str">
        <f>IF(ISNUMBER(Dados!E180),VLOOKUP(Dados!E180,'Variáveis e códigos'!$A$16:$B$20,2,FALSE), IF(ISBLANK(Dados!E180),"NA",Dados!E180))</f>
        <v>Concordo parcialmente</v>
      </c>
      <c r="F180" t="str">
        <f>IF(ISNUMBER(Dados!F180),VLOOKUP(Dados!F180,'Variáveis e códigos'!$A$16:$B$20,2,FALSE), IF(ISBLANK(Dados!F180),"NA",Dados!F180))</f>
        <v>Discordo parcialmente</v>
      </c>
      <c r="G180" t="str">
        <f>IF(ISNUMBER(Dados!G180),VLOOKUP(Dados!G180,'Variáveis e códigos'!$A$16:$B$20,2,FALSE), IF(ISBLANK(Dados!G180),"NA",Dados!G180))</f>
        <v>Concordo parcialmente</v>
      </c>
      <c r="H180" t="str">
        <f>HLOOKUP(Dados!H180,'Variáveis e códigos'!$D$2:$E$3,2,FALSE)</f>
        <v>Masculino</v>
      </c>
      <c r="I180">
        <f>IF(ISBLANK(Dados!I180),"NA",Dados!I180)</f>
        <v>27</v>
      </c>
      <c r="J180" t="str">
        <f>IF(ISBLANK(Dados!J180),"NA",Dados!J180)</f>
        <v>NA</v>
      </c>
      <c r="K180">
        <f>IF(ISBLANK(Dados!K180),"NA",Dados!K180)</f>
        <v>9</v>
      </c>
      <c r="L180" t="str">
        <f>VLOOKUP(Dados!L180,'Variáveis e códigos'!$D$8:$E$10,2,FALSE)</f>
        <v>Urbana</v>
      </c>
    </row>
    <row r="181" spans="1:12" x14ac:dyDescent="0.3">
      <c r="A181">
        <v>180</v>
      </c>
      <c r="B181" t="str">
        <f>IF(ISNUMBER(Dados!B181),VLOOKUP(Dados!B181,'Variáveis e códigos'!$A$16:$B$20,2,FALSE), IF(ISBLANK(Dados!B181),"NA",Dados!B181))</f>
        <v>Discordo parcialmente</v>
      </c>
      <c r="C181" t="str">
        <f>IF(ISNUMBER(Dados!C181),VLOOKUP(Dados!C181,'Variáveis e códigos'!$A$16:$B$20,2,FALSE), IF(ISBLANK(Dados!C181),"NA",Dados!C181))</f>
        <v>Concordo parcialmente</v>
      </c>
      <c r="D181" t="str">
        <f>IF(ISNUMBER(Dados!D181),VLOOKUP(Dados!D181,'Variáveis e códigos'!$A$16:$B$20,2,FALSE), IF(ISBLANK(Dados!D181),"NA",Dados!D181))</f>
        <v>Concordo parcialmente</v>
      </c>
      <c r="E181" t="str">
        <f>IF(ISNUMBER(Dados!E181),VLOOKUP(Dados!E181,'Variáveis e códigos'!$A$16:$B$20,2,FALSE), IF(ISBLANK(Dados!E181),"NA",Dados!E181))</f>
        <v>Discordo parcialmente</v>
      </c>
      <c r="F181" t="str">
        <f>IF(ISNUMBER(Dados!F181),VLOOKUP(Dados!F181,'Variáveis e códigos'!$A$16:$B$20,2,FALSE), IF(ISBLANK(Dados!F181),"NA",Dados!F181))</f>
        <v>Concordo parcialmente</v>
      </c>
      <c r="G181" t="str">
        <f>IF(ISNUMBER(Dados!G181),VLOOKUP(Dados!G181,'Variáveis e códigos'!$A$16:$B$20,2,FALSE), IF(ISBLANK(Dados!G181),"NA",Dados!G181))</f>
        <v>Discordo parcialmente</v>
      </c>
      <c r="H181" t="str">
        <f>HLOOKUP(Dados!H181,'Variáveis e códigos'!$D$2:$E$3,2,FALSE)</f>
        <v>Feminino</v>
      </c>
      <c r="I181">
        <f>IF(ISBLANK(Dados!I181),"NA",Dados!I181)</f>
        <v>75</v>
      </c>
      <c r="J181">
        <f>IF(ISBLANK(Dados!J181),"NA",Dados!J181)</f>
        <v>4</v>
      </c>
      <c r="K181">
        <f>IF(ISBLANK(Dados!K181),"NA",Dados!K181)</f>
        <v>1</v>
      </c>
      <c r="L181" t="str">
        <f>VLOOKUP(Dados!L181,'Variáveis e códigos'!$D$8:$E$10,2,FALSE)</f>
        <v>Urbana</v>
      </c>
    </row>
    <row r="182" spans="1:12" x14ac:dyDescent="0.3">
      <c r="A182">
        <v>181</v>
      </c>
      <c r="B182" t="str">
        <f>IF(ISNUMBER(Dados!B182),VLOOKUP(Dados!B182,'Variáveis e códigos'!$A$16:$B$20,2,FALSE), IF(ISBLANK(Dados!B182),"NA",Dados!B182))</f>
        <v>Concordo parcialmente</v>
      </c>
      <c r="C182" t="str">
        <f>IF(ISNUMBER(Dados!C182),VLOOKUP(Dados!C182,'Variáveis e códigos'!$A$16:$B$20,2,FALSE), IF(ISBLANK(Dados!C182),"NA",Dados!C182))</f>
        <v>NA</v>
      </c>
      <c r="D182" t="str">
        <f>IF(ISNUMBER(Dados!D182),VLOOKUP(Dados!D182,'Variáveis e códigos'!$A$16:$B$20,2,FALSE), IF(ISBLANK(Dados!D182),"NA",Dados!D182))</f>
        <v>Discordo parcialmente</v>
      </c>
      <c r="E182" t="str">
        <f>IF(ISNUMBER(Dados!E182),VLOOKUP(Dados!E182,'Variáveis e códigos'!$A$16:$B$20,2,FALSE), IF(ISBLANK(Dados!E182),"NA",Dados!E182))</f>
        <v>Nao condordo nem discordo</v>
      </c>
      <c r="F182" t="str">
        <f>IF(ISNUMBER(Dados!F182),VLOOKUP(Dados!F182,'Variáveis e códigos'!$A$16:$B$20,2,FALSE), IF(ISBLANK(Dados!F182),"NA",Dados!F182))</f>
        <v>Nao condordo nem discordo</v>
      </c>
      <c r="G182" t="str">
        <f>IF(ISNUMBER(Dados!G182),VLOOKUP(Dados!G182,'Variáveis e códigos'!$A$16:$B$20,2,FALSE), IF(ISBLANK(Dados!G182),"NA",Dados!G182))</f>
        <v>Concordo totalmente</v>
      </c>
      <c r="H182" t="str">
        <f>HLOOKUP(Dados!H182,'Variáveis e códigos'!$D$2:$E$3,2,FALSE)</f>
        <v>Feminino</v>
      </c>
      <c r="I182">
        <f>IF(ISBLANK(Dados!I182),"NA",Dados!I182)</f>
        <v>20</v>
      </c>
      <c r="J182">
        <f>IF(ISBLANK(Dados!J182),"NA",Dados!J182)</f>
        <v>12</v>
      </c>
      <c r="K182">
        <f>IF(ISBLANK(Dados!K182),"NA",Dados!K182)</f>
        <v>9</v>
      </c>
      <c r="L182" t="str">
        <f>VLOOKUP(Dados!L182,'Variáveis e códigos'!$D$8:$E$10,2,FALSE)</f>
        <v>Urbana</v>
      </c>
    </row>
    <row r="183" spans="1:12" x14ac:dyDescent="0.3">
      <c r="A183">
        <v>182</v>
      </c>
      <c r="B183" t="str">
        <f>IF(ISNUMBER(Dados!B183),VLOOKUP(Dados!B183,'Variáveis e códigos'!$A$16:$B$20,2,FALSE), IF(ISBLANK(Dados!B183),"NA",Dados!B183))</f>
        <v>Nao condordo nem discordo</v>
      </c>
      <c r="C183" t="str">
        <f>IF(ISNUMBER(Dados!C183),VLOOKUP(Dados!C183,'Variáveis e códigos'!$A$16:$B$20,2,FALSE), IF(ISBLANK(Dados!C183),"NA",Dados!C183))</f>
        <v>Discordo parcialmente</v>
      </c>
      <c r="D183" t="str">
        <f>IF(ISNUMBER(Dados!D183),VLOOKUP(Dados!D183,'Variáveis e códigos'!$A$16:$B$20,2,FALSE), IF(ISBLANK(Dados!D183),"NA",Dados!D183))</f>
        <v>Concordo parcialmente</v>
      </c>
      <c r="E183" t="str">
        <f>IF(ISNUMBER(Dados!E183),VLOOKUP(Dados!E183,'Variáveis e códigos'!$A$16:$B$20,2,FALSE), IF(ISBLANK(Dados!E183),"NA",Dados!E183))</f>
        <v>Discordo totalmente</v>
      </c>
      <c r="F183" t="str">
        <f>IF(ISNUMBER(Dados!F183),VLOOKUP(Dados!F183,'Variáveis e códigos'!$A$16:$B$20,2,FALSE), IF(ISBLANK(Dados!F183),"NA",Dados!F183))</f>
        <v>Nao condordo nem discordo</v>
      </c>
      <c r="G183" t="str">
        <f>IF(ISNUMBER(Dados!G183),VLOOKUP(Dados!G183,'Variáveis e códigos'!$A$16:$B$20,2,FALSE), IF(ISBLANK(Dados!G183),"NA",Dados!G183))</f>
        <v>Nao condordo nem discordo</v>
      </c>
      <c r="H183" t="str">
        <f>HLOOKUP(Dados!H183,'Variáveis e códigos'!$D$2:$E$3,2,FALSE)</f>
        <v>Masculino</v>
      </c>
      <c r="I183">
        <f>IF(ISBLANK(Dados!I183),"NA",Dados!I183)</f>
        <v>72</v>
      </c>
      <c r="J183">
        <f>IF(ISBLANK(Dados!J183),"NA",Dados!J183)</f>
        <v>4</v>
      </c>
      <c r="K183">
        <f>IF(ISBLANK(Dados!K183),"NA",Dados!K183)</f>
        <v>5</v>
      </c>
      <c r="L183" t="str">
        <f>VLOOKUP(Dados!L183,'Variáveis e códigos'!$D$8:$E$10,2,FALSE)</f>
        <v>Urbana</v>
      </c>
    </row>
    <row r="184" spans="1:12" x14ac:dyDescent="0.3">
      <c r="A184">
        <v>183</v>
      </c>
      <c r="B184" t="str">
        <f>IF(ISNUMBER(Dados!B184),VLOOKUP(Dados!B184,'Variáveis e códigos'!$A$16:$B$20,2,FALSE), IF(ISBLANK(Dados!B184),"NA",Dados!B184))</f>
        <v>Concordo totalmente</v>
      </c>
      <c r="C184" t="str">
        <f>IF(ISNUMBER(Dados!C184),VLOOKUP(Dados!C184,'Variáveis e códigos'!$A$16:$B$20,2,FALSE), IF(ISBLANK(Dados!C184),"NA",Dados!C184))</f>
        <v>Discordo parcialmente</v>
      </c>
      <c r="D184" t="str">
        <f>IF(ISNUMBER(Dados!D184),VLOOKUP(Dados!D184,'Variáveis e códigos'!$A$16:$B$20,2,FALSE), IF(ISBLANK(Dados!D184),"NA",Dados!D184))</f>
        <v>Concordo parcialmente</v>
      </c>
      <c r="E184" t="str">
        <f>IF(ISNUMBER(Dados!E184),VLOOKUP(Dados!E184,'Variáveis e códigos'!$A$16:$B$20,2,FALSE), IF(ISBLANK(Dados!E184),"NA",Dados!E184))</f>
        <v>Discordo totalmente</v>
      </c>
      <c r="F184" t="str">
        <f>IF(ISNUMBER(Dados!F184),VLOOKUP(Dados!F184,'Variáveis e códigos'!$A$16:$B$20,2,FALSE), IF(ISBLANK(Dados!F184),"NA",Dados!F184))</f>
        <v>Discordo parcialmente</v>
      </c>
      <c r="G184" t="str">
        <f>IF(ISNUMBER(Dados!G184),VLOOKUP(Dados!G184,'Variáveis e códigos'!$A$16:$B$20,2,FALSE), IF(ISBLANK(Dados!G184),"NA",Dados!G184))</f>
        <v>Concordo parcialmente</v>
      </c>
      <c r="H184" t="str">
        <f>HLOOKUP(Dados!H184,'Variáveis e códigos'!$D$2:$E$3,2,FALSE)</f>
        <v>Masculino</v>
      </c>
      <c r="I184">
        <f>IF(ISBLANK(Dados!I184),"NA",Dados!I184)</f>
        <v>74</v>
      </c>
      <c r="J184">
        <f>IF(ISBLANK(Dados!J184),"NA",Dados!J184)</f>
        <v>7</v>
      </c>
      <c r="K184">
        <f>IF(ISBLANK(Dados!K184),"NA",Dados!K184)</f>
        <v>5</v>
      </c>
      <c r="L184" t="str">
        <f>VLOOKUP(Dados!L184,'Variáveis e códigos'!$D$8:$E$10,2,FALSE)</f>
        <v>Urbana</v>
      </c>
    </row>
    <row r="185" spans="1:12" x14ac:dyDescent="0.3">
      <c r="A185">
        <v>184</v>
      </c>
      <c r="B185" t="str">
        <f>IF(ISNUMBER(Dados!B185),VLOOKUP(Dados!B185,'Variáveis e códigos'!$A$16:$B$20,2,FALSE), IF(ISBLANK(Dados!B185),"NA",Dados!B185))</f>
        <v>Discordo parcialmente</v>
      </c>
      <c r="C185" t="str">
        <f>IF(ISNUMBER(Dados!C185),VLOOKUP(Dados!C185,'Variáveis e códigos'!$A$16:$B$20,2,FALSE), IF(ISBLANK(Dados!C185),"NA",Dados!C185))</f>
        <v>Discordo parcialmente</v>
      </c>
      <c r="D185" t="str">
        <f>IF(ISNUMBER(Dados!D185),VLOOKUP(Dados!D185,'Variáveis e códigos'!$A$16:$B$20,2,FALSE), IF(ISBLANK(Dados!D185),"NA",Dados!D185))</f>
        <v>Concordo totalmente</v>
      </c>
      <c r="E185" t="str">
        <f>IF(ISNUMBER(Dados!E185),VLOOKUP(Dados!E185,'Variáveis e códigos'!$A$16:$B$20,2,FALSE), IF(ISBLANK(Dados!E185),"NA",Dados!E185))</f>
        <v>Nao condordo nem discordo</v>
      </c>
      <c r="F185" t="str">
        <f>IF(ISNUMBER(Dados!F185),VLOOKUP(Dados!F185,'Variáveis e códigos'!$A$16:$B$20,2,FALSE), IF(ISBLANK(Dados!F185),"NA",Dados!F185))</f>
        <v>Concordo parcialmente</v>
      </c>
      <c r="G185" t="str">
        <f>IF(ISNUMBER(Dados!G185),VLOOKUP(Dados!G185,'Variáveis e códigos'!$A$16:$B$20,2,FALSE), IF(ISBLANK(Dados!G185),"NA",Dados!G185))</f>
        <v>Concordo parcialmente</v>
      </c>
      <c r="H185" t="str">
        <f>HLOOKUP(Dados!H185,'Variáveis e códigos'!$D$2:$E$3,2,FALSE)</f>
        <v>Masculino</v>
      </c>
      <c r="I185">
        <f>IF(ISBLANK(Dados!I185),"NA",Dados!I185)</f>
        <v>56</v>
      </c>
      <c r="J185">
        <f>IF(ISBLANK(Dados!J185),"NA",Dados!J185)</f>
        <v>15</v>
      </c>
      <c r="K185">
        <f>IF(ISBLANK(Dados!K185),"NA",Dados!K185)</f>
        <v>11</v>
      </c>
      <c r="L185" t="str">
        <f>VLOOKUP(Dados!L185,'Variáveis e códigos'!$D$8:$E$10,2,FALSE)</f>
        <v>Urbana</v>
      </c>
    </row>
    <row r="186" spans="1:12" x14ac:dyDescent="0.3">
      <c r="A186">
        <v>185</v>
      </c>
      <c r="B186" t="str">
        <f>IF(ISNUMBER(Dados!B186),VLOOKUP(Dados!B186,'Variáveis e códigos'!$A$16:$B$20,2,FALSE), IF(ISBLANK(Dados!B186),"NA",Dados!B186))</f>
        <v>Concordo totalmente</v>
      </c>
      <c r="C186" t="str">
        <f>IF(ISNUMBER(Dados!C186),VLOOKUP(Dados!C186,'Variáveis e códigos'!$A$16:$B$20,2,FALSE), IF(ISBLANK(Dados!C186),"NA",Dados!C186))</f>
        <v>Concordo parcialmente</v>
      </c>
      <c r="D186" t="str">
        <f>IF(ISNUMBER(Dados!D186),VLOOKUP(Dados!D186,'Variáveis e códigos'!$A$16:$B$20,2,FALSE), IF(ISBLANK(Dados!D186),"NA",Dados!D186))</f>
        <v>Concordo totalmente</v>
      </c>
      <c r="E186" t="str">
        <f>IF(ISNUMBER(Dados!E186),VLOOKUP(Dados!E186,'Variáveis e códigos'!$A$16:$B$20,2,FALSE), IF(ISBLANK(Dados!E186),"NA",Dados!E186))</f>
        <v>Discordo parcialmente</v>
      </c>
      <c r="F186" t="str">
        <f>IF(ISNUMBER(Dados!F186),VLOOKUP(Dados!F186,'Variáveis e códigos'!$A$16:$B$20,2,FALSE), IF(ISBLANK(Dados!F186),"NA",Dados!F186))</f>
        <v>Concordo parcialmente</v>
      </c>
      <c r="G186" t="str">
        <f>IF(ISNUMBER(Dados!G186),VLOOKUP(Dados!G186,'Variáveis e códigos'!$A$16:$B$20,2,FALSE), IF(ISBLANK(Dados!G186),"NA",Dados!G186))</f>
        <v>Nao condordo nem discordo</v>
      </c>
      <c r="H186" t="str">
        <f>HLOOKUP(Dados!H186,'Variáveis e códigos'!$D$2:$E$3,2,FALSE)</f>
        <v>Feminino</v>
      </c>
      <c r="I186">
        <f>IF(ISBLANK(Dados!I186),"NA",Dados!I186)</f>
        <v>47</v>
      </c>
      <c r="J186">
        <f>IF(ISBLANK(Dados!J186),"NA",Dados!J186)</f>
        <v>8</v>
      </c>
      <c r="K186">
        <f>IF(ISBLANK(Dados!K186),"NA",Dados!K186)</f>
        <v>9</v>
      </c>
      <c r="L186" t="str">
        <f>VLOOKUP(Dados!L186,'Variáveis e códigos'!$D$8:$E$10,2,FALSE)</f>
        <v>Urbana</v>
      </c>
    </row>
    <row r="187" spans="1:12" x14ac:dyDescent="0.3">
      <c r="A187">
        <v>186</v>
      </c>
      <c r="B187" t="str">
        <f>IF(ISNUMBER(Dados!B187),VLOOKUP(Dados!B187,'Variáveis e códigos'!$A$16:$B$20,2,FALSE), IF(ISBLANK(Dados!B187),"NA",Dados!B187))</f>
        <v>Discordo totalmente</v>
      </c>
      <c r="C187" t="str">
        <f>IF(ISNUMBER(Dados!C187),VLOOKUP(Dados!C187,'Variáveis e códigos'!$A$16:$B$20,2,FALSE), IF(ISBLANK(Dados!C187),"NA",Dados!C187))</f>
        <v>Concordo parcialmente</v>
      </c>
      <c r="D187" t="str">
        <f>IF(ISNUMBER(Dados!D187),VLOOKUP(Dados!D187,'Variáveis e códigos'!$A$16:$B$20,2,FALSE), IF(ISBLANK(Dados!D187),"NA",Dados!D187))</f>
        <v>Concordo totalmente</v>
      </c>
      <c r="E187" t="str">
        <f>IF(ISNUMBER(Dados!E187),VLOOKUP(Dados!E187,'Variáveis e códigos'!$A$16:$B$20,2,FALSE), IF(ISBLANK(Dados!E187),"NA",Dados!E187))</f>
        <v>Concordo totalmente</v>
      </c>
      <c r="F187" t="str">
        <f>IF(ISNUMBER(Dados!F187),VLOOKUP(Dados!F187,'Variáveis e códigos'!$A$16:$B$20,2,FALSE), IF(ISBLANK(Dados!F187),"NA",Dados!F187))</f>
        <v>Discordo parcialmente</v>
      </c>
      <c r="G187" t="str">
        <f>IF(ISNUMBER(Dados!G187),VLOOKUP(Dados!G187,'Variáveis e códigos'!$A$16:$B$20,2,FALSE), IF(ISBLANK(Dados!G187),"NA",Dados!G187))</f>
        <v>Concordo parcialmente</v>
      </c>
      <c r="H187" t="str">
        <f>HLOOKUP(Dados!H187,'Variáveis e códigos'!$D$2:$E$3,2,FALSE)</f>
        <v>Masculino</v>
      </c>
      <c r="I187">
        <f>IF(ISBLANK(Dados!I187),"NA",Dados!I187)</f>
        <v>62</v>
      </c>
      <c r="J187">
        <f>IF(ISBLANK(Dados!J187),"NA",Dados!J187)</f>
        <v>9</v>
      </c>
      <c r="K187">
        <f>IF(ISBLANK(Dados!K187),"NA",Dados!K187)</f>
        <v>16</v>
      </c>
      <c r="L187" t="str">
        <f>VLOOKUP(Dados!L187,'Variáveis e códigos'!$D$8:$E$10,2,FALSE)</f>
        <v>Urbana</v>
      </c>
    </row>
    <row r="188" spans="1:12" x14ac:dyDescent="0.3">
      <c r="A188">
        <v>187</v>
      </c>
      <c r="B188" t="str">
        <f>IF(ISNUMBER(Dados!B188),VLOOKUP(Dados!B188,'Variáveis e códigos'!$A$16:$B$20,2,FALSE), IF(ISBLANK(Dados!B188),"NA",Dados!B188))</f>
        <v>Concordo parcialmente</v>
      </c>
      <c r="C188" t="str">
        <f>IF(ISNUMBER(Dados!C188),VLOOKUP(Dados!C188,'Variáveis e códigos'!$A$16:$B$20,2,FALSE), IF(ISBLANK(Dados!C188),"NA",Dados!C188))</f>
        <v>Discordo parcialmente</v>
      </c>
      <c r="D188" t="str">
        <f>IF(ISNUMBER(Dados!D188),VLOOKUP(Dados!D188,'Variáveis e códigos'!$A$16:$B$20,2,FALSE), IF(ISBLANK(Dados!D188),"NA",Dados!D188))</f>
        <v>Discordo parcialmente</v>
      </c>
      <c r="E188" t="str">
        <f>IF(ISNUMBER(Dados!E188),VLOOKUP(Dados!E188,'Variáveis e códigos'!$A$16:$B$20,2,FALSE), IF(ISBLANK(Dados!E188),"NA",Dados!E188))</f>
        <v>Discordo parcialmente</v>
      </c>
      <c r="F188" t="str">
        <f>IF(ISNUMBER(Dados!F188),VLOOKUP(Dados!F188,'Variáveis e códigos'!$A$16:$B$20,2,FALSE), IF(ISBLANK(Dados!F188),"NA",Dados!F188))</f>
        <v>Nao condordo nem discordo</v>
      </c>
      <c r="G188" t="str">
        <f>IF(ISNUMBER(Dados!G188),VLOOKUP(Dados!G188,'Variáveis e códigos'!$A$16:$B$20,2,FALSE), IF(ISBLANK(Dados!G188),"NA",Dados!G188))</f>
        <v>Discordo parcialmente</v>
      </c>
      <c r="H188" t="str">
        <f>HLOOKUP(Dados!H188,'Variáveis e códigos'!$D$2:$E$3,2,FALSE)</f>
        <v>Masculino</v>
      </c>
      <c r="I188">
        <f>IF(ISBLANK(Dados!I188),"NA",Dados!I188)</f>
        <v>43</v>
      </c>
      <c r="J188">
        <f>IF(ISBLANK(Dados!J188),"NA",Dados!J188)</f>
        <v>4</v>
      </c>
      <c r="K188">
        <f>IF(ISBLANK(Dados!K188),"NA",Dados!K188)</f>
        <v>9</v>
      </c>
      <c r="L188" t="str">
        <f>VLOOKUP(Dados!L188,'Variáveis e códigos'!$D$8:$E$10,2,FALSE)</f>
        <v>Urbana</v>
      </c>
    </row>
    <row r="189" spans="1:12" x14ac:dyDescent="0.3">
      <c r="A189">
        <v>188</v>
      </c>
      <c r="B189" t="str">
        <f>IF(ISNUMBER(Dados!B189),VLOOKUP(Dados!B189,'Variáveis e códigos'!$A$16:$B$20,2,FALSE), IF(ISBLANK(Dados!B189),"NA",Dados!B189))</f>
        <v>Concordo parcialmente</v>
      </c>
      <c r="C189" t="str">
        <f>IF(ISNUMBER(Dados!C189),VLOOKUP(Dados!C189,'Variáveis e códigos'!$A$16:$B$20,2,FALSE), IF(ISBLANK(Dados!C189),"NA",Dados!C189))</f>
        <v>Concordo parcialmente</v>
      </c>
      <c r="D189" t="str">
        <f>IF(ISNUMBER(Dados!D189),VLOOKUP(Dados!D189,'Variáveis e códigos'!$A$16:$B$20,2,FALSE), IF(ISBLANK(Dados!D189),"NA",Dados!D189))</f>
        <v>Concordo parcialmente</v>
      </c>
      <c r="E189" t="str">
        <f>IF(ISNUMBER(Dados!E189),VLOOKUP(Dados!E189,'Variáveis e códigos'!$A$16:$B$20,2,FALSE), IF(ISBLANK(Dados!E189),"NA",Dados!E189))</f>
        <v>Discordo totalmente</v>
      </c>
      <c r="F189" t="str">
        <f>IF(ISNUMBER(Dados!F189),VLOOKUP(Dados!F189,'Variáveis e códigos'!$A$16:$B$20,2,FALSE), IF(ISBLANK(Dados!F189),"NA",Dados!F189))</f>
        <v>Nao condordo nem discordo</v>
      </c>
      <c r="G189" t="str">
        <f>IF(ISNUMBER(Dados!G189),VLOOKUP(Dados!G189,'Variáveis e códigos'!$A$16:$B$20,2,FALSE), IF(ISBLANK(Dados!G189),"NA",Dados!G189))</f>
        <v>Concordo totalmente</v>
      </c>
      <c r="H189" t="str">
        <f>HLOOKUP(Dados!H189,'Variáveis e códigos'!$D$2:$E$3,2,FALSE)</f>
        <v>Masculino</v>
      </c>
      <c r="I189">
        <f>IF(ISBLANK(Dados!I189),"NA",Dados!I189)</f>
        <v>29</v>
      </c>
      <c r="J189">
        <f>IF(ISBLANK(Dados!J189),"NA",Dados!J189)</f>
        <v>16</v>
      </c>
      <c r="K189">
        <f>IF(ISBLANK(Dados!K189),"NA",Dados!K189)</f>
        <v>1</v>
      </c>
      <c r="L189" t="str">
        <f>VLOOKUP(Dados!L189,'Variáveis e códigos'!$D$8:$E$10,2,FALSE)</f>
        <v>Urbana</v>
      </c>
    </row>
    <row r="190" spans="1:12" x14ac:dyDescent="0.3">
      <c r="A190">
        <v>189</v>
      </c>
      <c r="B190" t="str">
        <f>IF(ISNUMBER(Dados!B190),VLOOKUP(Dados!B190,'Variáveis e códigos'!$A$16:$B$20,2,FALSE), IF(ISBLANK(Dados!B190),"NA",Dados!B190))</f>
        <v>Concordo parcialmente</v>
      </c>
      <c r="C190" t="str">
        <f>IF(ISNUMBER(Dados!C190),VLOOKUP(Dados!C190,'Variáveis e códigos'!$A$16:$B$20,2,FALSE), IF(ISBLANK(Dados!C190),"NA",Dados!C190))</f>
        <v>Discordo parcialmente</v>
      </c>
      <c r="D190" t="str">
        <f>IF(ISNUMBER(Dados!D190),VLOOKUP(Dados!D190,'Variáveis e códigos'!$A$16:$B$20,2,FALSE), IF(ISBLANK(Dados!D190),"NA",Dados!D190))</f>
        <v>Concordo parcialmente</v>
      </c>
      <c r="E190" t="str">
        <f>IF(ISNUMBER(Dados!E190),VLOOKUP(Dados!E190,'Variáveis e códigos'!$A$16:$B$20,2,FALSE), IF(ISBLANK(Dados!E190),"NA",Dados!E190))</f>
        <v>Concordo parcialmente</v>
      </c>
      <c r="F190" t="str">
        <f>IF(ISNUMBER(Dados!F190),VLOOKUP(Dados!F190,'Variáveis e códigos'!$A$16:$B$20,2,FALSE), IF(ISBLANK(Dados!F190),"NA",Dados!F190))</f>
        <v>Discordo parcialmente</v>
      </c>
      <c r="G190" t="str">
        <f>IF(ISNUMBER(Dados!G190),VLOOKUP(Dados!G190,'Variáveis e códigos'!$A$16:$B$20,2,FALSE), IF(ISBLANK(Dados!G190),"NA",Dados!G190))</f>
        <v>Nao condordo nem discordo</v>
      </c>
      <c r="H190" t="str">
        <f>HLOOKUP(Dados!H190,'Variáveis e códigos'!$D$2:$E$3,2,FALSE)</f>
        <v>Feminino</v>
      </c>
      <c r="I190">
        <f>IF(ISBLANK(Dados!I190),"NA",Dados!I190)</f>
        <v>29</v>
      </c>
      <c r="J190">
        <f>IF(ISBLANK(Dados!J190),"NA",Dados!J190)</f>
        <v>12</v>
      </c>
      <c r="K190">
        <f>IF(ISBLANK(Dados!K190),"NA",Dados!K190)</f>
        <v>13</v>
      </c>
      <c r="L190" t="str">
        <f>VLOOKUP(Dados!L190,'Variáveis e códigos'!$D$8:$E$10,2,FALSE)</f>
        <v>Urbana</v>
      </c>
    </row>
    <row r="191" spans="1:12" x14ac:dyDescent="0.3">
      <c r="A191">
        <v>190</v>
      </c>
      <c r="B191" t="str">
        <f>IF(ISNUMBER(Dados!B191),VLOOKUP(Dados!B191,'Variáveis e códigos'!$A$16:$B$20,2,FALSE), IF(ISBLANK(Dados!B191),"NA",Dados!B191))</f>
        <v>Concordo parcialmente</v>
      </c>
      <c r="C191" t="str">
        <f>IF(ISNUMBER(Dados!C191),VLOOKUP(Dados!C191,'Variáveis e códigos'!$A$16:$B$20,2,FALSE), IF(ISBLANK(Dados!C191),"NA",Dados!C191))</f>
        <v>Discordo parcialmente</v>
      </c>
      <c r="D191" t="str">
        <f>IF(ISNUMBER(Dados!D191),VLOOKUP(Dados!D191,'Variáveis e códigos'!$A$16:$B$20,2,FALSE), IF(ISBLANK(Dados!D191),"NA",Dados!D191))</f>
        <v>Concordo parcialmente</v>
      </c>
      <c r="E191" t="str">
        <f>IF(ISNUMBER(Dados!E191),VLOOKUP(Dados!E191,'Variáveis e códigos'!$A$16:$B$20,2,FALSE), IF(ISBLANK(Dados!E191),"NA",Dados!E191))</f>
        <v>Discordo parcialmente</v>
      </c>
      <c r="F191" t="str">
        <f>IF(ISNUMBER(Dados!F191),VLOOKUP(Dados!F191,'Variáveis e códigos'!$A$16:$B$20,2,FALSE), IF(ISBLANK(Dados!F191),"NA",Dados!F191))</f>
        <v>Nao condordo nem discordo</v>
      </c>
      <c r="G191" t="str">
        <f>IF(ISNUMBER(Dados!G191),VLOOKUP(Dados!G191,'Variáveis e códigos'!$A$16:$B$20,2,FALSE), IF(ISBLANK(Dados!G191),"NA",Dados!G191))</f>
        <v>Discordo parcialmente</v>
      </c>
      <c r="H191" t="str">
        <f>HLOOKUP(Dados!H191,'Variáveis e códigos'!$D$2:$E$3,2,FALSE)</f>
        <v>Masculino</v>
      </c>
      <c r="I191">
        <f>IF(ISBLANK(Dados!I191),"NA",Dados!I191)</f>
        <v>29</v>
      </c>
      <c r="J191">
        <f>IF(ISBLANK(Dados!J191),"NA",Dados!J191)</f>
        <v>7</v>
      </c>
      <c r="K191">
        <f>IF(ISBLANK(Dados!K191),"NA",Dados!K191)</f>
        <v>5</v>
      </c>
      <c r="L191" t="str">
        <f>VLOOKUP(Dados!L191,'Variáveis e códigos'!$D$8:$E$10,2,FALSE)</f>
        <v>Urbana</v>
      </c>
    </row>
    <row r="192" spans="1:12" x14ac:dyDescent="0.3">
      <c r="A192">
        <v>191</v>
      </c>
      <c r="B192" t="str">
        <f>IF(ISNUMBER(Dados!B192),VLOOKUP(Dados!B192,'Variáveis e códigos'!$A$16:$B$20,2,FALSE), IF(ISBLANK(Dados!B192),"NA",Dados!B192))</f>
        <v>Concordo totalmente</v>
      </c>
      <c r="C192" t="str">
        <f>IF(ISNUMBER(Dados!C192),VLOOKUP(Dados!C192,'Variáveis e códigos'!$A$16:$B$20,2,FALSE), IF(ISBLANK(Dados!C192),"NA",Dados!C192))</f>
        <v>Concordo totalmente</v>
      </c>
      <c r="D192" t="str">
        <f>IF(ISNUMBER(Dados!D192),VLOOKUP(Dados!D192,'Variáveis e códigos'!$A$16:$B$20,2,FALSE), IF(ISBLANK(Dados!D192),"NA",Dados!D192))</f>
        <v>Discordo parcialmente</v>
      </c>
      <c r="E192" t="str">
        <f>IF(ISNUMBER(Dados!E192),VLOOKUP(Dados!E192,'Variáveis e códigos'!$A$16:$B$20,2,FALSE), IF(ISBLANK(Dados!E192),"NA",Dados!E192))</f>
        <v>Concordo parcialmente</v>
      </c>
      <c r="F192" t="str">
        <f>IF(ISNUMBER(Dados!F192),VLOOKUP(Dados!F192,'Variáveis e códigos'!$A$16:$B$20,2,FALSE), IF(ISBLANK(Dados!F192),"NA",Dados!F192))</f>
        <v>Concordo totalmente</v>
      </c>
      <c r="G192" t="str">
        <f>IF(ISNUMBER(Dados!G192),VLOOKUP(Dados!G192,'Variáveis e códigos'!$A$16:$B$20,2,FALSE), IF(ISBLANK(Dados!G192),"NA",Dados!G192))</f>
        <v>Concordo parcialmente</v>
      </c>
      <c r="H192" t="str">
        <f>HLOOKUP(Dados!H192,'Variáveis e códigos'!$D$2:$E$3,2,FALSE)</f>
        <v>Masculino</v>
      </c>
      <c r="I192">
        <f>IF(ISBLANK(Dados!I192),"NA",Dados!I192)</f>
        <v>62</v>
      </c>
      <c r="J192">
        <f>IF(ISBLANK(Dados!J192),"NA",Dados!J192)</f>
        <v>4</v>
      </c>
      <c r="K192">
        <f>IF(ISBLANK(Dados!K192),"NA",Dados!K192)</f>
        <v>11</v>
      </c>
      <c r="L192" t="str">
        <f>VLOOKUP(Dados!L192,'Variáveis e códigos'!$D$8:$E$10,2,FALSE)</f>
        <v>Urbana</v>
      </c>
    </row>
    <row r="193" spans="1:12" x14ac:dyDescent="0.3">
      <c r="A193">
        <v>192</v>
      </c>
      <c r="B193" t="str">
        <f>IF(ISNUMBER(Dados!B193),VLOOKUP(Dados!B193,'Variáveis e códigos'!$A$16:$B$20,2,FALSE), IF(ISBLANK(Dados!B193),"NA",Dados!B193))</f>
        <v>Nao condordo nem discordo</v>
      </c>
      <c r="C193" t="str">
        <f>IF(ISNUMBER(Dados!C193),VLOOKUP(Dados!C193,'Variáveis e códigos'!$A$16:$B$20,2,FALSE), IF(ISBLANK(Dados!C193),"NA",Dados!C193))</f>
        <v>Concordo parcialmente</v>
      </c>
      <c r="D193" t="str">
        <f>IF(ISNUMBER(Dados!D193),VLOOKUP(Dados!D193,'Variáveis e códigos'!$A$16:$B$20,2,FALSE), IF(ISBLANK(Dados!D193),"NA",Dados!D193))</f>
        <v>Concordo parcialmente</v>
      </c>
      <c r="E193" t="str">
        <f>IF(ISNUMBER(Dados!E193),VLOOKUP(Dados!E193,'Variáveis e códigos'!$A$16:$B$20,2,FALSE), IF(ISBLANK(Dados!E193),"NA",Dados!E193))</f>
        <v>Concordo parcialmente</v>
      </c>
      <c r="F193" t="str">
        <f>IF(ISNUMBER(Dados!F193),VLOOKUP(Dados!F193,'Variáveis e códigos'!$A$16:$B$20,2,FALSE), IF(ISBLANK(Dados!F193),"NA",Dados!F193))</f>
        <v>Discordo parcialmente</v>
      </c>
      <c r="G193" t="str">
        <f>IF(ISNUMBER(Dados!G193),VLOOKUP(Dados!G193,'Variáveis e códigos'!$A$16:$B$20,2,FALSE), IF(ISBLANK(Dados!G193),"NA",Dados!G193))</f>
        <v>Concordo parcialmente</v>
      </c>
      <c r="H193" t="str">
        <f>HLOOKUP(Dados!H193,'Variáveis e códigos'!$D$2:$E$3,2,FALSE)</f>
        <v>Masculino</v>
      </c>
      <c r="I193">
        <f>IF(ISBLANK(Dados!I193),"NA",Dados!I193)</f>
        <v>67</v>
      </c>
      <c r="J193">
        <f>IF(ISBLANK(Dados!J193),"NA",Dados!J193)</f>
        <v>4</v>
      </c>
      <c r="K193">
        <f>IF(ISBLANK(Dados!K193),"NA",Dados!K193)</f>
        <v>5</v>
      </c>
      <c r="L193" t="str">
        <f>VLOOKUP(Dados!L193,'Variáveis e códigos'!$D$8:$E$10,2,FALSE)</f>
        <v>Urbana</v>
      </c>
    </row>
    <row r="194" spans="1:12" x14ac:dyDescent="0.3">
      <c r="A194">
        <v>193</v>
      </c>
      <c r="B194" t="str">
        <f>IF(ISNUMBER(Dados!B194),VLOOKUP(Dados!B194,'Variáveis e códigos'!$A$16:$B$20,2,FALSE), IF(ISBLANK(Dados!B194),"NA",Dados!B194))</f>
        <v>Concordo parcialmente</v>
      </c>
      <c r="C194" t="str">
        <f>IF(ISNUMBER(Dados!C194),VLOOKUP(Dados!C194,'Variáveis e códigos'!$A$16:$B$20,2,FALSE), IF(ISBLANK(Dados!C194),"NA",Dados!C194))</f>
        <v>Concordo parcialmente</v>
      </c>
      <c r="D194" t="str">
        <f>IF(ISNUMBER(Dados!D194),VLOOKUP(Dados!D194,'Variáveis e códigos'!$A$16:$B$20,2,FALSE), IF(ISBLANK(Dados!D194),"NA",Dados!D194))</f>
        <v>Concordo parcialmente</v>
      </c>
      <c r="E194" t="str">
        <f>IF(ISNUMBER(Dados!E194),VLOOKUP(Dados!E194,'Variáveis e códigos'!$A$16:$B$20,2,FALSE), IF(ISBLANK(Dados!E194),"NA",Dados!E194))</f>
        <v>Nao condordo nem discordo</v>
      </c>
      <c r="F194" t="str">
        <f>IF(ISNUMBER(Dados!F194),VLOOKUP(Dados!F194,'Variáveis e códigos'!$A$16:$B$20,2,FALSE), IF(ISBLANK(Dados!F194),"NA",Dados!F194))</f>
        <v>Nao condordo nem discordo</v>
      </c>
      <c r="G194" t="str">
        <f>IF(ISNUMBER(Dados!G194),VLOOKUP(Dados!G194,'Variáveis e códigos'!$A$16:$B$20,2,FALSE), IF(ISBLANK(Dados!G194),"NA",Dados!G194))</f>
        <v>Concordo parcialmente</v>
      </c>
      <c r="H194" t="str">
        <f>HLOOKUP(Dados!H194,'Variáveis e códigos'!$D$2:$E$3,2,FALSE)</f>
        <v>Masculino</v>
      </c>
      <c r="I194">
        <f>IF(ISBLANK(Dados!I194),"NA",Dados!I194)</f>
        <v>54</v>
      </c>
      <c r="J194">
        <f>IF(ISBLANK(Dados!J194),"NA",Dados!J194)</f>
        <v>12</v>
      </c>
      <c r="K194">
        <f>IF(ISBLANK(Dados!K194),"NA",Dados!K194)</f>
        <v>9</v>
      </c>
      <c r="L194" t="str">
        <f>VLOOKUP(Dados!L194,'Variáveis e códigos'!$D$8:$E$10,2,FALSE)</f>
        <v>Urbana</v>
      </c>
    </row>
    <row r="195" spans="1:12" x14ac:dyDescent="0.3">
      <c r="A195">
        <v>194</v>
      </c>
      <c r="B195" t="str">
        <f>IF(ISNUMBER(Dados!B195),VLOOKUP(Dados!B195,'Variáveis e códigos'!$A$16:$B$20,2,FALSE), IF(ISBLANK(Dados!B195),"NA",Dados!B195))</f>
        <v>Concordo parcialmente</v>
      </c>
      <c r="C195" t="str">
        <f>IF(ISNUMBER(Dados!C195),VLOOKUP(Dados!C195,'Variáveis e códigos'!$A$16:$B$20,2,FALSE), IF(ISBLANK(Dados!C195),"NA",Dados!C195))</f>
        <v>Discordo parcialmente</v>
      </c>
      <c r="D195" t="str">
        <f>IF(ISNUMBER(Dados!D195),VLOOKUP(Dados!D195,'Variáveis e códigos'!$A$16:$B$20,2,FALSE), IF(ISBLANK(Dados!D195),"NA",Dados!D195))</f>
        <v>Concordo parcialmente</v>
      </c>
      <c r="E195" t="str">
        <f>IF(ISNUMBER(Dados!E195),VLOOKUP(Dados!E195,'Variáveis e códigos'!$A$16:$B$20,2,FALSE), IF(ISBLANK(Dados!E195),"NA",Dados!E195))</f>
        <v>Concordo parcialmente</v>
      </c>
      <c r="F195" t="str">
        <f>IF(ISNUMBER(Dados!F195),VLOOKUP(Dados!F195,'Variáveis e códigos'!$A$16:$B$20,2,FALSE), IF(ISBLANK(Dados!F195),"NA",Dados!F195))</f>
        <v>Concordo parcialmente</v>
      </c>
      <c r="G195" t="str">
        <f>IF(ISNUMBER(Dados!G195),VLOOKUP(Dados!G195,'Variáveis e códigos'!$A$16:$B$20,2,FALSE), IF(ISBLANK(Dados!G195),"NA",Dados!G195))</f>
        <v>Concordo parcialmente</v>
      </c>
      <c r="H195" t="str">
        <f>HLOOKUP(Dados!H195,'Variáveis e códigos'!$D$2:$E$3,2,FALSE)</f>
        <v>Masculino</v>
      </c>
      <c r="I195">
        <f>IF(ISBLANK(Dados!I195),"NA",Dados!I195)</f>
        <v>31</v>
      </c>
      <c r="J195">
        <f>IF(ISBLANK(Dados!J195),"NA",Dados!J195)</f>
        <v>5</v>
      </c>
      <c r="K195">
        <f>IF(ISBLANK(Dados!K195),"NA",Dados!K195)</f>
        <v>13</v>
      </c>
      <c r="L195" t="str">
        <f>VLOOKUP(Dados!L195,'Variáveis e códigos'!$D$8:$E$10,2,FALSE)</f>
        <v>Urbana</v>
      </c>
    </row>
    <row r="196" spans="1:12" x14ac:dyDescent="0.3">
      <c r="A196">
        <v>195</v>
      </c>
      <c r="B196" t="str">
        <f>IF(ISNUMBER(Dados!B196),VLOOKUP(Dados!B196,'Variáveis e códigos'!$A$16:$B$20,2,FALSE), IF(ISBLANK(Dados!B196),"NA",Dados!B196))</f>
        <v>Concordo totalmente</v>
      </c>
      <c r="C196" t="str">
        <f>IF(ISNUMBER(Dados!C196),VLOOKUP(Dados!C196,'Variáveis e códigos'!$A$16:$B$20,2,FALSE), IF(ISBLANK(Dados!C196),"NA",Dados!C196))</f>
        <v>Discordo parcialmente</v>
      </c>
      <c r="D196" t="str">
        <f>IF(ISNUMBER(Dados!D196),VLOOKUP(Dados!D196,'Variáveis e códigos'!$A$16:$B$20,2,FALSE), IF(ISBLANK(Dados!D196),"NA",Dados!D196))</f>
        <v>Discordo parcialmente</v>
      </c>
      <c r="E196" t="str">
        <f>IF(ISNUMBER(Dados!E196),VLOOKUP(Dados!E196,'Variáveis e códigos'!$A$16:$B$20,2,FALSE), IF(ISBLANK(Dados!E196),"NA",Dados!E196))</f>
        <v>Concordo totalmente</v>
      </c>
      <c r="F196" t="str">
        <f>IF(ISNUMBER(Dados!F196),VLOOKUP(Dados!F196,'Variáveis e códigos'!$A$16:$B$20,2,FALSE), IF(ISBLANK(Dados!F196),"NA",Dados!F196))</f>
        <v>Concordo totalmente</v>
      </c>
      <c r="G196" t="str">
        <f>IF(ISNUMBER(Dados!G196),VLOOKUP(Dados!G196,'Variáveis e códigos'!$A$16:$B$20,2,FALSE), IF(ISBLANK(Dados!G196),"NA",Dados!G196))</f>
        <v>Nao condordo nem discordo</v>
      </c>
      <c r="H196" t="str">
        <f>HLOOKUP(Dados!H196,'Variáveis e códigos'!$D$2:$E$3,2,FALSE)</f>
        <v>Masculino</v>
      </c>
      <c r="I196">
        <f>IF(ISBLANK(Dados!I196),"NA",Dados!I196)</f>
        <v>24</v>
      </c>
      <c r="J196">
        <f>IF(ISBLANK(Dados!J196),"NA",Dados!J196)</f>
        <v>18</v>
      </c>
      <c r="K196">
        <f>IF(ISBLANK(Dados!K196),"NA",Dados!K196)</f>
        <v>11</v>
      </c>
      <c r="L196" t="str">
        <f>VLOOKUP(Dados!L196,'Variáveis e códigos'!$D$8:$E$10,2,FALSE)</f>
        <v>Urbana</v>
      </c>
    </row>
    <row r="197" spans="1:12" x14ac:dyDescent="0.3">
      <c r="A197">
        <v>196</v>
      </c>
      <c r="B197" t="str">
        <f>IF(ISNUMBER(Dados!B197),VLOOKUP(Dados!B197,'Variáveis e códigos'!$A$16:$B$20,2,FALSE), IF(ISBLANK(Dados!B197),"NA",Dados!B197))</f>
        <v>Concordo totalmente</v>
      </c>
      <c r="C197" t="str">
        <f>IF(ISNUMBER(Dados!C197),VLOOKUP(Dados!C197,'Variáveis e códigos'!$A$16:$B$20,2,FALSE), IF(ISBLANK(Dados!C197),"NA",Dados!C197))</f>
        <v>Concordo totalmente</v>
      </c>
      <c r="D197" t="str">
        <f>IF(ISNUMBER(Dados!D197),VLOOKUP(Dados!D197,'Variáveis e códigos'!$A$16:$B$20,2,FALSE), IF(ISBLANK(Dados!D197),"NA",Dados!D197))</f>
        <v>Discordo parcialmente</v>
      </c>
      <c r="E197" t="str">
        <f>IF(ISNUMBER(Dados!E197),VLOOKUP(Dados!E197,'Variáveis e códigos'!$A$16:$B$20,2,FALSE), IF(ISBLANK(Dados!E197),"NA",Dados!E197))</f>
        <v>Concordo parcialmente</v>
      </c>
      <c r="F197" t="str">
        <f>IF(ISNUMBER(Dados!F197),VLOOKUP(Dados!F197,'Variáveis e códigos'!$A$16:$B$20,2,FALSE), IF(ISBLANK(Dados!F197),"NA",Dados!F197))</f>
        <v>Concordo totalmente</v>
      </c>
      <c r="G197" t="str">
        <f>IF(ISNUMBER(Dados!G197),VLOOKUP(Dados!G197,'Variáveis e códigos'!$A$16:$B$20,2,FALSE), IF(ISBLANK(Dados!G197),"NA",Dados!G197))</f>
        <v>Concordo parcialmente</v>
      </c>
      <c r="H197" t="str">
        <f>HLOOKUP(Dados!H197,'Variáveis e códigos'!$D$2:$E$3,2,FALSE)</f>
        <v>Feminino</v>
      </c>
      <c r="I197">
        <f>IF(ISBLANK(Dados!I197),"NA",Dados!I197)</f>
        <v>48</v>
      </c>
      <c r="J197">
        <f>IF(ISBLANK(Dados!J197),"NA",Dados!J197)</f>
        <v>7</v>
      </c>
      <c r="K197">
        <f>IF(ISBLANK(Dados!K197),"NA",Dados!K197)</f>
        <v>11</v>
      </c>
      <c r="L197" t="str">
        <f>VLOOKUP(Dados!L197,'Variáveis e códigos'!$D$8:$E$10,2,FALSE)</f>
        <v>Urbana</v>
      </c>
    </row>
    <row r="198" spans="1:12" x14ac:dyDescent="0.3">
      <c r="A198">
        <v>197</v>
      </c>
      <c r="B198" t="str">
        <f>IF(ISNUMBER(Dados!B198),VLOOKUP(Dados!B198,'Variáveis e códigos'!$A$16:$B$20,2,FALSE), IF(ISBLANK(Dados!B198),"NA",Dados!B198))</f>
        <v>Concordo totalmente</v>
      </c>
      <c r="C198" t="str">
        <f>IF(ISNUMBER(Dados!C198),VLOOKUP(Dados!C198,'Variáveis e códigos'!$A$16:$B$20,2,FALSE), IF(ISBLANK(Dados!C198),"NA",Dados!C198))</f>
        <v>Discordo parcialmente</v>
      </c>
      <c r="D198" t="str">
        <f>IF(ISNUMBER(Dados!D198),VLOOKUP(Dados!D198,'Variáveis e códigos'!$A$16:$B$20,2,FALSE), IF(ISBLANK(Dados!D198),"NA",Dados!D198))</f>
        <v>Concordo parcialmente</v>
      </c>
      <c r="E198" t="str">
        <f>IF(ISNUMBER(Dados!E198),VLOOKUP(Dados!E198,'Variáveis e códigos'!$A$16:$B$20,2,FALSE), IF(ISBLANK(Dados!E198),"NA",Dados!E198))</f>
        <v>Concordo totalmente</v>
      </c>
      <c r="F198" t="str">
        <f>IF(ISNUMBER(Dados!F198),VLOOKUP(Dados!F198,'Variáveis e códigos'!$A$16:$B$20,2,FALSE), IF(ISBLANK(Dados!F198),"NA",Dados!F198))</f>
        <v>Concordo totalmente</v>
      </c>
      <c r="G198" t="str">
        <f>IF(ISNUMBER(Dados!G198),VLOOKUP(Dados!G198,'Variáveis e códigos'!$A$16:$B$20,2,FALSE), IF(ISBLANK(Dados!G198),"NA",Dados!G198))</f>
        <v>Concordo parcialmente</v>
      </c>
      <c r="H198" t="str">
        <f>HLOOKUP(Dados!H198,'Variáveis e códigos'!$D$2:$E$3,2,FALSE)</f>
        <v>Feminino</v>
      </c>
      <c r="I198">
        <f>IF(ISBLANK(Dados!I198),"NA",Dados!I198)</f>
        <v>56</v>
      </c>
      <c r="J198">
        <f>IF(ISBLANK(Dados!J198),"NA",Dados!J198)</f>
        <v>4</v>
      </c>
      <c r="K198">
        <f>IF(ISBLANK(Dados!K198),"NA",Dados!K198)</f>
        <v>5</v>
      </c>
      <c r="L198" t="str">
        <f>VLOOKUP(Dados!L198,'Variáveis e códigos'!$D$8:$E$10,2,FALSE)</f>
        <v>Urbana</v>
      </c>
    </row>
    <row r="199" spans="1:12" x14ac:dyDescent="0.3">
      <c r="A199">
        <v>198</v>
      </c>
      <c r="B199" t="str">
        <f>IF(ISNUMBER(Dados!B199),VLOOKUP(Dados!B199,'Variáveis e códigos'!$A$16:$B$20,2,FALSE), IF(ISBLANK(Dados!B199),"NA",Dados!B199))</f>
        <v>Concordo totalmente</v>
      </c>
      <c r="C199" t="str">
        <f>IF(ISNUMBER(Dados!C199),VLOOKUP(Dados!C199,'Variáveis e códigos'!$A$16:$B$20,2,FALSE), IF(ISBLANK(Dados!C199),"NA",Dados!C199))</f>
        <v>Discordo parcialmente</v>
      </c>
      <c r="D199" t="str">
        <f>IF(ISNUMBER(Dados!D199),VLOOKUP(Dados!D199,'Variáveis e códigos'!$A$16:$B$20,2,FALSE), IF(ISBLANK(Dados!D199),"NA",Dados!D199))</f>
        <v>Discordo parcialmente</v>
      </c>
      <c r="E199" t="str">
        <f>IF(ISNUMBER(Dados!E199),VLOOKUP(Dados!E199,'Variáveis e códigos'!$A$16:$B$20,2,FALSE), IF(ISBLANK(Dados!E199),"NA",Dados!E199))</f>
        <v>Concordo totalmente</v>
      </c>
      <c r="F199" t="str">
        <f>IF(ISNUMBER(Dados!F199),VLOOKUP(Dados!F199,'Variáveis e códigos'!$A$16:$B$20,2,FALSE), IF(ISBLANK(Dados!F199),"NA",Dados!F199))</f>
        <v>Concordo totalmente</v>
      </c>
      <c r="G199" t="str">
        <f>IF(ISNUMBER(Dados!G199),VLOOKUP(Dados!G199,'Variáveis e códigos'!$A$16:$B$20,2,FALSE), IF(ISBLANK(Dados!G199),"NA",Dados!G199))</f>
        <v>Concordo parcialmente</v>
      </c>
      <c r="H199" t="str">
        <f>HLOOKUP(Dados!H199,'Variáveis e códigos'!$D$2:$E$3,2,FALSE)</f>
        <v>Feminino</v>
      </c>
      <c r="I199">
        <f>IF(ISBLANK(Dados!I199),"NA",Dados!I199)</f>
        <v>62</v>
      </c>
      <c r="J199">
        <f>IF(ISBLANK(Dados!J199),"NA",Dados!J199)</f>
        <v>3</v>
      </c>
      <c r="K199">
        <f>IF(ISBLANK(Dados!K199),"NA",Dados!K199)</f>
        <v>10</v>
      </c>
      <c r="L199" t="str">
        <f>VLOOKUP(Dados!L199,'Variáveis e códigos'!$D$8:$E$10,2,FALSE)</f>
        <v>Urbana</v>
      </c>
    </row>
    <row r="200" spans="1:12" x14ac:dyDescent="0.3">
      <c r="A200">
        <v>199</v>
      </c>
      <c r="B200" t="str">
        <f>IF(ISNUMBER(Dados!B200),VLOOKUP(Dados!B200,'Variáveis e códigos'!$A$16:$B$20,2,FALSE), IF(ISBLANK(Dados!B200),"NA",Dados!B200))</f>
        <v>Concordo parcialmente</v>
      </c>
      <c r="C200" t="str">
        <f>IF(ISNUMBER(Dados!C200),VLOOKUP(Dados!C200,'Variáveis e códigos'!$A$16:$B$20,2,FALSE), IF(ISBLANK(Dados!C200),"NA",Dados!C200))</f>
        <v>Concordo parcialmente</v>
      </c>
      <c r="D200" t="str">
        <f>IF(ISNUMBER(Dados!D200),VLOOKUP(Dados!D200,'Variáveis e códigos'!$A$16:$B$20,2,FALSE), IF(ISBLANK(Dados!D200),"NA",Dados!D200))</f>
        <v>Discordo parcialmente</v>
      </c>
      <c r="E200" t="str">
        <f>IF(ISNUMBER(Dados!E200),VLOOKUP(Dados!E200,'Variáveis e códigos'!$A$16:$B$20,2,FALSE), IF(ISBLANK(Dados!E200),"NA",Dados!E200))</f>
        <v>Discordo parcialmente</v>
      </c>
      <c r="F200" t="str">
        <f>IF(ISNUMBER(Dados!F200),VLOOKUP(Dados!F200,'Variáveis e códigos'!$A$16:$B$20,2,FALSE), IF(ISBLANK(Dados!F200),"NA",Dados!F200))</f>
        <v>Concordo parcialmente</v>
      </c>
      <c r="G200" t="str">
        <f>IF(ISNUMBER(Dados!G200),VLOOKUP(Dados!G200,'Variáveis e códigos'!$A$16:$B$20,2,FALSE), IF(ISBLANK(Dados!G200),"NA",Dados!G200))</f>
        <v>Discordo parcialmente</v>
      </c>
      <c r="H200" t="str">
        <f>HLOOKUP(Dados!H200,'Variáveis e códigos'!$D$2:$E$3,2,FALSE)</f>
        <v>Masculino</v>
      </c>
      <c r="I200">
        <f>IF(ISBLANK(Dados!I200),"NA",Dados!I200)</f>
        <v>62</v>
      </c>
      <c r="J200">
        <f>IF(ISBLANK(Dados!J200),"NA",Dados!J200)</f>
        <v>9</v>
      </c>
      <c r="K200">
        <f>IF(ISBLANK(Dados!K200),"NA",Dados!K200)</f>
        <v>5</v>
      </c>
      <c r="L200" t="str">
        <f>VLOOKUP(Dados!L200,'Variáveis e códigos'!$D$8:$E$10,2,FALSE)</f>
        <v>Urbana</v>
      </c>
    </row>
    <row r="201" spans="1:12" x14ac:dyDescent="0.3">
      <c r="A201">
        <v>200</v>
      </c>
      <c r="B201" t="str">
        <f>IF(ISNUMBER(Dados!B201),VLOOKUP(Dados!B201,'Variáveis e códigos'!$A$16:$B$20,2,FALSE), IF(ISBLANK(Dados!B201),"NA",Dados!B201))</f>
        <v>Concordo parcialmente</v>
      </c>
      <c r="C201" t="str">
        <f>IF(ISNUMBER(Dados!C201),VLOOKUP(Dados!C201,'Variáveis e códigos'!$A$16:$B$20,2,FALSE), IF(ISBLANK(Dados!C201),"NA",Dados!C201))</f>
        <v>Discordo parcialmente</v>
      </c>
      <c r="D201" t="str">
        <f>IF(ISNUMBER(Dados!D201),VLOOKUP(Dados!D201,'Variáveis e códigos'!$A$16:$B$20,2,FALSE), IF(ISBLANK(Dados!D201),"NA",Dados!D201))</f>
        <v>Concordo totalmente</v>
      </c>
      <c r="E201" t="str">
        <f>IF(ISNUMBER(Dados!E201),VLOOKUP(Dados!E201,'Variáveis e códigos'!$A$16:$B$20,2,FALSE), IF(ISBLANK(Dados!E201),"NA",Dados!E201))</f>
        <v>Concordo parcialmente</v>
      </c>
      <c r="F201" t="str">
        <f>IF(ISNUMBER(Dados!F201),VLOOKUP(Dados!F201,'Variáveis e códigos'!$A$16:$B$20,2,FALSE), IF(ISBLANK(Dados!F201),"NA",Dados!F201))</f>
        <v>Discordo parcialmente</v>
      </c>
      <c r="G201" t="str">
        <f>IF(ISNUMBER(Dados!G201),VLOOKUP(Dados!G201,'Variáveis e códigos'!$A$16:$B$20,2,FALSE), IF(ISBLANK(Dados!G201),"NA",Dados!G201))</f>
        <v>Concordo parcialmente</v>
      </c>
      <c r="H201" t="str">
        <f>HLOOKUP(Dados!H201,'Variáveis e códigos'!$D$2:$E$3,2,FALSE)</f>
        <v>Masculino</v>
      </c>
      <c r="I201">
        <f>IF(ISBLANK(Dados!I201),"NA",Dados!I201)</f>
        <v>61</v>
      </c>
      <c r="J201" t="str">
        <f>IF(ISBLANK(Dados!J201),"NA",Dados!J201)</f>
        <v>NA</v>
      </c>
      <c r="K201">
        <f>IF(ISBLANK(Dados!K201),"NA",Dados!K201)</f>
        <v>9</v>
      </c>
      <c r="L201" t="str">
        <f>VLOOKUP(Dados!L201,'Variáveis e códigos'!$D$8:$E$10,2,FALSE)</f>
        <v>Urbana</v>
      </c>
    </row>
    <row r="202" spans="1:12" x14ac:dyDescent="0.3">
      <c r="A202">
        <v>201</v>
      </c>
      <c r="B202" t="str">
        <f>IF(ISNUMBER(Dados!B202),VLOOKUP(Dados!B202,'Variáveis e códigos'!$A$16:$B$20,2,FALSE), IF(ISBLANK(Dados!B202),"NA",Dados!B202))</f>
        <v>Concordo totalmente</v>
      </c>
      <c r="C202" t="str">
        <f>IF(ISNUMBER(Dados!C202),VLOOKUP(Dados!C202,'Variáveis e códigos'!$A$16:$B$20,2,FALSE), IF(ISBLANK(Dados!C202),"NA",Dados!C202))</f>
        <v>Concordo parcialmente</v>
      </c>
      <c r="D202" t="str">
        <f>IF(ISNUMBER(Dados!D202),VLOOKUP(Dados!D202,'Variáveis e códigos'!$A$16:$B$20,2,FALSE), IF(ISBLANK(Dados!D202),"NA",Dados!D202))</f>
        <v>Discordo parcialmente</v>
      </c>
      <c r="E202" t="str">
        <f>IF(ISNUMBER(Dados!E202),VLOOKUP(Dados!E202,'Variáveis e códigos'!$A$16:$B$20,2,FALSE), IF(ISBLANK(Dados!E202),"NA",Dados!E202))</f>
        <v>Concordo totalmente</v>
      </c>
      <c r="F202" t="str">
        <f>IF(ISNUMBER(Dados!F202),VLOOKUP(Dados!F202,'Variáveis e códigos'!$A$16:$B$20,2,FALSE), IF(ISBLANK(Dados!F202),"NA",Dados!F202))</f>
        <v>Concordo parcialmente</v>
      </c>
      <c r="G202" t="str">
        <f>IF(ISNUMBER(Dados!G202),VLOOKUP(Dados!G202,'Variáveis e códigos'!$A$16:$B$20,2,FALSE), IF(ISBLANK(Dados!G202),"NA",Dados!G202))</f>
        <v>Concordo parcialmente</v>
      </c>
      <c r="H202" t="str">
        <f>HLOOKUP(Dados!H202,'Variáveis e códigos'!$D$2:$E$3,2,FALSE)</f>
        <v>Masculino</v>
      </c>
      <c r="I202">
        <f>IF(ISBLANK(Dados!I202),"NA",Dados!I202)</f>
        <v>37</v>
      </c>
      <c r="J202">
        <f>IF(ISBLANK(Dados!J202),"NA",Dados!J202)</f>
        <v>19</v>
      </c>
      <c r="K202">
        <f>IF(ISBLANK(Dados!K202),"NA",Dados!K202)</f>
        <v>7</v>
      </c>
      <c r="L202" t="str">
        <f>VLOOKUP(Dados!L202,'Variáveis e códigos'!$D$8:$E$10,2,FALSE)</f>
        <v>Urbana</v>
      </c>
    </row>
    <row r="203" spans="1:12" x14ac:dyDescent="0.3">
      <c r="A203">
        <v>202</v>
      </c>
      <c r="B203" t="str">
        <f>IF(ISNUMBER(Dados!B203),VLOOKUP(Dados!B203,'Variáveis e códigos'!$A$16:$B$20,2,FALSE), IF(ISBLANK(Dados!B203),"NA",Dados!B203))</f>
        <v>Discordo parcialmente</v>
      </c>
      <c r="C203" t="str">
        <f>IF(ISNUMBER(Dados!C203),VLOOKUP(Dados!C203,'Variáveis e códigos'!$A$16:$B$20,2,FALSE), IF(ISBLANK(Dados!C203),"NA",Dados!C203))</f>
        <v>Concordo parcialmente</v>
      </c>
      <c r="D203" t="str">
        <f>IF(ISNUMBER(Dados!D203),VLOOKUP(Dados!D203,'Variáveis e códigos'!$A$16:$B$20,2,FALSE), IF(ISBLANK(Dados!D203),"NA",Dados!D203))</f>
        <v>Concordo parcialmente</v>
      </c>
      <c r="E203" t="str">
        <f>IF(ISNUMBER(Dados!E203),VLOOKUP(Dados!E203,'Variáveis e códigos'!$A$16:$B$20,2,FALSE), IF(ISBLANK(Dados!E203),"NA",Dados!E203))</f>
        <v>Concordo totalmente</v>
      </c>
      <c r="F203" t="str">
        <f>IF(ISNUMBER(Dados!F203),VLOOKUP(Dados!F203,'Variáveis e códigos'!$A$16:$B$20,2,FALSE), IF(ISBLANK(Dados!F203),"NA",Dados!F203))</f>
        <v>Discordo parcialmente</v>
      </c>
      <c r="G203" t="str">
        <f>IF(ISNUMBER(Dados!G203),VLOOKUP(Dados!G203,'Variáveis e códigos'!$A$16:$B$20,2,FALSE), IF(ISBLANK(Dados!G203),"NA",Dados!G203))</f>
        <v>Nao condordo nem discordo</v>
      </c>
      <c r="H203" t="str">
        <f>HLOOKUP(Dados!H203,'Variáveis e códigos'!$D$2:$E$3,2,FALSE)</f>
        <v>Masculino</v>
      </c>
      <c r="I203">
        <f>IF(ISBLANK(Dados!I203),"NA",Dados!I203)</f>
        <v>48</v>
      </c>
      <c r="J203">
        <f>IF(ISBLANK(Dados!J203),"NA",Dados!J203)</f>
        <v>5</v>
      </c>
      <c r="K203">
        <f>IF(ISBLANK(Dados!K203),"NA",Dados!K203)</f>
        <v>14</v>
      </c>
      <c r="L203" t="str">
        <f>VLOOKUP(Dados!L203,'Variáveis e códigos'!$D$8:$E$10,2,FALSE)</f>
        <v>Urbana</v>
      </c>
    </row>
    <row r="204" spans="1:12" x14ac:dyDescent="0.3">
      <c r="A204">
        <v>203</v>
      </c>
      <c r="B204" t="str">
        <f>IF(ISNUMBER(Dados!B204),VLOOKUP(Dados!B204,'Variáveis e códigos'!$A$16:$B$20,2,FALSE), IF(ISBLANK(Dados!B204),"NA",Dados!B204))</f>
        <v>Concordo parcialmente</v>
      </c>
      <c r="C204" t="str">
        <f>IF(ISNUMBER(Dados!C204),VLOOKUP(Dados!C204,'Variáveis e códigos'!$A$16:$B$20,2,FALSE), IF(ISBLANK(Dados!C204),"NA",Dados!C204))</f>
        <v>Concordo parcialmente</v>
      </c>
      <c r="D204" t="str">
        <f>IF(ISNUMBER(Dados!D204),VLOOKUP(Dados!D204,'Variáveis e códigos'!$A$16:$B$20,2,FALSE), IF(ISBLANK(Dados!D204),"NA",Dados!D204))</f>
        <v>Discordo parcialmente</v>
      </c>
      <c r="E204" t="str">
        <f>IF(ISNUMBER(Dados!E204),VLOOKUP(Dados!E204,'Variáveis e códigos'!$A$16:$B$20,2,FALSE), IF(ISBLANK(Dados!E204),"NA",Dados!E204))</f>
        <v>Concordo parcialmente</v>
      </c>
      <c r="F204" t="str">
        <f>IF(ISNUMBER(Dados!F204),VLOOKUP(Dados!F204,'Variáveis e códigos'!$A$16:$B$20,2,FALSE), IF(ISBLANK(Dados!F204),"NA",Dados!F204))</f>
        <v>Discordo parcialmente</v>
      </c>
      <c r="G204" t="str">
        <f>IF(ISNUMBER(Dados!G204),VLOOKUP(Dados!G204,'Variáveis e códigos'!$A$16:$B$20,2,FALSE), IF(ISBLANK(Dados!G204),"NA",Dados!G204))</f>
        <v>Concordo parcialmente</v>
      </c>
      <c r="H204" t="str">
        <f>HLOOKUP(Dados!H204,'Variáveis e códigos'!$D$2:$E$3,2,FALSE)</f>
        <v>Feminino</v>
      </c>
      <c r="I204">
        <f>IF(ISBLANK(Dados!I204),"NA",Dados!I204)</f>
        <v>18</v>
      </c>
      <c r="J204">
        <f>IF(ISBLANK(Dados!J204),"NA",Dados!J204)</f>
        <v>12</v>
      </c>
      <c r="K204">
        <f>IF(ISBLANK(Dados!K204),"NA",Dados!K204)</f>
        <v>9</v>
      </c>
      <c r="L204" t="str">
        <f>VLOOKUP(Dados!L204,'Variáveis e códigos'!$D$8:$E$10,2,FALSE)</f>
        <v>Urbana</v>
      </c>
    </row>
    <row r="205" spans="1:12" x14ac:dyDescent="0.3">
      <c r="A205">
        <v>204</v>
      </c>
      <c r="B205" t="str">
        <f>IF(ISNUMBER(Dados!B205),VLOOKUP(Dados!B205,'Variáveis e códigos'!$A$16:$B$20,2,FALSE), IF(ISBLANK(Dados!B205),"NA",Dados!B205))</f>
        <v>Nao condordo nem discordo</v>
      </c>
      <c r="C205" t="str">
        <f>IF(ISNUMBER(Dados!C205),VLOOKUP(Dados!C205,'Variáveis e códigos'!$A$16:$B$20,2,FALSE), IF(ISBLANK(Dados!C205),"NA",Dados!C205))</f>
        <v>Nao condordo nem discordo</v>
      </c>
      <c r="D205" t="str">
        <f>IF(ISNUMBER(Dados!D205),VLOOKUP(Dados!D205,'Variáveis e códigos'!$A$16:$B$20,2,FALSE), IF(ISBLANK(Dados!D205),"NA",Dados!D205))</f>
        <v>Concordo parcialmente</v>
      </c>
      <c r="E205" t="str">
        <f>IF(ISNUMBER(Dados!E205),VLOOKUP(Dados!E205,'Variáveis e códigos'!$A$16:$B$20,2,FALSE), IF(ISBLANK(Dados!E205),"NA",Dados!E205))</f>
        <v>Concordo parcialmente</v>
      </c>
      <c r="F205" t="str">
        <f>IF(ISNUMBER(Dados!F205),VLOOKUP(Dados!F205,'Variáveis e códigos'!$A$16:$B$20,2,FALSE), IF(ISBLANK(Dados!F205),"NA",Dados!F205))</f>
        <v>Discordo parcialmente</v>
      </c>
      <c r="G205" t="str">
        <f>IF(ISNUMBER(Dados!G205),VLOOKUP(Dados!G205,'Variáveis e códigos'!$A$16:$B$20,2,FALSE), IF(ISBLANK(Dados!G205),"NA",Dados!G205))</f>
        <v>Nao condordo nem discordo</v>
      </c>
      <c r="H205" t="str">
        <f>HLOOKUP(Dados!H205,'Variáveis e códigos'!$D$2:$E$3,2,FALSE)</f>
        <v>Feminino</v>
      </c>
      <c r="I205">
        <f>IF(ISBLANK(Dados!I205),"NA",Dados!I205)</f>
        <v>68</v>
      </c>
      <c r="J205" t="str">
        <f>IF(ISBLANK(Dados!J205),"NA",Dados!J205)</f>
        <v>NA</v>
      </c>
      <c r="K205">
        <f>IF(ISBLANK(Dados!K205),"NA",Dados!K205)</f>
        <v>1</v>
      </c>
      <c r="L205" t="str">
        <f>VLOOKUP(Dados!L205,'Variáveis e códigos'!$D$8:$E$10,2,FALSE)</f>
        <v>Urbana</v>
      </c>
    </row>
    <row r="206" spans="1:12" x14ac:dyDescent="0.3">
      <c r="A206">
        <v>205</v>
      </c>
      <c r="B206" t="str">
        <f>IF(ISNUMBER(Dados!B206),VLOOKUP(Dados!B206,'Variáveis e códigos'!$A$16:$B$20,2,FALSE), IF(ISBLANK(Dados!B206),"NA",Dados!B206))</f>
        <v>Concordo parcialmente</v>
      </c>
      <c r="C206" t="str">
        <f>IF(ISNUMBER(Dados!C206),VLOOKUP(Dados!C206,'Variáveis e códigos'!$A$16:$B$20,2,FALSE), IF(ISBLANK(Dados!C206),"NA",Dados!C206))</f>
        <v>Discordo parcialmente</v>
      </c>
      <c r="D206" t="str">
        <f>IF(ISNUMBER(Dados!D206),VLOOKUP(Dados!D206,'Variáveis e códigos'!$A$16:$B$20,2,FALSE), IF(ISBLANK(Dados!D206),"NA",Dados!D206))</f>
        <v>Nao condordo nem discordo</v>
      </c>
      <c r="E206" t="str">
        <f>IF(ISNUMBER(Dados!E206),VLOOKUP(Dados!E206,'Variáveis e códigos'!$A$16:$B$20,2,FALSE), IF(ISBLANK(Dados!E206),"NA",Dados!E206))</f>
        <v>Concordo totalmente</v>
      </c>
      <c r="F206" t="str">
        <f>IF(ISNUMBER(Dados!F206),VLOOKUP(Dados!F206,'Variáveis e códigos'!$A$16:$B$20,2,FALSE), IF(ISBLANK(Dados!F206),"NA",Dados!F206))</f>
        <v>Concordo totalmente</v>
      </c>
      <c r="G206" t="str">
        <f>IF(ISNUMBER(Dados!G206),VLOOKUP(Dados!G206,'Variáveis e códigos'!$A$16:$B$20,2,FALSE), IF(ISBLANK(Dados!G206),"NA",Dados!G206))</f>
        <v>Concordo parcialmente</v>
      </c>
      <c r="H206" t="str">
        <f>HLOOKUP(Dados!H206,'Variáveis e códigos'!$D$2:$E$3,2,FALSE)</f>
        <v>Masculino</v>
      </c>
      <c r="I206">
        <f>IF(ISBLANK(Dados!I206),"NA",Dados!I206)</f>
        <v>18</v>
      </c>
      <c r="J206">
        <f>IF(ISBLANK(Dados!J206),"NA",Dados!J206)</f>
        <v>8</v>
      </c>
      <c r="K206">
        <f>IF(ISBLANK(Dados!K206),"NA",Dados!K206)</f>
        <v>10</v>
      </c>
      <c r="L206" t="str">
        <f>VLOOKUP(Dados!L206,'Variáveis e códigos'!$D$8:$E$10,2,FALSE)</f>
        <v>Urbana</v>
      </c>
    </row>
    <row r="207" spans="1:12" x14ac:dyDescent="0.3">
      <c r="A207">
        <v>206</v>
      </c>
      <c r="B207" t="str">
        <f>IF(ISNUMBER(Dados!B207),VLOOKUP(Dados!B207,'Variáveis e códigos'!$A$16:$B$20,2,FALSE), IF(ISBLANK(Dados!B207),"NA",Dados!B207))</f>
        <v>Concordo parcialmente</v>
      </c>
      <c r="C207" t="str">
        <f>IF(ISNUMBER(Dados!C207),VLOOKUP(Dados!C207,'Variáveis e códigos'!$A$16:$B$20,2,FALSE), IF(ISBLANK(Dados!C207),"NA",Dados!C207))</f>
        <v>Concordo parcialmente</v>
      </c>
      <c r="D207" t="str">
        <f>IF(ISNUMBER(Dados!D207),VLOOKUP(Dados!D207,'Variáveis e códigos'!$A$16:$B$20,2,FALSE), IF(ISBLANK(Dados!D207),"NA",Dados!D207))</f>
        <v>Concordo parcialmente</v>
      </c>
      <c r="E207" t="str">
        <f>IF(ISNUMBER(Dados!E207),VLOOKUP(Dados!E207,'Variáveis e códigos'!$A$16:$B$20,2,FALSE), IF(ISBLANK(Dados!E207),"NA",Dados!E207))</f>
        <v>Concordo parcialmente</v>
      </c>
      <c r="F207" t="str">
        <f>IF(ISNUMBER(Dados!F207),VLOOKUP(Dados!F207,'Variáveis e códigos'!$A$16:$B$20,2,FALSE), IF(ISBLANK(Dados!F207),"NA",Dados!F207))</f>
        <v>Discordo parcialmente</v>
      </c>
      <c r="G207" t="str">
        <f>IF(ISNUMBER(Dados!G207),VLOOKUP(Dados!G207,'Variáveis e códigos'!$A$16:$B$20,2,FALSE), IF(ISBLANK(Dados!G207),"NA",Dados!G207))</f>
        <v>Nao condordo nem discordo</v>
      </c>
      <c r="H207" t="str">
        <f>HLOOKUP(Dados!H207,'Variáveis e códigos'!$D$2:$E$3,2,FALSE)</f>
        <v>Feminino</v>
      </c>
      <c r="I207">
        <f>IF(ISBLANK(Dados!I207),"NA",Dados!I207)</f>
        <v>39</v>
      </c>
      <c r="J207">
        <f>IF(ISBLANK(Dados!J207),"NA",Dados!J207)</f>
        <v>4</v>
      </c>
      <c r="K207">
        <f>IF(ISBLANK(Dados!K207),"NA",Dados!K207)</f>
        <v>3</v>
      </c>
      <c r="L207" t="str">
        <f>VLOOKUP(Dados!L207,'Variáveis e códigos'!$D$8:$E$10,2,FALSE)</f>
        <v>Urbana</v>
      </c>
    </row>
    <row r="208" spans="1:12" x14ac:dyDescent="0.3">
      <c r="A208">
        <v>207</v>
      </c>
      <c r="B208" t="str">
        <f>IF(ISNUMBER(Dados!B208),VLOOKUP(Dados!B208,'Variáveis e códigos'!$A$16:$B$20,2,FALSE), IF(ISBLANK(Dados!B208),"NA",Dados!B208))</f>
        <v>Concordo totalmente</v>
      </c>
      <c r="C208" t="str">
        <f>IF(ISNUMBER(Dados!C208),VLOOKUP(Dados!C208,'Variáveis e códigos'!$A$16:$B$20,2,FALSE), IF(ISBLANK(Dados!C208),"NA",Dados!C208))</f>
        <v>Concordo parcialmente</v>
      </c>
      <c r="D208" t="str">
        <f>IF(ISNUMBER(Dados!D208),VLOOKUP(Dados!D208,'Variáveis e códigos'!$A$16:$B$20,2,FALSE), IF(ISBLANK(Dados!D208),"NA",Dados!D208))</f>
        <v>Concordo parcialmente</v>
      </c>
      <c r="E208" t="str">
        <f>IF(ISNUMBER(Dados!E208),VLOOKUP(Dados!E208,'Variáveis e códigos'!$A$16:$B$20,2,FALSE), IF(ISBLANK(Dados!E208),"NA",Dados!E208))</f>
        <v>Concordo totalmente</v>
      </c>
      <c r="F208" t="str">
        <f>IF(ISNUMBER(Dados!F208),VLOOKUP(Dados!F208,'Variáveis e códigos'!$A$16:$B$20,2,FALSE), IF(ISBLANK(Dados!F208),"NA",Dados!F208))</f>
        <v>Concordo totalmente</v>
      </c>
      <c r="G208" t="str">
        <f>IF(ISNUMBER(Dados!G208),VLOOKUP(Dados!G208,'Variáveis e códigos'!$A$16:$B$20,2,FALSE), IF(ISBLANK(Dados!G208),"NA",Dados!G208))</f>
        <v>Concordo parcialmente</v>
      </c>
      <c r="H208" t="str">
        <f>HLOOKUP(Dados!H208,'Variáveis e códigos'!$D$2:$E$3,2,FALSE)</f>
        <v>Feminino</v>
      </c>
      <c r="I208">
        <f>IF(ISBLANK(Dados!I208),"NA",Dados!I208)</f>
        <v>43</v>
      </c>
      <c r="J208">
        <f>IF(ISBLANK(Dados!J208),"NA",Dados!J208)</f>
        <v>4</v>
      </c>
      <c r="K208">
        <f>IF(ISBLANK(Dados!K208),"NA",Dados!K208)</f>
        <v>5</v>
      </c>
      <c r="L208" t="str">
        <f>VLOOKUP(Dados!L208,'Variáveis e códigos'!$D$8:$E$10,2,FALSE)</f>
        <v>Urbana</v>
      </c>
    </row>
    <row r="209" spans="1:12" x14ac:dyDescent="0.3">
      <c r="A209">
        <v>208</v>
      </c>
      <c r="B209" t="str">
        <f>IF(ISNUMBER(Dados!B209),VLOOKUP(Dados!B209,'Variáveis e códigos'!$A$16:$B$20,2,FALSE), IF(ISBLANK(Dados!B209),"NA",Dados!B209))</f>
        <v>Concordo parcialmente</v>
      </c>
      <c r="C209" t="str">
        <f>IF(ISNUMBER(Dados!C209),VLOOKUP(Dados!C209,'Variáveis e códigos'!$A$16:$B$20,2,FALSE), IF(ISBLANK(Dados!C209),"NA",Dados!C209))</f>
        <v>Discordo parcialmente</v>
      </c>
      <c r="D209" t="str">
        <f>IF(ISNUMBER(Dados!D209),VLOOKUP(Dados!D209,'Variáveis e códigos'!$A$16:$B$20,2,FALSE), IF(ISBLANK(Dados!D209),"NA",Dados!D209))</f>
        <v>Concordo parcialmente</v>
      </c>
      <c r="E209" t="str">
        <f>IF(ISNUMBER(Dados!E209),VLOOKUP(Dados!E209,'Variáveis e códigos'!$A$16:$B$20,2,FALSE), IF(ISBLANK(Dados!E209),"NA",Dados!E209))</f>
        <v>Concordo totalmente</v>
      </c>
      <c r="F209" t="str">
        <f>IF(ISNUMBER(Dados!F209),VLOOKUP(Dados!F209,'Variáveis e códigos'!$A$16:$B$20,2,FALSE), IF(ISBLANK(Dados!F209),"NA",Dados!F209))</f>
        <v>Discordo parcialmente</v>
      </c>
      <c r="G209" t="str">
        <f>IF(ISNUMBER(Dados!G209),VLOOKUP(Dados!G209,'Variáveis e códigos'!$A$16:$B$20,2,FALSE), IF(ISBLANK(Dados!G209),"NA",Dados!G209))</f>
        <v>Concordo parcialmente</v>
      </c>
      <c r="H209" t="str">
        <f>HLOOKUP(Dados!H209,'Variáveis e códigos'!$D$2:$E$3,2,FALSE)</f>
        <v>Masculino</v>
      </c>
      <c r="I209">
        <f>IF(ISBLANK(Dados!I209),"NA",Dados!I209)</f>
        <v>28</v>
      </c>
      <c r="J209">
        <f>IF(ISBLANK(Dados!J209),"NA",Dados!J209)</f>
        <v>7</v>
      </c>
      <c r="K209">
        <f>IF(ISBLANK(Dados!K209),"NA",Dados!K209)</f>
        <v>9</v>
      </c>
      <c r="L209" t="str">
        <f>VLOOKUP(Dados!L209,'Variáveis e códigos'!$D$8:$E$10,2,FALSE)</f>
        <v>Urbana</v>
      </c>
    </row>
    <row r="210" spans="1:12" x14ac:dyDescent="0.3">
      <c r="A210">
        <v>209</v>
      </c>
      <c r="B210" t="str">
        <f>IF(ISNUMBER(Dados!B210),VLOOKUP(Dados!B210,'Variáveis e códigos'!$A$16:$B$20,2,FALSE), IF(ISBLANK(Dados!B210),"NA",Dados!B210))</f>
        <v>Concordo parcialmente</v>
      </c>
      <c r="C210" t="str">
        <f>IF(ISNUMBER(Dados!C210),VLOOKUP(Dados!C210,'Variáveis e códigos'!$A$16:$B$20,2,FALSE), IF(ISBLANK(Dados!C210),"NA",Dados!C210))</f>
        <v>Concordo parcialmente</v>
      </c>
      <c r="D210" t="str">
        <f>IF(ISNUMBER(Dados!D210),VLOOKUP(Dados!D210,'Variáveis e códigos'!$A$16:$B$20,2,FALSE), IF(ISBLANK(Dados!D210),"NA",Dados!D210))</f>
        <v>Nao condordo nem discordo</v>
      </c>
      <c r="E210" t="str">
        <f>IF(ISNUMBER(Dados!E210),VLOOKUP(Dados!E210,'Variáveis e códigos'!$A$16:$B$20,2,FALSE), IF(ISBLANK(Dados!E210),"NA",Dados!E210))</f>
        <v>Discordo parcialmente</v>
      </c>
      <c r="F210" t="str">
        <f>IF(ISNUMBER(Dados!F210),VLOOKUP(Dados!F210,'Variáveis e códigos'!$A$16:$B$20,2,FALSE), IF(ISBLANK(Dados!F210),"NA",Dados!F210))</f>
        <v>Concordo parcialmente</v>
      </c>
      <c r="G210" t="str">
        <f>IF(ISNUMBER(Dados!G210),VLOOKUP(Dados!G210,'Variáveis e códigos'!$A$16:$B$20,2,FALSE), IF(ISBLANK(Dados!G210),"NA",Dados!G210))</f>
        <v>Concordo parcialmente</v>
      </c>
      <c r="H210" t="str">
        <f>HLOOKUP(Dados!H210,'Variáveis e códigos'!$D$2:$E$3,2,FALSE)</f>
        <v>Feminino</v>
      </c>
      <c r="I210">
        <f>IF(ISBLANK(Dados!I210),"NA",Dados!I210)</f>
        <v>41</v>
      </c>
      <c r="J210">
        <f>IF(ISBLANK(Dados!J210),"NA",Dados!J210)</f>
        <v>11</v>
      </c>
      <c r="K210">
        <f>IF(ISBLANK(Dados!K210),"NA",Dados!K210)</f>
        <v>10</v>
      </c>
      <c r="L210" t="str">
        <f>VLOOKUP(Dados!L210,'Variáveis e códigos'!$D$8:$E$10,2,FALSE)</f>
        <v>Urbana</v>
      </c>
    </row>
    <row r="211" spans="1:12" x14ac:dyDescent="0.3">
      <c r="A211">
        <v>210</v>
      </c>
      <c r="B211" t="str">
        <f>IF(ISNUMBER(Dados!B211),VLOOKUP(Dados!B211,'Variáveis e códigos'!$A$16:$B$20,2,FALSE), IF(ISBLANK(Dados!B211),"NA",Dados!B211))</f>
        <v>Concordo parcialmente</v>
      </c>
      <c r="C211" t="str">
        <f>IF(ISNUMBER(Dados!C211),VLOOKUP(Dados!C211,'Variáveis e códigos'!$A$16:$B$20,2,FALSE), IF(ISBLANK(Dados!C211),"NA",Dados!C211))</f>
        <v>Nao condordo nem discordo</v>
      </c>
      <c r="D211" t="str">
        <f>IF(ISNUMBER(Dados!D211),VLOOKUP(Dados!D211,'Variáveis e códigos'!$A$16:$B$20,2,FALSE), IF(ISBLANK(Dados!D211),"NA",Dados!D211))</f>
        <v>Concordo parcialmente</v>
      </c>
      <c r="E211" t="str">
        <f>IF(ISNUMBER(Dados!E211),VLOOKUP(Dados!E211,'Variáveis e códigos'!$A$16:$B$20,2,FALSE), IF(ISBLANK(Dados!E211),"NA",Dados!E211))</f>
        <v>Concordo totalmente</v>
      </c>
      <c r="F211" t="str">
        <f>IF(ISNUMBER(Dados!F211),VLOOKUP(Dados!F211,'Variáveis e códigos'!$A$16:$B$20,2,FALSE), IF(ISBLANK(Dados!F211),"NA",Dados!F211))</f>
        <v>Concordo parcialmente</v>
      </c>
      <c r="G211" t="str">
        <f>IF(ISNUMBER(Dados!G211),VLOOKUP(Dados!G211,'Variáveis e códigos'!$A$16:$B$20,2,FALSE), IF(ISBLANK(Dados!G211),"NA",Dados!G211))</f>
        <v>Concordo parcialmente</v>
      </c>
      <c r="H211" t="str">
        <f>HLOOKUP(Dados!H211,'Variáveis e códigos'!$D$2:$E$3,2,FALSE)</f>
        <v>Feminino</v>
      </c>
      <c r="I211">
        <f>IF(ISBLANK(Dados!I211),"NA",Dados!I211)</f>
        <v>31</v>
      </c>
      <c r="J211">
        <f>IF(ISBLANK(Dados!J211),"NA",Dados!J211)</f>
        <v>5</v>
      </c>
      <c r="K211">
        <f>IF(ISBLANK(Dados!K211),"NA",Dados!K211)</f>
        <v>7</v>
      </c>
      <c r="L211" t="str">
        <f>VLOOKUP(Dados!L211,'Variáveis e códigos'!$D$8:$E$10,2,FALSE)</f>
        <v>Urbana</v>
      </c>
    </row>
    <row r="212" spans="1:12" x14ac:dyDescent="0.3">
      <c r="A212">
        <v>211</v>
      </c>
      <c r="B212" t="str">
        <f>IF(ISNUMBER(Dados!B212),VLOOKUP(Dados!B212,'Variáveis e códigos'!$A$16:$B$20,2,FALSE), IF(ISBLANK(Dados!B212),"NA",Dados!B212))</f>
        <v>Concordo parcialmente</v>
      </c>
      <c r="C212" t="str">
        <f>IF(ISNUMBER(Dados!C212),VLOOKUP(Dados!C212,'Variáveis e códigos'!$A$16:$B$20,2,FALSE), IF(ISBLANK(Dados!C212),"NA",Dados!C212))</f>
        <v>Concordo parcialmente</v>
      </c>
      <c r="D212" t="str">
        <f>IF(ISNUMBER(Dados!D212),VLOOKUP(Dados!D212,'Variáveis e códigos'!$A$16:$B$20,2,FALSE), IF(ISBLANK(Dados!D212),"NA",Dados!D212))</f>
        <v>Concordo parcialmente</v>
      </c>
      <c r="E212" t="str">
        <f>IF(ISNUMBER(Dados!E212),VLOOKUP(Dados!E212,'Variáveis e códigos'!$A$16:$B$20,2,FALSE), IF(ISBLANK(Dados!E212),"NA",Dados!E212))</f>
        <v>Concordo parcialmente</v>
      </c>
      <c r="F212" t="str">
        <f>IF(ISNUMBER(Dados!F212),VLOOKUP(Dados!F212,'Variáveis e códigos'!$A$16:$B$20,2,FALSE), IF(ISBLANK(Dados!F212),"NA",Dados!F212))</f>
        <v>Concordo parcialmente</v>
      </c>
      <c r="G212" t="str">
        <f>IF(ISNUMBER(Dados!G212),VLOOKUP(Dados!G212,'Variáveis e códigos'!$A$16:$B$20,2,FALSE), IF(ISBLANK(Dados!G212),"NA",Dados!G212))</f>
        <v>Concordo parcialmente</v>
      </c>
      <c r="H212" t="str">
        <f>HLOOKUP(Dados!H212,'Variáveis e códigos'!$D$2:$E$3,2,FALSE)</f>
        <v>Feminino</v>
      </c>
      <c r="I212">
        <f>IF(ISBLANK(Dados!I212),"NA",Dados!I212)</f>
        <v>22</v>
      </c>
      <c r="J212">
        <f>IF(ISBLANK(Dados!J212),"NA",Dados!J212)</f>
        <v>8</v>
      </c>
      <c r="K212">
        <f>IF(ISBLANK(Dados!K212),"NA",Dados!K212)</f>
        <v>6</v>
      </c>
      <c r="L212" t="str">
        <f>VLOOKUP(Dados!L212,'Variáveis e códigos'!$D$8:$E$10,2,FALSE)</f>
        <v>Urbana</v>
      </c>
    </row>
    <row r="213" spans="1:12" x14ac:dyDescent="0.3">
      <c r="A213">
        <v>212</v>
      </c>
      <c r="B213" t="str">
        <f>IF(ISNUMBER(Dados!B213),VLOOKUP(Dados!B213,'Variáveis e códigos'!$A$16:$B$20,2,FALSE), IF(ISBLANK(Dados!B213),"NA",Dados!B213))</f>
        <v>Discordo parcialmente</v>
      </c>
      <c r="C213" t="str">
        <f>IF(ISNUMBER(Dados!C213),VLOOKUP(Dados!C213,'Variáveis e códigos'!$A$16:$B$20,2,FALSE), IF(ISBLANK(Dados!C213),"NA",Dados!C213))</f>
        <v>Concordo parcialmente</v>
      </c>
      <c r="D213" t="str">
        <f>IF(ISNUMBER(Dados!D213),VLOOKUP(Dados!D213,'Variáveis e códigos'!$A$16:$B$20,2,FALSE), IF(ISBLANK(Dados!D213),"NA",Dados!D213))</f>
        <v>Concordo parcialmente</v>
      </c>
      <c r="E213" t="str">
        <f>IF(ISNUMBER(Dados!E213),VLOOKUP(Dados!E213,'Variáveis e códigos'!$A$16:$B$20,2,FALSE), IF(ISBLANK(Dados!E213),"NA",Dados!E213))</f>
        <v>Concordo parcialmente</v>
      </c>
      <c r="F213" t="str">
        <f>IF(ISNUMBER(Dados!F213),VLOOKUP(Dados!F213,'Variáveis e códigos'!$A$16:$B$20,2,FALSE), IF(ISBLANK(Dados!F213),"NA",Dados!F213))</f>
        <v>Discordo parcialmente</v>
      </c>
      <c r="G213" t="str">
        <f>IF(ISNUMBER(Dados!G213),VLOOKUP(Dados!G213,'Variáveis e códigos'!$A$16:$B$20,2,FALSE), IF(ISBLANK(Dados!G213),"NA",Dados!G213))</f>
        <v>Concordo parcialmente</v>
      </c>
      <c r="H213" t="str">
        <f>HLOOKUP(Dados!H213,'Variáveis e códigos'!$D$2:$E$3,2,FALSE)</f>
        <v>Masculino</v>
      </c>
      <c r="I213">
        <f>IF(ISBLANK(Dados!I213),"NA",Dados!I213)</f>
        <v>39</v>
      </c>
      <c r="J213">
        <f>IF(ISBLANK(Dados!J213),"NA",Dados!J213)</f>
        <v>5</v>
      </c>
      <c r="K213">
        <f>IF(ISBLANK(Dados!K213),"NA",Dados!K213)</f>
        <v>6</v>
      </c>
      <c r="L213" t="str">
        <f>VLOOKUP(Dados!L213,'Variáveis e códigos'!$D$8:$E$10,2,FALSE)</f>
        <v>Urbana</v>
      </c>
    </row>
    <row r="214" spans="1:12" x14ac:dyDescent="0.3">
      <c r="A214">
        <v>213</v>
      </c>
      <c r="B214" t="str">
        <f>IF(ISNUMBER(Dados!B214),VLOOKUP(Dados!B214,'Variáveis e códigos'!$A$16:$B$20,2,FALSE), IF(ISBLANK(Dados!B214),"NA",Dados!B214))</f>
        <v>Concordo totalmente</v>
      </c>
      <c r="C214" t="str">
        <f>IF(ISNUMBER(Dados!C214),VLOOKUP(Dados!C214,'Variáveis e códigos'!$A$16:$B$20,2,FALSE), IF(ISBLANK(Dados!C214),"NA",Dados!C214))</f>
        <v>Concordo parcialmente</v>
      </c>
      <c r="D214" t="str">
        <f>IF(ISNUMBER(Dados!D214),VLOOKUP(Dados!D214,'Variáveis e códigos'!$A$16:$B$20,2,FALSE), IF(ISBLANK(Dados!D214),"NA",Dados!D214))</f>
        <v>Concordo parcialmente</v>
      </c>
      <c r="E214" t="str">
        <f>IF(ISNUMBER(Dados!E214),VLOOKUP(Dados!E214,'Variáveis e códigos'!$A$16:$B$20,2,FALSE), IF(ISBLANK(Dados!E214),"NA",Dados!E214))</f>
        <v>Concordo totalmente</v>
      </c>
      <c r="F214" t="str">
        <f>IF(ISNUMBER(Dados!F214),VLOOKUP(Dados!F214,'Variáveis e códigos'!$A$16:$B$20,2,FALSE), IF(ISBLANK(Dados!F214),"NA",Dados!F214))</f>
        <v>Concordo parcialmente</v>
      </c>
      <c r="G214" t="str">
        <f>IF(ISNUMBER(Dados!G214),VLOOKUP(Dados!G214,'Variáveis e códigos'!$A$16:$B$20,2,FALSE), IF(ISBLANK(Dados!G214),"NA",Dados!G214))</f>
        <v>Concordo parcialmente</v>
      </c>
      <c r="H214" t="str">
        <f>HLOOKUP(Dados!H214,'Variáveis e códigos'!$D$2:$E$3,2,FALSE)</f>
        <v>Masculino</v>
      </c>
      <c r="I214">
        <f>IF(ISBLANK(Dados!I214),"NA",Dados!I214)</f>
        <v>59</v>
      </c>
      <c r="J214">
        <f>IF(ISBLANK(Dados!J214),"NA",Dados!J214)</f>
        <v>10</v>
      </c>
      <c r="K214">
        <f>IF(ISBLANK(Dados!K214),"NA",Dados!K214)</f>
        <v>13</v>
      </c>
      <c r="L214" t="str">
        <f>VLOOKUP(Dados!L214,'Variáveis e códigos'!$D$8:$E$10,2,FALSE)</f>
        <v>Urbana</v>
      </c>
    </row>
    <row r="215" spans="1:12" x14ac:dyDescent="0.3">
      <c r="A215">
        <v>214</v>
      </c>
      <c r="B215" t="str">
        <f>IF(ISNUMBER(Dados!B215),VLOOKUP(Dados!B215,'Variáveis e códigos'!$A$16:$B$20,2,FALSE), IF(ISBLANK(Dados!B215),"NA",Dados!B215))</f>
        <v>Concordo totalmente</v>
      </c>
      <c r="C215" t="str">
        <f>IF(ISNUMBER(Dados!C215),VLOOKUP(Dados!C215,'Variáveis e códigos'!$A$16:$B$20,2,FALSE), IF(ISBLANK(Dados!C215),"NA",Dados!C215))</f>
        <v>Concordo totalmente</v>
      </c>
      <c r="D215" t="str">
        <f>IF(ISNUMBER(Dados!D215),VLOOKUP(Dados!D215,'Variáveis e códigos'!$A$16:$B$20,2,FALSE), IF(ISBLANK(Dados!D215),"NA",Dados!D215))</f>
        <v>Concordo parcialmente</v>
      </c>
      <c r="E215" t="str">
        <f>IF(ISNUMBER(Dados!E215),VLOOKUP(Dados!E215,'Variáveis e códigos'!$A$16:$B$20,2,FALSE), IF(ISBLANK(Dados!E215),"NA",Dados!E215))</f>
        <v>Concordo totalmente</v>
      </c>
      <c r="F215" t="str">
        <f>IF(ISNUMBER(Dados!F215),VLOOKUP(Dados!F215,'Variáveis e códigos'!$A$16:$B$20,2,FALSE), IF(ISBLANK(Dados!F215),"NA",Dados!F215))</f>
        <v>Concordo totalmente</v>
      </c>
      <c r="G215" t="str">
        <f>IF(ISNUMBER(Dados!G215),VLOOKUP(Dados!G215,'Variáveis e códigos'!$A$16:$B$20,2,FALSE), IF(ISBLANK(Dados!G215),"NA",Dados!G215))</f>
        <v>Concordo parcialmente</v>
      </c>
      <c r="H215" t="str">
        <f>HLOOKUP(Dados!H215,'Variáveis e códigos'!$D$2:$E$3,2,FALSE)</f>
        <v>Feminino</v>
      </c>
      <c r="I215">
        <f>IF(ISBLANK(Dados!I215),"NA",Dados!I215)</f>
        <v>40</v>
      </c>
      <c r="J215">
        <f>IF(ISBLANK(Dados!J215),"NA",Dados!J215)</f>
        <v>4</v>
      </c>
      <c r="K215">
        <f>IF(ISBLANK(Dados!K215),"NA",Dados!K215)</f>
        <v>9</v>
      </c>
      <c r="L215" t="str">
        <f>VLOOKUP(Dados!L215,'Variáveis e códigos'!$D$8:$E$10,2,FALSE)</f>
        <v>Urbana</v>
      </c>
    </row>
    <row r="216" spans="1:12" x14ac:dyDescent="0.3">
      <c r="A216">
        <v>215</v>
      </c>
      <c r="B216" t="str">
        <f>IF(ISNUMBER(Dados!B216),VLOOKUP(Dados!B216,'Variáveis e códigos'!$A$16:$B$20,2,FALSE), IF(ISBLANK(Dados!B216),"NA",Dados!B216))</f>
        <v>Concordo totalmente</v>
      </c>
      <c r="C216" t="str">
        <f>IF(ISNUMBER(Dados!C216),VLOOKUP(Dados!C216,'Variáveis e códigos'!$A$16:$B$20,2,FALSE), IF(ISBLANK(Dados!C216),"NA",Dados!C216))</f>
        <v>Concordo totalmente</v>
      </c>
      <c r="D216" t="str">
        <f>IF(ISNUMBER(Dados!D216),VLOOKUP(Dados!D216,'Variáveis e códigos'!$A$16:$B$20,2,FALSE), IF(ISBLANK(Dados!D216),"NA",Dados!D216))</f>
        <v>Concordo totalmente</v>
      </c>
      <c r="E216" t="str">
        <f>IF(ISNUMBER(Dados!E216),VLOOKUP(Dados!E216,'Variáveis e códigos'!$A$16:$B$20,2,FALSE), IF(ISBLANK(Dados!E216),"NA",Dados!E216))</f>
        <v>Concordo totalmente</v>
      </c>
      <c r="F216" t="str">
        <f>IF(ISNUMBER(Dados!F216),VLOOKUP(Dados!F216,'Variáveis e códigos'!$A$16:$B$20,2,FALSE), IF(ISBLANK(Dados!F216),"NA",Dados!F216))</f>
        <v>Concordo totalmente</v>
      </c>
      <c r="G216" t="str">
        <f>IF(ISNUMBER(Dados!G216),VLOOKUP(Dados!G216,'Variáveis e códigos'!$A$16:$B$20,2,FALSE), IF(ISBLANK(Dados!G216),"NA",Dados!G216))</f>
        <v>Concordo totalmente</v>
      </c>
      <c r="H216" t="str">
        <f>HLOOKUP(Dados!H216,'Variáveis e códigos'!$D$2:$E$3,2,FALSE)</f>
        <v>Masculino</v>
      </c>
      <c r="I216">
        <f>IF(ISBLANK(Dados!I216),"NA",Dados!I216)</f>
        <v>43</v>
      </c>
      <c r="J216">
        <f>IF(ISBLANK(Dados!J216),"NA",Dados!J216)</f>
        <v>4</v>
      </c>
      <c r="K216">
        <f>IF(ISBLANK(Dados!K216),"NA",Dados!K216)</f>
        <v>10</v>
      </c>
      <c r="L216" t="str">
        <f>VLOOKUP(Dados!L216,'Variáveis e códigos'!$D$8:$E$10,2,FALSE)</f>
        <v>Urbana</v>
      </c>
    </row>
    <row r="217" spans="1:12" x14ac:dyDescent="0.3">
      <c r="A217">
        <v>216</v>
      </c>
      <c r="B217" t="str">
        <f>IF(ISNUMBER(Dados!B217),VLOOKUP(Dados!B217,'Variáveis e códigos'!$A$16:$B$20,2,FALSE), IF(ISBLANK(Dados!B217),"NA",Dados!B217))</f>
        <v>Concordo totalmente</v>
      </c>
      <c r="C217" t="str">
        <f>IF(ISNUMBER(Dados!C217),VLOOKUP(Dados!C217,'Variáveis e códigos'!$A$16:$B$20,2,FALSE), IF(ISBLANK(Dados!C217),"NA",Dados!C217))</f>
        <v>Concordo totalmente</v>
      </c>
      <c r="D217" t="str">
        <f>IF(ISNUMBER(Dados!D217),VLOOKUP(Dados!D217,'Variáveis e códigos'!$A$16:$B$20,2,FALSE), IF(ISBLANK(Dados!D217),"NA",Dados!D217))</f>
        <v>Concordo totalmente</v>
      </c>
      <c r="E217" t="str">
        <f>IF(ISNUMBER(Dados!E217),VLOOKUP(Dados!E217,'Variáveis e códigos'!$A$16:$B$20,2,FALSE), IF(ISBLANK(Dados!E217),"NA",Dados!E217))</f>
        <v>Concordo totalmente</v>
      </c>
      <c r="F217" t="str">
        <f>IF(ISNUMBER(Dados!F217),VLOOKUP(Dados!F217,'Variáveis e códigos'!$A$16:$B$20,2,FALSE), IF(ISBLANK(Dados!F217),"NA",Dados!F217))</f>
        <v>Concordo totalmente</v>
      </c>
      <c r="G217" t="str">
        <f>IF(ISNUMBER(Dados!G217),VLOOKUP(Dados!G217,'Variáveis e códigos'!$A$16:$B$20,2,FALSE), IF(ISBLANK(Dados!G217),"NA",Dados!G217))</f>
        <v>Concordo totalmente</v>
      </c>
      <c r="H217" t="str">
        <f>HLOOKUP(Dados!H217,'Variáveis e códigos'!$D$2:$E$3,2,FALSE)</f>
        <v>Masculino</v>
      </c>
      <c r="I217">
        <f>IF(ISBLANK(Dados!I217),"NA",Dados!I217)</f>
        <v>43</v>
      </c>
      <c r="J217">
        <f>IF(ISBLANK(Dados!J217),"NA",Dados!J217)</f>
        <v>7</v>
      </c>
      <c r="K217">
        <f>IF(ISBLANK(Dados!K217),"NA",Dados!K217)</f>
        <v>7</v>
      </c>
      <c r="L217" t="str">
        <f>VLOOKUP(Dados!L217,'Variáveis e códigos'!$D$8:$E$10,2,FALSE)</f>
        <v>Urbana</v>
      </c>
    </row>
    <row r="218" spans="1:12" x14ac:dyDescent="0.3">
      <c r="A218">
        <v>217</v>
      </c>
      <c r="B218" t="str">
        <f>IF(ISNUMBER(Dados!B218),VLOOKUP(Dados!B218,'Variáveis e códigos'!$A$16:$B$20,2,FALSE), IF(ISBLANK(Dados!B218),"NA",Dados!B218))</f>
        <v>Concordo parcialmente</v>
      </c>
      <c r="C218" t="str">
        <f>IF(ISNUMBER(Dados!C218),VLOOKUP(Dados!C218,'Variáveis e códigos'!$A$16:$B$20,2,FALSE), IF(ISBLANK(Dados!C218),"NA",Dados!C218))</f>
        <v>Concordo parcialmente</v>
      </c>
      <c r="D218" t="str">
        <f>IF(ISNUMBER(Dados!D218),VLOOKUP(Dados!D218,'Variáveis e códigos'!$A$16:$B$20,2,FALSE), IF(ISBLANK(Dados!D218),"NA",Dados!D218))</f>
        <v>Concordo parcialmente</v>
      </c>
      <c r="E218" t="str">
        <f>IF(ISNUMBER(Dados!E218),VLOOKUP(Dados!E218,'Variáveis e códigos'!$A$16:$B$20,2,FALSE), IF(ISBLANK(Dados!E218),"NA",Dados!E218))</f>
        <v>Concordo totalmente</v>
      </c>
      <c r="F218" t="str">
        <f>IF(ISNUMBER(Dados!F218),VLOOKUP(Dados!F218,'Variáveis e códigos'!$A$16:$B$20,2,FALSE), IF(ISBLANK(Dados!F218),"NA",Dados!F218))</f>
        <v>Concordo totalmente</v>
      </c>
      <c r="G218" t="str">
        <f>IF(ISNUMBER(Dados!G218),VLOOKUP(Dados!G218,'Variáveis e códigos'!$A$16:$B$20,2,FALSE), IF(ISBLANK(Dados!G218),"NA",Dados!G218))</f>
        <v>Concordo parcialmente</v>
      </c>
      <c r="H218" t="str">
        <f>HLOOKUP(Dados!H218,'Variáveis e códigos'!$D$2:$E$3,2,FALSE)</f>
        <v>Feminino</v>
      </c>
      <c r="I218">
        <f>IF(ISBLANK(Dados!I218),"NA",Dados!I218)</f>
        <v>68</v>
      </c>
      <c r="J218">
        <f>IF(ISBLANK(Dados!J218),"NA",Dados!J218)</f>
        <v>2</v>
      </c>
      <c r="K218">
        <f>IF(ISBLANK(Dados!K218),"NA",Dados!K218)</f>
        <v>5</v>
      </c>
      <c r="L218" t="str">
        <f>VLOOKUP(Dados!L218,'Variáveis e códigos'!$D$8:$E$10,2,FALSE)</f>
        <v>Urbana</v>
      </c>
    </row>
    <row r="219" spans="1:12" x14ac:dyDescent="0.3">
      <c r="A219">
        <v>218</v>
      </c>
      <c r="B219" t="str">
        <f>IF(ISNUMBER(Dados!B219),VLOOKUP(Dados!B219,'Variáveis e códigos'!$A$16:$B$20,2,FALSE), IF(ISBLANK(Dados!B219),"NA",Dados!B219))</f>
        <v>Concordo parcialmente</v>
      </c>
      <c r="C219" t="str">
        <f>IF(ISNUMBER(Dados!C219),VLOOKUP(Dados!C219,'Variáveis e códigos'!$A$16:$B$20,2,FALSE), IF(ISBLANK(Dados!C219),"NA",Dados!C219))</f>
        <v>Concordo parcialmente</v>
      </c>
      <c r="D219" t="str">
        <f>IF(ISNUMBER(Dados!D219),VLOOKUP(Dados!D219,'Variáveis e códigos'!$A$16:$B$20,2,FALSE), IF(ISBLANK(Dados!D219),"NA",Dados!D219))</f>
        <v>Nao condordo nem discordo</v>
      </c>
      <c r="E219" t="str">
        <f>IF(ISNUMBER(Dados!E219),VLOOKUP(Dados!E219,'Variáveis e códigos'!$A$16:$B$20,2,FALSE), IF(ISBLANK(Dados!E219),"NA",Dados!E219))</f>
        <v>Nao condordo nem discordo</v>
      </c>
      <c r="F219" t="str">
        <f>IF(ISNUMBER(Dados!F219),VLOOKUP(Dados!F219,'Variáveis e códigos'!$A$16:$B$20,2,FALSE), IF(ISBLANK(Dados!F219),"NA",Dados!F219))</f>
        <v>Nao condordo nem discordo</v>
      </c>
      <c r="G219" t="str">
        <f>IF(ISNUMBER(Dados!G219),VLOOKUP(Dados!G219,'Variáveis e códigos'!$A$16:$B$20,2,FALSE), IF(ISBLANK(Dados!G219),"NA",Dados!G219))</f>
        <v>Concordo parcialmente</v>
      </c>
      <c r="H219" t="str">
        <f>HLOOKUP(Dados!H219,'Variáveis e códigos'!$D$2:$E$3,2,FALSE)</f>
        <v>Feminino</v>
      </c>
      <c r="I219">
        <f>IF(ISBLANK(Dados!I219),"NA",Dados!I219)</f>
        <v>77</v>
      </c>
      <c r="J219">
        <f>IF(ISBLANK(Dados!J219),"NA",Dados!J219)</f>
        <v>3</v>
      </c>
      <c r="K219">
        <f>IF(ISBLANK(Dados!K219),"NA",Dados!K219)</f>
        <v>5</v>
      </c>
      <c r="L219" t="str">
        <f>VLOOKUP(Dados!L219,'Variáveis e códigos'!$D$8:$E$10,2,FALSE)</f>
        <v>Urbana</v>
      </c>
    </row>
    <row r="220" spans="1:12" x14ac:dyDescent="0.3">
      <c r="A220">
        <v>219</v>
      </c>
      <c r="B220" t="str">
        <f>IF(ISNUMBER(Dados!B220),VLOOKUP(Dados!B220,'Variáveis e códigos'!$A$16:$B$20,2,FALSE), IF(ISBLANK(Dados!B220),"NA",Dados!B220))</f>
        <v>Concordo totalmente</v>
      </c>
      <c r="C220" t="str">
        <f>IF(ISNUMBER(Dados!C220),VLOOKUP(Dados!C220,'Variáveis e códigos'!$A$16:$B$20,2,FALSE), IF(ISBLANK(Dados!C220),"NA",Dados!C220))</f>
        <v>Concordo totalmente</v>
      </c>
      <c r="D220" t="str">
        <f>IF(ISNUMBER(Dados!D220),VLOOKUP(Dados!D220,'Variáveis e códigos'!$A$16:$B$20,2,FALSE), IF(ISBLANK(Dados!D220),"NA",Dados!D220))</f>
        <v>Concordo parcialmente</v>
      </c>
      <c r="E220" t="str">
        <f>IF(ISNUMBER(Dados!E220),VLOOKUP(Dados!E220,'Variáveis e códigos'!$A$16:$B$20,2,FALSE), IF(ISBLANK(Dados!E220),"NA",Dados!E220))</f>
        <v>Concordo parcialmente</v>
      </c>
      <c r="F220" t="str">
        <f>IF(ISNUMBER(Dados!F220),VLOOKUP(Dados!F220,'Variáveis e códigos'!$A$16:$B$20,2,FALSE), IF(ISBLANK(Dados!F220),"NA",Dados!F220))</f>
        <v>Concordo parcialmente</v>
      </c>
      <c r="G220" t="str">
        <f>IF(ISNUMBER(Dados!G220),VLOOKUP(Dados!G220,'Variáveis e códigos'!$A$16:$B$20,2,FALSE), IF(ISBLANK(Dados!G220),"NA",Dados!G220))</f>
        <v>Concordo parcialmente</v>
      </c>
      <c r="H220" t="str">
        <f>HLOOKUP(Dados!H220,'Variáveis e códigos'!$D$2:$E$3,2,FALSE)</f>
        <v>Masculino</v>
      </c>
      <c r="I220">
        <f>IF(ISBLANK(Dados!I220),"NA",Dados!I220)</f>
        <v>22</v>
      </c>
      <c r="J220">
        <f>IF(ISBLANK(Dados!J220),"NA",Dados!J220)</f>
        <v>7</v>
      </c>
      <c r="K220">
        <f>IF(ISBLANK(Dados!K220),"NA",Dados!K220)</f>
        <v>1</v>
      </c>
      <c r="L220" t="str">
        <f>VLOOKUP(Dados!L220,'Variáveis e códigos'!$D$8:$E$10,2,FALSE)</f>
        <v>Urbana</v>
      </c>
    </row>
    <row r="221" spans="1:12" x14ac:dyDescent="0.3">
      <c r="A221">
        <v>220</v>
      </c>
      <c r="B221" t="str">
        <f>IF(ISNUMBER(Dados!B221),VLOOKUP(Dados!B221,'Variáveis e códigos'!$A$16:$B$20,2,FALSE), IF(ISBLANK(Dados!B221),"NA",Dados!B221))</f>
        <v>Nao condordo nem discordo</v>
      </c>
      <c r="C221" t="str">
        <f>IF(ISNUMBER(Dados!C221),VLOOKUP(Dados!C221,'Variáveis e códigos'!$A$16:$B$20,2,FALSE), IF(ISBLANK(Dados!C221),"NA",Dados!C221))</f>
        <v>Discordo totalmente</v>
      </c>
      <c r="D221" t="str">
        <f>IF(ISNUMBER(Dados!D221),VLOOKUP(Dados!D221,'Variáveis e códigos'!$A$16:$B$20,2,FALSE), IF(ISBLANK(Dados!D221),"NA",Dados!D221))</f>
        <v>Concordo parcialmente</v>
      </c>
      <c r="E221" t="str">
        <f>IF(ISNUMBER(Dados!E221),VLOOKUP(Dados!E221,'Variáveis e códigos'!$A$16:$B$20,2,FALSE), IF(ISBLANK(Dados!E221),"NA",Dados!E221))</f>
        <v>Concordo parcialmente</v>
      </c>
      <c r="F221" t="str">
        <f>IF(ISNUMBER(Dados!F221),VLOOKUP(Dados!F221,'Variáveis e códigos'!$A$16:$B$20,2,FALSE), IF(ISBLANK(Dados!F221),"NA",Dados!F221))</f>
        <v>Concordo totalmente</v>
      </c>
      <c r="G221" t="str">
        <f>IF(ISNUMBER(Dados!G221),VLOOKUP(Dados!G221,'Variáveis e códigos'!$A$16:$B$20,2,FALSE), IF(ISBLANK(Dados!G221),"NA",Dados!G221))</f>
        <v>Concordo parcialmente</v>
      </c>
      <c r="H221" t="str">
        <f>HLOOKUP(Dados!H221,'Variáveis e códigos'!$D$2:$E$3,2,FALSE)</f>
        <v>Masculino</v>
      </c>
      <c r="I221">
        <f>IF(ISBLANK(Dados!I221),"NA",Dados!I221)</f>
        <v>49</v>
      </c>
      <c r="J221">
        <f>IF(ISBLANK(Dados!J221),"NA",Dados!J221)</f>
        <v>12</v>
      </c>
      <c r="K221">
        <f>IF(ISBLANK(Dados!K221),"NA",Dados!K221)</f>
        <v>5</v>
      </c>
      <c r="L221" t="str">
        <f>VLOOKUP(Dados!L221,'Variáveis e códigos'!$D$8:$E$10,2,FALSE)</f>
        <v>Urbana</v>
      </c>
    </row>
    <row r="222" spans="1:12" x14ac:dyDescent="0.3">
      <c r="A222">
        <v>221</v>
      </c>
      <c r="B222" t="str">
        <f>IF(ISNUMBER(Dados!B222),VLOOKUP(Dados!B222,'Variáveis e códigos'!$A$16:$B$20,2,FALSE), IF(ISBLANK(Dados!B222),"NA",Dados!B222))</f>
        <v>Concordo totalmente</v>
      </c>
      <c r="C222" t="str">
        <f>IF(ISNUMBER(Dados!C222),VLOOKUP(Dados!C222,'Variáveis e códigos'!$A$16:$B$20,2,FALSE), IF(ISBLANK(Dados!C222),"NA",Dados!C222))</f>
        <v>Concordo totalmente</v>
      </c>
      <c r="D222" t="str">
        <f>IF(ISNUMBER(Dados!D222),VLOOKUP(Dados!D222,'Variáveis e códigos'!$A$16:$B$20,2,FALSE), IF(ISBLANK(Dados!D222),"NA",Dados!D222))</f>
        <v>Concordo parcialmente</v>
      </c>
      <c r="E222" t="str">
        <f>IF(ISNUMBER(Dados!E222),VLOOKUP(Dados!E222,'Variáveis e códigos'!$A$16:$B$20,2,FALSE), IF(ISBLANK(Dados!E222),"NA",Dados!E222))</f>
        <v>Concordo parcialmente</v>
      </c>
      <c r="F222" t="str">
        <f>IF(ISNUMBER(Dados!F222),VLOOKUP(Dados!F222,'Variáveis e códigos'!$A$16:$B$20,2,FALSE), IF(ISBLANK(Dados!F222),"NA",Dados!F222))</f>
        <v>Concordo parcialmente</v>
      </c>
      <c r="G222" t="str">
        <f>IF(ISNUMBER(Dados!G222),VLOOKUP(Dados!G222,'Variáveis e códigos'!$A$16:$B$20,2,FALSE), IF(ISBLANK(Dados!G222),"NA",Dados!G222))</f>
        <v>Nao condordo nem discordo</v>
      </c>
      <c r="H222" t="str">
        <f>HLOOKUP(Dados!H222,'Variáveis e códigos'!$D$2:$E$3,2,FALSE)</f>
        <v>Masculino</v>
      </c>
      <c r="I222">
        <f>IF(ISBLANK(Dados!I222),"NA",Dados!I222)</f>
        <v>55</v>
      </c>
      <c r="J222">
        <f>IF(ISBLANK(Dados!J222),"NA",Dados!J222)</f>
        <v>7</v>
      </c>
      <c r="K222">
        <f>IF(ISBLANK(Dados!K222),"NA",Dados!K222)</f>
        <v>9</v>
      </c>
      <c r="L222" t="str">
        <f>VLOOKUP(Dados!L222,'Variáveis e códigos'!$D$8:$E$10,2,FALSE)</f>
        <v>Urbana</v>
      </c>
    </row>
    <row r="223" spans="1:12" x14ac:dyDescent="0.3">
      <c r="A223">
        <v>222</v>
      </c>
      <c r="B223" t="str">
        <f>IF(ISNUMBER(Dados!B223),VLOOKUP(Dados!B223,'Variáveis e códigos'!$A$16:$B$20,2,FALSE), IF(ISBLANK(Dados!B223),"NA",Dados!B223))</f>
        <v>Discordo parcialmente</v>
      </c>
      <c r="C223" t="str">
        <f>IF(ISNUMBER(Dados!C223),VLOOKUP(Dados!C223,'Variáveis e códigos'!$A$16:$B$20,2,FALSE), IF(ISBLANK(Dados!C223),"NA",Dados!C223))</f>
        <v>Discordo totalmente</v>
      </c>
      <c r="D223" t="str">
        <f>IF(ISNUMBER(Dados!D223),VLOOKUP(Dados!D223,'Variáveis e códigos'!$A$16:$B$20,2,FALSE), IF(ISBLANK(Dados!D223),"NA",Dados!D223))</f>
        <v>Concordo parcialmente</v>
      </c>
      <c r="E223" t="str">
        <f>IF(ISNUMBER(Dados!E223),VLOOKUP(Dados!E223,'Variáveis e códigos'!$A$16:$B$20,2,FALSE), IF(ISBLANK(Dados!E223),"NA",Dados!E223))</f>
        <v>Nao condordo nem discordo</v>
      </c>
      <c r="F223" t="str">
        <f>IF(ISNUMBER(Dados!F223),VLOOKUP(Dados!F223,'Variáveis e códigos'!$A$16:$B$20,2,FALSE), IF(ISBLANK(Dados!F223),"NA",Dados!F223))</f>
        <v>Nao condordo nem discordo</v>
      </c>
      <c r="G223" t="str">
        <f>IF(ISNUMBER(Dados!G223),VLOOKUP(Dados!G223,'Variáveis e códigos'!$A$16:$B$20,2,FALSE), IF(ISBLANK(Dados!G223),"NA",Dados!G223))</f>
        <v>Discordo totalmente</v>
      </c>
      <c r="H223" t="str">
        <f>HLOOKUP(Dados!H223,'Variáveis e códigos'!$D$2:$E$3,2,FALSE)</f>
        <v>Masculino</v>
      </c>
      <c r="I223">
        <f>IF(ISBLANK(Dados!I223),"NA",Dados!I223)</f>
        <v>70</v>
      </c>
      <c r="J223">
        <f>IF(ISBLANK(Dados!J223),"NA",Dados!J223)</f>
        <v>3</v>
      </c>
      <c r="K223">
        <f>IF(ISBLANK(Dados!K223),"NA",Dados!K223)</f>
        <v>1</v>
      </c>
      <c r="L223" t="str">
        <f>VLOOKUP(Dados!L223,'Variáveis e códigos'!$D$8:$E$10,2,FALSE)</f>
        <v>Urbana</v>
      </c>
    </row>
    <row r="224" spans="1:12" x14ac:dyDescent="0.3">
      <c r="A224">
        <v>223</v>
      </c>
      <c r="B224" t="str">
        <f>IF(ISNUMBER(Dados!B224),VLOOKUP(Dados!B224,'Variáveis e códigos'!$A$16:$B$20,2,FALSE), IF(ISBLANK(Dados!B224),"NA",Dados!B224))</f>
        <v>Discordo parcialmente</v>
      </c>
      <c r="C224" t="str">
        <f>IF(ISNUMBER(Dados!C224),VLOOKUP(Dados!C224,'Variáveis e códigos'!$A$16:$B$20,2,FALSE), IF(ISBLANK(Dados!C224),"NA",Dados!C224))</f>
        <v>Discordo totalmente</v>
      </c>
      <c r="D224" t="str">
        <f>IF(ISNUMBER(Dados!D224),VLOOKUP(Dados!D224,'Variáveis e códigos'!$A$16:$B$20,2,FALSE), IF(ISBLANK(Dados!D224),"NA",Dados!D224))</f>
        <v>Concordo parcialmente</v>
      </c>
      <c r="E224" t="str">
        <f>IF(ISNUMBER(Dados!E224),VLOOKUP(Dados!E224,'Variáveis e códigos'!$A$16:$B$20,2,FALSE), IF(ISBLANK(Dados!E224),"NA",Dados!E224))</f>
        <v>Concordo parcialmente</v>
      </c>
      <c r="F224" t="str">
        <f>IF(ISNUMBER(Dados!F224),VLOOKUP(Dados!F224,'Variáveis e códigos'!$A$16:$B$20,2,FALSE), IF(ISBLANK(Dados!F224),"NA",Dados!F224))</f>
        <v>Nao condordo nem discordo</v>
      </c>
      <c r="G224" t="str">
        <f>IF(ISNUMBER(Dados!G224),VLOOKUP(Dados!G224,'Variáveis e códigos'!$A$16:$B$20,2,FALSE), IF(ISBLANK(Dados!G224),"NA",Dados!G224))</f>
        <v>Concordo parcialmente</v>
      </c>
      <c r="H224" t="str">
        <f>HLOOKUP(Dados!H224,'Variáveis e códigos'!$D$2:$E$3,2,FALSE)</f>
        <v>Feminino</v>
      </c>
      <c r="I224">
        <f>IF(ISBLANK(Dados!I224),"NA",Dados!I224)</f>
        <v>19</v>
      </c>
      <c r="J224">
        <f>IF(ISBLANK(Dados!J224),"NA",Dados!J224)</f>
        <v>9</v>
      </c>
      <c r="K224">
        <f>IF(ISBLANK(Dados!K224),"NA",Dados!K224)</f>
        <v>5</v>
      </c>
      <c r="L224" t="str">
        <f>VLOOKUP(Dados!L224,'Variáveis e códigos'!$D$8:$E$10,2,FALSE)</f>
        <v>Urbana</v>
      </c>
    </row>
    <row r="225" spans="1:12" x14ac:dyDescent="0.3">
      <c r="A225">
        <v>224</v>
      </c>
      <c r="B225" t="str">
        <f>IF(ISNUMBER(Dados!B225),VLOOKUP(Dados!B225,'Variáveis e códigos'!$A$16:$B$20,2,FALSE), IF(ISBLANK(Dados!B225),"NA",Dados!B225))</f>
        <v>Concordo parcialmente</v>
      </c>
      <c r="C225" t="str">
        <f>IF(ISNUMBER(Dados!C225),VLOOKUP(Dados!C225,'Variáveis e códigos'!$A$16:$B$20,2,FALSE), IF(ISBLANK(Dados!C225),"NA",Dados!C225))</f>
        <v>Discordo parcialmente</v>
      </c>
      <c r="D225" t="str">
        <f>IF(ISNUMBER(Dados!D225),VLOOKUP(Dados!D225,'Variáveis e códigos'!$A$16:$B$20,2,FALSE), IF(ISBLANK(Dados!D225),"NA",Dados!D225))</f>
        <v>Concordo totalmente</v>
      </c>
      <c r="E225" t="str">
        <f>IF(ISNUMBER(Dados!E225),VLOOKUP(Dados!E225,'Variáveis e códigos'!$A$16:$B$20,2,FALSE), IF(ISBLANK(Dados!E225),"NA",Dados!E225))</f>
        <v>Nao condordo nem discordo</v>
      </c>
      <c r="F225" t="str">
        <f>IF(ISNUMBER(Dados!F225),VLOOKUP(Dados!F225,'Variáveis e códigos'!$A$16:$B$20,2,FALSE), IF(ISBLANK(Dados!F225),"NA",Dados!F225))</f>
        <v>Concordo parcialmente</v>
      </c>
      <c r="G225" t="str">
        <f>IF(ISNUMBER(Dados!G225),VLOOKUP(Dados!G225,'Variáveis e códigos'!$A$16:$B$20,2,FALSE), IF(ISBLANK(Dados!G225),"NA",Dados!G225))</f>
        <v>Nao condordo nem discordo</v>
      </c>
      <c r="H225" t="str">
        <f>HLOOKUP(Dados!H225,'Variáveis e códigos'!$D$2:$E$3,2,FALSE)</f>
        <v>Feminino</v>
      </c>
      <c r="I225">
        <f>IF(ISBLANK(Dados!I225),"NA",Dados!I225)</f>
        <v>54</v>
      </c>
      <c r="J225">
        <f>IF(ISBLANK(Dados!J225),"NA",Dados!J225)</f>
        <v>5</v>
      </c>
      <c r="K225">
        <f>IF(ISBLANK(Dados!K225),"NA",Dados!K225)</f>
        <v>5</v>
      </c>
      <c r="L225" t="str">
        <f>VLOOKUP(Dados!L225,'Variáveis e códigos'!$D$8:$E$10,2,FALSE)</f>
        <v>Urbana</v>
      </c>
    </row>
    <row r="226" spans="1:12" x14ac:dyDescent="0.3">
      <c r="A226">
        <v>225</v>
      </c>
      <c r="B226" t="str">
        <f>IF(ISNUMBER(Dados!B226),VLOOKUP(Dados!B226,'Variáveis e códigos'!$A$16:$B$20,2,FALSE), IF(ISBLANK(Dados!B226),"NA",Dados!B226))</f>
        <v>Concordo totalmente</v>
      </c>
      <c r="C226" t="str">
        <f>IF(ISNUMBER(Dados!C226),VLOOKUP(Dados!C226,'Variáveis e códigos'!$A$16:$B$20,2,FALSE), IF(ISBLANK(Dados!C226),"NA",Dados!C226))</f>
        <v>Concordo parcialmente</v>
      </c>
      <c r="D226" t="str">
        <f>IF(ISNUMBER(Dados!D226),VLOOKUP(Dados!D226,'Variáveis e códigos'!$A$16:$B$20,2,FALSE), IF(ISBLANK(Dados!D226),"NA",Dados!D226))</f>
        <v>Concordo parcialmente</v>
      </c>
      <c r="E226" t="str">
        <f>IF(ISNUMBER(Dados!E226),VLOOKUP(Dados!E226,'Variáveis e códigos'!$A$16:$B$20,2,FALSE), IF(ISBLANK(Dados!E226),"NA",Dados!E226))</f>
        <v>Discordo totalmente</v>
      </c>
      <c r="F226" t="str">
        <f>IF(ISNUMBER(Dados!F226),VLOOKUP(Dados!F226,'Variáveis e códigos'!$A$16:$B$20,2,FALSE), IF(ISBLANK(Dados!F226),"NA",Dados!F226))</f>
        <v>Concordo totalmente</v>
      </c>
      <c r="G226" t="str">
        <f>IF(ISNUMBER(Dados!G226),VLOOKUP(Dados!G226,'Variáveis e códigos'!$A$16:$B$20,2,FALSE), IF(ISBLANK(Dados!G226),"NA",Dados!G226))</f>
        <v>Discordo parcialmente</v>
      </c>
      <c r="H226" t="str">
        <f>HLOOKUP(Dados!H226,'Variáveis e códigos'!$D$2:$E$3,2,FALSE)</f>
        <v>Masculino</v>
      </c>
      <c r="I226">
        <f>IF(ISBLANK(Dados!I226),"NA",Dados!I226)</f>
        <v>37</v>
      </c>
      <c r="J226">
        <f>IF(ISBLANK(Dados!J226),"NA",Dados!J226)</f>
        <v>18</v>
      </c>
      <c r="K226">
        <f>IF(ISBLANK(Dados!K226),"NA",Dados!K226)</f>
        <v>5</v>
      </c>
      <c r="L226" t="str">
        <f>VLOOKUP(Dados!L226,'Variáveis e códigos'!$D$8:$E$10,2,FALSE)</f>
        <v>Urbana</v>
      </c>
    </row>
    <row r="227" spans="1:12" x14ac:dyDescent="0.3">
      <c r="A227">
        <v>226</v>
      </c>
      <c r="B227" t="str">
        <f>IF(ISNUMBER(Dados!B227),VLOOKUP(Dados!B227,'Variáveis e códigos'!$A$16:$B$20,2,FALSE), IF(ISBLANK(Dados!B227),"NA",Dados!B227))</f>
        <v>Concordo totalmente</v>
      </c>
      <c r="C227" t="str">
        <f>IF(ISNUMBER(Dados!C227),VLOOKUP(Dados!C227,'Variáveis e códigos'!$A$16:$B$20,2,FALSE), IF(ISBLANK(Dados!C227),"NA",Dados!C227))</f>
        <v>Nao condordo nem discordo</v>
      </c>
      <c r="D227" t="str">
        <f>IF(ISNUMBER(Dados!D227),VLOOKUP(Dados!D227,'Variáveis e códigos'!$A$16:$B$20,2,FALSE), IF(ISBLANK(Dados!D227),"NA",Dados!D227))</f>
        <v>Concordo totalmente</v>
      </c>
      <c r="E227" t="str">
        <f>IF(ISNUMBER(Dados!E227),VLOOKUP(Dados!E227,'Variáveis e códigos'!$A$16:$B$20,2,FALSE), IF(ISBLANK(Dados!E227),"NA",Dados!E227))</f>
        <v>Discordo parcialmente</v>
      </c>
      <c r="F227" t="str">
        <f>IF(ISNUMBER(Dados!F227),VLOOKUP(Dados!F227,'Variáveis e códigos'!$A$16:$B$20,2,FALSE), IF(ISBLANK(Dados!F227),"NA",Dados!F227))</f>
        <v>Concordo parcialmente</v>
      </c>
      <c r="G227" t="str">
        <f>IF(ISNUMBER(Dados!G227),VLOOKUP(Dados!G227,'Variáveis e códigos'!$A$16:$B$20,2,FALSE), IF(ISBLANK(Dados!G227),"NA",Dados!G227))</f>
        <v>Discordo parcialmente</v>
      </c>
      <c r="H227" t="str">
        <f>HLOOKUP(Dados!H227,'Variáveis e códigos'!$D$2:$E$3,2,FALSE)</f>
        <v>Feminino</v>
      </c>
      <c r="I227">
        <f>IF(ISBLANK(Dados!I227),"NA",Dados!I227)</f>
        <v>40</v>
      </c>
      <c r="J227">
        <f>IF(ISBLANK(Dados!J227),"NA",Dados!J227)</f>
        <v>6</v>
      </c>
      <c r="K227">
        <f>IF(ISBLANK(Dados!K227),"NA",Dados!K227)</f>
        <v>7</v>
      </c>
      <c r="L227" t="str">
        <f>VLOOKUP(Dados!L227,'Variáveis e códigos'!$D$8:$E$10,2,FALSE)</f>
        <v>Urbana</v>
      </c>
    </row>
    <row r="228" spans="1:12" x14ac:dyDescent="0.3">
      <c r="A228">
        <v>227</v>
      </c>
      <c r="B228" t="str">
        <f>IF(ISNUMBER(Dados!B228),VLOOKUP(Dados!B228,'Variáveis e códigos'!$A$16:$B$20,2,FALSE), IF(ISBLANK(Dados!B228),"NA",Dados!B228))</f>
        <v>Concordo parcialmente</v>
      </c>
      <c r="C228" t="str">
        <f>IF(ISNUMBER(Dados!C228),VLOOKUP(Dados!C228,'Variáveis e códigos'!$A$16:$B$20,2,FALSE), IF(ISBLANK(Dados!C228),"NA",Dados!C228))</f>
        <v>Nao condordo nem discordo</v>
      </c>
      <c r="D228" t="str">
        <f>IF(ISNUMBER(Dados!D228),VLOOKUP(Dados!D228,'Variáveis e códigos'!$A$16:$B$20,2,FALSE), IF(ISBLANK(Dados!D228),"NA",Dados!D228))</f>
        <v>Concordo totalmente</v>
      </c>
      <c r="E228" t="str">
        <f>IF(ISNUMBER(Dados!E228),VLOOKUP(Dados!E228,'Variáveis e códigos'!$A$16:$B$20,2,FALSE), IF(ISBLANK(Dados!E228),"NA",Dados!E228))</f>
        <v>Discordo parcialmente</v>
      </c>
      <c r="F228" t="str">
        <f>IF(ISNUMBER(Dados!F228),VLOOKUP(Dados!F228,'Variáveis e códigos'!$A$16:$B$20,2,FALSE), IF(ISBLANK(Dados!F228),"NA",Dados!F228))</f>
        <v>Concordo parcialmente</v>
      </c>
      <c r="G228" t="str">
        <f>IF(ISNUMBER(Dados!G228),VLOOKUP(Dados!G228,'Variáveis e códigos'!$A$16:$B$20,2,FALSE), IF(ISBLANK(Dados!G228),"NA",Dados!G228))</f>
        <v>Concordo parcialmente</v>
      </c>
      <c r="H228" t="str">
        <f>HLOOKUP(Dados!H228,'Variáveis e códigos'!$D$2:$E$3,2,FALSE)</f>
        <v>Feminino</v>
      </c>
      <c r="I228">
        <f>IF(ISBLANK(Dados!I228),"NA",Dados!I228)</f>
        <v>43</v>
      </c>
      <c r="J228">
        <f>IF(ISBLANK(Dados!J228),"NA",Dados!J228)</f>
        <v>14</v>
      </c>
      <c r="K228">
        <f>IF(ISBLANK(Dados!K228),"NA",Dados!K228)</f>
        <v>7</v>
      </c>
      <c r="L228" t="str">
        <f>VLOOKUP(Dados!L228,'Variáveis e códigos'!$D$8:$E$10,2,FALSE)</f>
        <v>Urbana</v>
      </c>
    </row>
    <row r="229" spans="1:12" x14ac:dyDescent="0.3">
      <c r="A229">
        <v>228</v>
      </c>
      <c r="B229" t="str">
        <f>IF(ISNUMBER(Dados!B229),VLOOKUP(Dados!B229,'Variáveis e códigos'!$A$16:$B$20,2,FALSE), IF(ISBLANK(Dados!B229),"NA",Dados!B229))</f>
        <v>Nao condordo nem discordo</v>
      </c>
      <c r="C229" t="str">
        <f>IF(ISNUMBER(Dados!C229),VLOOKUP(Dados!C229,'Variáveis e códigos'!$A$16:$B$20,2,FALSE), IF(ISBLANK(Dados!C229),"NA",Dados!C229))</f>
        <v>Nao condordo nem discordo</v>
      </c>
      <c r="D229" t="str">
        <f>IF(ISNUMBER(Dados!D229),VLOOKUP(Dados!D229,'Variáveis e códigos'!$A$16:$B$20,2,FALSE), IF(ISBLANK(Dados!D229),"NA",Dados!D229))</f>
        <v>Nao condordo nem discordo</v>
      </c>
      <c r="E229" t="str">
        <f>IF(ISNUMBER(Dados!E229),VLOOKUP(Dados!E229,'Variáveis e códigos'!$A$16:$B$20,2,FALSE), IF(ISBLANK(Dados!E229),"NA",Dados!E229))</f>
        <v>Nao condordo nem discordo</v>
      </c>
      <c r="F229" t="str">
        <f>IF(ISNUMBER(Dados!F229),VLOOKUP(Dados!F229,'Variáveis e códigos'!$A$16:$B$20,2,FALSE), IF(ISBLANK(Dados!F229),"NA",Dados!F229))</f>
        <v>Nao condordo nem discordo</v>
      </c>
      <c r="G229" t="str">
        <f>IF(ISNUMBER(Dados!G229),VLOOKUP(Dados!G229,'Variáveis e códigos'!$A$16:$B$20,2,FALSE), IF(ISBLANK(Dados!G229),"NA",Dados!G229))</f>
        <v>Concordo parcialmente</v>
      </c>
      <c r="H229" t="str">
        <f>HLOOKUP(Dados!H229,'Variáveis e códigos'!$D$2:$E$3,2,FALSE)</f>
        <v>Feminino</v>
      </c>
      <c r="I229">
        <f>IF(ISBLANK(Dados!I229),"NA",Dados!I229)</f>
        <v>70</v>
      </c>
      <c r="J229">
        <f>IF(ISBLANK(Dados!J229),"NA",Dados!J229)</f>
        <v>4</v>
      </c>
      <c r="K229">
        <f>IF(ISBLANK(Dados!K229),"NA",Dados!K229)</f>
        <v>5</v>
      </c>
      <c r="L229" t="str">
        <f>VLOOKUP(Dados!L229,'Variáveis e códigos'!$D$8:$E$10,2,FALSE)</f>
        <v>Urbana</v>
      </c>
    </row>
    <row r="230" spans="1:12" x14ac:dyDescent="0.3">
      <c r="A230">
        <v>229</v>
      </c>
      <c r="B230" t="str">
        <f>IF(ISNUMBER(Dados!B230),VLOOKUP(Dados!B230,'Variáveis e códigos'!$A$16:$B$20,2,FALSE), IF(ISBLANK(Dados!B230),"NA",Dados!B230))</f>
        <v>Nao condordo nem discordo</v>
      </c>
      <c r="C230" t="str">
        <f>IF(ISNUMBER(Dados!C230),VLOOKUP(Dados!C230,'Variáveis e códigos'!$A$16:$B$20,2,FALSE), IF(ISBLANK(Dados!C230),"NA",Dados!C230))</f>
        <v>Concordo parcialmente</v>
      </c>
      <c r="D230" t="str">
        <f>IF(ISNUMBER(Dados!D230),VLOOKUP(Dados!D230,'Variáveis e códigos'!$A$16:$B$20,2,FALSE), IF(ISBLANK(Dados!D230),"NA",Dados!D230))</f>
        <v>Concordo parcialmente</v>
      </c>
      <c r="E230" t="str">
        <f>IF(ISNUMBER(Dados!E230),VLOOKUP(Dados!E230,'Variáveis e códigos'!$A$16:$B$20,2,FALSE), IF(ISBLANK(Dados!E230),"NA",Dados!E230))</f>
        <v>Nao condordo nem discordo</v>
      </c>
      <c r="F230" t="str">
        <f>IF(ISNUMBER(Dados!F230),VLOOKUP(Dados!F230,'Variáveis e códigos'!$A$16:$B$20,2,FALSE), IF(ISBLANK(Dados!F230),"NA",Dados!F230))</f>
        <v>Nao condordo nem discordo</v>
      </c>
      <c r="G230" t="str">
        <f>IF(ISNUMBER(Dados!G230),VLOOKUP(Dados!G230,'Variáveis e códigos'!$A$16:$B$20,2,FALSE), IF(ISBLANK(Dados!G230),"NA",Dados!G230))</f>
        <v>Nao condordo nem discordo</v>
      </c>
      <c r="H230" t="str">
        <f>HLOOKUP(Dados!H230,'Variáveis e códigos'!$D$2:$E$3,2,FALSE)</f>
        <v>Feminino</v>
      </c>
      <c r="I230">
        <f>IF(ISBLANK(Dados!I230),"NA",Dados!I230)</f>
        <v>18</v>
      </c>
      <c r="J230">
        <f>IF(ISBLANK(Dados!J230),"NA",Dados!J230)</f>
        <v>10</v>
      </c>
      <c r="K230">
        <f>IF(ISBLANK(Dados!K230),"NA",Dados!K230)</f>
        <v>12</v>
      </c>
      <c r="L230" t="str">
        <f>VLOOKUP(Dados!L230,'Variáveis e códigos'!$D$8:$E$10,2,FALSE)</f>
        <v>Urbana</v>
      </c>
    </row>
    <row r="231" spans="1:12" x14ac:dyDescent="0.3">
      <c r="A231">
        <v>230</v>
      </c>
      <c r="B231" t="str">
        <f>IF(ISNUMBER(Dados!B231),VLOOKUP(Dados!B231,'Variáveis e códigos'!$A$16:$B$20,2,FALSE), IF(ISBLANK(Dados!B231),"NA",Dados!B231))</f>
        <v>Concordo parcialmente</v>
      </c>
      <c r="C231" t="str">
        <f>IF(ISNUMBER(Dados!C231),VLOOKUP(Dados!C231,'Variáveis e códigos'!$A$16:$B$20,2,FALSE), IF(ISBLANK(Dados!C231),"NA",Dados!C231))</f>
        <v>Concordo parcialmente</v>
      </c>
      <c r="D231" t="str">
        <f>IF(ISNUMBER(Dados!D231),VLOOKUP(Dados!D231,'Variáveis e códigos'!$A$16:$B$20,2,FALSE), IF(ISBLANK(Dados!D231),"NA",Dados!D231))</f>
        <v>Concordo parcialmente</v>
      </c>
      <c r="E231" t="str">
        <f>IF(ISNUMBER(Dados!E231),VLOOKUP(Dados!E231,'Variáveis e códigos'!$A$16:$B$20,2,FALSE), IF(ISBLANK(Dados!E231),"NA",Dados!E231))</f>
        <v>Nao condordo nem discordo</v>
      </c>
      <c r="F231" t="str">
        <f>IF(ISNUMBER(Dados!F231),VLOOKUP(Dados!F231,'Variáveis e códigos'!$A$16:$B$20,2,FALSE), IF(ISBLANK(Dados!F231),"NA",Dados!F231))</f>
        <v>Concordo parcialmente</v>
      </c>
      <c r="G231" t="str">
        <f>IF(ISNUMBER(Dados!G231),VLOOKUP(Dados!G231,'Variáveis e códigos'!$A$16:$B$20,2,FALSE), IF(ISBLANK(Dados!G231),"NA",Dados!G231))</f>
        <v>NA</v>
      </c>
      <c r="H231" t="str">
        <f>HLOOKUP(Dados!H231,'Variáveis e códigos'!$D$2:$E$3,2,FALSE)</f>
        <v>Feminino</v>
      </c>
      <c r="I231">
        <f>IF(ISBLANK(Dados!I231),"NA",Dados!I231)</f>
        <v>65</v>
      </c>
      <c r="J231">
        <f>IF(ISBLANK(Dados!J231),"NA",Dados!J231)</f>
        <v>10</v>
      </c>
      <c r="K231">
        <f>IF(ISBLANK(Dados!K231),"NA",Dados!K231)</f>
        <v>5</v>
      </c>
      <c r="L231" t="str">
        <f>VLOOKUP(Dados!L231,'Variáveis e códigos'!$D$8:$E$10,2,FALSE)</f>
        <v>Urbana</v>
      </c>
    </row>
    <row r="232" spans="1:12" x14ac:dyDescent="0.3">
      <c r="A232">
        <v>231</v>
      </c>
      <c r="B232" t="str">
        <f>IF(ISNUMBER(Dados!B232),VLOOKUP(Dados!B232,'Variáveis e códigos'!$A$16:$B$20,2,FALSE), IF(ISBLANK(Dados!B232),"NA",Dados!B232))</f>
        <v>Concordo parcialmente</v>
      </c>
      <c r="C232" t="str">
        <f>IF(ISNUMBER(Dados!C232),VLOOKUP(Dados!C232,'Variáveis e códigos'!$A$16:$B$20,2,FALSE), IF(ISBLANK(Dados!C232),"NA",Dados!C232))</f>
        <v>Nao condordo nem discordo</v>
      </c>
      <c r="D232" t="str">
        <f>IF(ISNUMBER(Dados!D232),VLOOKUP(Dados!D232,'Variáveis e códigos'!$A$16:$B$20,2,FALSE), IF(ISBLANK(Dados!D232),"NA",Dados!D232))</f>
        <v>Nao condordo nem discordo</v>
      </c>
      <c r="E232" t="str">
        <f>IF(ISNUMBER(Dados!E232),VLOOKUP(Dados!E232,'Variáveis e códigos'!$A$16:$B$20,2,FALSE), IF(ISBLANK(Dados!E232),"NA",Dados!E232))</f>
        <v>Concordo parcialmente</v>
      </c>
      <c r="F232" t="str">
        <f>IF(ISNUMBER(Dados!F232),VLOOKUP(Dados!F232,'Variáveis e códigos'!$A$16:$B$20,2,FALSE), IF(ISBLANK(Dados!F232),"NA",Dados!F232))</f>
        <v>NA</v>
      </c>
      <c r="G232" t="str">
        <f>IF(ISNUMBER(Dados!G232),VLOOKUP(Dados!G232,'Variáveis e códigos'!$A$16:$B$20,2,FALSE), IF(ISBLANK(Dados!G232),"NA",Dados!G232))</f>
        <v>Concordo parcialmente</v>
      </c>
      <c r="H232" t="str">
        <f>HLOOKUP(Dados!H232,'Variáveis e códigos'!$D$2:$E$3,2,FALSE)</f>
        <v>Feminino</v>
      </c>
      <c r="I232">
        <f>IF(ISBLANK(Dados!I232),"NA",Dados!I232)</f>
        <v>31</v>
      </c>
      <c r="J232">
        <f>IF(ISBLANK(Dados!J232),"NA",Dados!J232)</f>
        <v>6</v>
      </c>
      <c r="K232">
        <f>IF(ISBLANK(Dados!K232),"NA",Dados!K232)</f>
        <v>7</v>
      </c>
      <c r="L232" t="str">
        <f>VLOOKUP(Dados!L232,'Variáveis e códigos'!$D$8:$E$10,2,FALSE)</f>
        <v>Rural</v>
      </c>
    </row>
    <row r="233" spans="1:12" x14ac:dyDescent="0.3">
      <c r="A233">
        <v>232</v>
      </c>
      <c r="B233" t="str">
        <f>IF(ISNUMBER(Dados!B233),VLOOKUP(Dados!B233,'Variáveis e códigos'!$A$16:$B$20,2,FALSE), IF(ISBLANK(Dados!B233),"NA",Dados!B233))</f>
        <v>Concordo parcialmente</v>
      </c>
      <c r="C233" t="str">
        <f>IF(ISNUMBER(Dados!C233),VLOOKUP(Dados!C233,'Variáveis e códigos'!$A$16:$B$20,2,FALSE), IF(ISBLANK(Dados!C233),"NA",Dados!C233))</f>
        <v>NA</v>
      </c>
      <c r="D233" t="str">
        <f>IF(ISNUMBER(Dados!D233),VLOOKUP(Dados!D233,'Variáveis e códigos'!$A$16:$B$20,2,FALSE), IF(ISBLANK(Dados!D233),"NA",Dados!D233))</f>
        <v>NA</v>
      </c>
      <c r="E233" t="str">
        <f>IF(ISNUMBER(Dados!E233),VLOOKUP(Dados!E233,'Variáveis e códigos'!$A$16:$B$20,2,FALSE), IF(ISBLANK(Dados!E233),"NA",Dados!E233))</f>
        <v>NA</v>
      </c>
      <c r="F233" t="str">
        <f>IF(ISNUMBER(Dados!F233),VLOOKUP(Dados!F233,'Variáveis e códigos'!$A$16:$B$20,2,FALSE), IF(ISBLANK(Dados!F233),"NA",Dados!F233))</f>
        <v>Concordo parcialmente</v>
      </c>
      <c r="G233" t="str">
        <f>IF(ISNUMBER(Dados!G233),VLOOKUP(Dados!G233,'Variáveis e códigos'!$A$16:$B$20,2,FALSE), IF(ISBLANK(Dados!G233),"NA",Dados!G233))</f>
        <v>Concordo parcialmente</v>
      </c>
      <c r="H233" t="str">
        <f>HLOOKUP(Dados!H233,'Variáveis e códigos'!$D$2:$E$3,2,FALSE)</f>
        <v>Masculino</v>
      </c>
      <c r="I233">
        <f>IF(ISBLANK(Dados!I233),"NA",Dados!I233)</f>
        <v>57</v>
      </c>
      <c r="J233">
        <f>IF(ISBLANK(Dados!J233),"NA",Dados!J233)</f>
        <v>1</v>
      </c>
      <c r="K233">
        <f>IF(ISBLANK(Dados!K233),"NA",Dados!K233)</f>
        <v>5</v>
      </c>
      <c r="L233" t="str">
        <f>VLOOKUP(Dados!L233,'Variáveis e códigos'!$D$8:$E$10,2,FALSE)</f>
        <v>Rural</v>
      </c>
    </row>
    <row r="234" spans="1:12" x14ac:dyDescent="0.3">
      <c r="A234">
        <v>233</v>
      </c>
      <c r="B234" t="str">
        <f>IF(ISNUMBER(Dados!B234),VLOOKUP(Dados!B234,'Variáveis e códigos'!$A$16:$B$20,2,FALSE), IF(ISBLANK(Dados!B234),"NA",Dados!B234))</f>
        <v>Concordo parcialmente</v>
      </c>
      <c r="C234" t="str">
        <f>IF(ISNUMBER(Dados!C234),VLOOKUP(Dados!C234,'Variáveis e códigos'!$A$16:$B$20,2,FALSE), IF(ISBLANK(Dados!C234),"NA",Dados!C234))</f>
        <v>NA</v>
      </c>
      <c r="D234" t="str">
        <f>IF(ISNUMBER(Dados!D234),VLOOKUP(Dados!D234,'Variáveis e códigos'!$A$16:$B$20,2,FALSE), IF(ISBLANK(Dados!D234),"NA",Dados!D234))</f>
        <v>NA</v>
      </c>
      <c r="E234" t="str">
        <f>IF(ISNUMBER(Dados!E234),VLOOKUP(Dados!E234,'Variáveis e códigos'!$A$16:$B$20,2,FALSE), IF(ISBLANK(Dados!E234),"NA",Dados!E234))</f>
        <v>Concordo parcialmente</v>
      </c>
      <c r="F234" t="str">
        <f>IF(ISNUMBER(Dados!F234),VLOOKUP(Dados!F234,'Variáveis e códigos'!$A$16:$B$20,2,FALSE), IF(ISBLANK(Dados!F234),"NA",Dados!F234))</f>
        <v>NA</v>
      </c>
      <c r="G234" t="str">
        <f>IF(ISNUMBER(Dados!G234),VLOOKUP(Dados!G234,'Variáveis e códigos'!$A$16:$B$20,2,FALSE), IF(ISBLANK(Dados!G234),"NA",Dados!G234))</f>
        <v>Discordo parcialmente</v>
      </c>
      <c r="H234" t="str">
        <f>HLOOKUP(Dados!H234,'Variáveis e códigos'!$D$2:$E$3,2,FALSE)</f>
        <v>Masculino</v>
      </c>
      <c r="I234">
        <f>IF(ISBLANK(Dados!I234),"NA",Dados!I234)</f>
        <v>69</v>
      </c>
      <c r="J234">
        <f>IF(ISBLANK(Dados!J234),"NA",Dados!J234)</f>
        <v>2</v>
      </c>
      <c r="K234">
        <f>IF(ISBLANK(Dados!K234),"NA",Dados!K234)</f>
        <v>5</v>
      </c>
      <c r="L234" t="str">
        <f>VLOOKUP(Dados!L234,'Variáveis e códigos'!$D$8:$E$10,2,FALSE)</f>
        <v>Rural</v>
      </c>
    </row>
    <row r="235" spans="1:12" x14ac:dyDescent="0.3">
      <c r="A235">
        <v>234</v>
      </c>
      <c r="B235" t="str">
        <f>IF(ISNUMBER(Dados!B235),VLOOKUP(Dados!B235,'Variáveis e códigos'!$A$16:$B$20,2,FALSE), IF(ISBLANK(Dados!B235),"NA",Dados!B235))</f>
        <v>Concordo parcialmente</v>
      </c>
      <c r="C235" t="str">
        <f>IF(ISNUMBER(Dados!C235),VLOOKUP(Dados!C235,'Variáveis e códigos'!$A$16:$B$20,2,FALSE), IF(ISBLANK(Dados!C235),"NA",Dados!C235))</f>
        <v>Discordo parcialmente</v>
      </c>
      <c r="D235" t="str">
        <f>IF(ISNUMBER(Dados!D235),VLOOKUP(Dados!D235,'Variáveis e códigos'!$A$16:$B$20,2,FALSE), IF(ISBLANK(Dados!D235),"NA",Dados!D235))</f>
        <v>Concordo parcialmente</v>
      </c>
      <c r="E235" t="str">
        <f>IF(ISNUMBER(Dados!E235),VLOOKUP(Dados!E235,'Variáveis e códigos'!$A$16:$B$20,2,FALSE), IF(ISBLANK(Dados!E235),"NA",Dados!E235))</f>
        <v>Concordo parcialmente</v>
      </c>
      <c r="F235" t="str">
        <f>IF(ISNUMBER(Dados!F235),VLOOKUP(Dados!F235,'Variáveis e códigos'!$A$16:$B$20,2,FALSE), IF(ISBLANK(Dados!F235),"NA",Dados!F235))</f>
        <v>Concordo parcialmente</v>
      </c>
      <c r="G235" t="str">
        <f>IF(ISNUMBER(Dados!G235),VLOOKUP(Dados!G235,'Variáveis e códigos'!$A$16:$B$20,2,FALSE), IF(ISBLANK(Dados!G235),"NA",Dados!G235))</f>
        <v>Concordo parcialmente</v>
      </c>
      <c r="H235" t="str">
        <f>HLOOKUP(Dados!H235,'Variáveis e códigos'!$D$2:$E$3,2,FALSE)</f>
        <v>Feminino</v>
      </c>
      <c r="I235">
        <f>IF(ISBLANK(Dados!I235),"NA",Dados!I235)</f>
        <v>54</v>
      </c>
      <c r="J235">
        <f>IF(ISBLANK(Dados!J235),"NA",Dados!J235)</f>
        <v>8</v>
      </c>
      <c r="K235">
        <f>IF(ISBLANK(Dados!K235),"NA",Dados!K235)</f>
        <v>5</v>
      </c>
      <c r="L235" t="str">
        <f>VLOOKUP(Dados!L235,'Variáveis e códigos'!$D$8:$E$10,2,FALSE)</f>
        <v>Rural</v>
      </c>
    </row>
    <row r="236" spans="1:12" x14ac:dyDescent="0.3">
      <c r="A236">
        <v>235</v>
      </c>
      <c r="B236" t="str">
        <f>IF(ISNUMBER(Dados!B236),VLOOKUP(Dados!B236,'Variáveis e códigos'!$A$16:$B$20,2,FALSE), IF(ISBLANK(Dados!B236),"NA",Dados!B236))</f>
        <v>Concordo parcialmente</v>
      </c>
      <c r="C236" t="str">
        <f>IF(ISNUMBER(Dados!C236),VLOOKUP(Dados!C236,'Variáveis e códigos'!$A$16:$B$20,2,FALSE), IF(ISBLANK(Dados!C236),"NA",Dados!C236))</f>
        <v>Nao condordo nem discordo</v>
      </c>
      <c r="D236" t="str">
        <f>IF(ISNUMBER(Dados!D236),VLOOKUP(Dados!D236,'Variáveis e códigos'!$A$16:$B$20,2,FALSE), IF(ISBLANK(Dados!D236),"NA",Dados!D236))</f>
        <v>Concordo parcialmente</v>
      </c>
      <c r="E236" t="str">
        <f>IF(ISNUMBER(Dados!E236),VLOOKUP(Dados!E236,'Variáveis e códigos'!$A$16:$B$20,2,FALSE), IF(ISBLANK(Dados!E236),"NA",Dados!E236))</f>
        <v>Nao condordo nem discordo</v>
      </c>
      <c r="F236" t="str">
        <f>IF(ISNUMBER(Dados!F236),VLOOKUP(Dados!F236,'Variáveis e códigos'!$A$16:$B$20,2,FALSE), IF(ISBLANK(Dados!F236),"NA",Dados!F236))</f>
        <v>Nao condordo nem discordo</v>
      </c>
      <c r="G236" t="str">
        <f>IF(ISNUMBER(Dados!G236),VLOOKUP(Dados!G236,'Variáveis e códigos'!$A$16:$B$20,2,FALSE), IF(ISBLANK(Dados!G236),"NA",Dados!G236))</f>
        <v>Discordo parcialmente</v>
      </c>
      <c r="H236" t="str">
        <f>HLOOKUP(Dados!H236,'Variáveis e códigos'!$D$2:$E$3,2,FALSE)</f>
        <v>Feminino</v>
      </c>
      <c r="I236">
        <f>IF(ISBLANK(Dados!I236),"NA",Dados!I236)</f>
        <v>28</v>
      </c>
      <c r="J236">
        <f>IF(ISBLANK(Dados!J236),"NA",Dados!J236)</f>
        <v>6</v>
      </c>
      <c r="K236">
        <f>IF(ISBLANK(Dados!K236),"NA",Dados!K236)</f>
        <v>5</v>
      </c>
      <c r="L236" t="str">
        <f>VLOOKUP(Dados!L236,'Variáveis e códigos'!$D$8:$E$10,2,FALSE)</f>
        <v>Rural</v>
      </c>
    </row>
    <row r="237" spans="1:12" x14ac:dyDescent="0.3">
      <c r="A237">
        <v>236</v>
      </c>
      <c r="B237" t="str">
        <f>IF(ISNUMBER(Dados!B237),VLOOKUP(Dados!B237,'Variáveis e códigos'!$A$16:$B$20,2,FALSE), IF(ISBLANK(Dados!B237),"NA",Dados!B237))</f>
        <v>Concordo parcialmente</v>
      </c>
      <c r="C237" t="str">
        <f>IF(ISNUMBER(Dados!C237),VLOOKUP(Dados!C237,'Variáveis e códigos'!$A$16:$B$20,2,FALSE), IF(ISBLANK(Dados!C237),"NA",Dados!C237))</f>
        <v>Discordo parcialmente</v>
      </c>
      <c r="D237" t="str">
        <f>IF(ISNUMBER(Dados!D237),VLOOKUP(Dados!D237,'Variáveis e códigos'!$A$16:$B$20,2,FALSE), IF(ISBLANK(Dados!D237),"NA",Dados!D237))</f>
        <v>Concordo totalmente</v>
      </c>
      <c r="E237" t="str">
        <f>IF(ISNUMBER(Dados!E237),VLOOKUP(Dados!E237,'Variáveis e códigos'!$A$16:$B$20,2,FALSE), IF(ISBLANK(Dados!E237),"NA",Dados!E237))</f>
        <v>Concordo parcialmente</v>
      </c>
      <c r="F237" t="str">
        <f>IF(ISNUMBER(Dados!F237),VLOOKUP(Dados!F237,'Variáveis e códigos'!$A$16:$B$20,2,FALSE), IF(ISBLANK(Dados!F237),"NA",Dados!F237))</f>
        <v>Discordo parcialmente</v>
      </c>
      <c r="G237" t="str">
        <f>IF(ISNUMBER(Dados!G237),VLOOKUP(Dados!G237,'Variáveis e códigos'!$A$16:$B$20,2,FALSE), IF(ISBLANK(Dados!G237),"NA",Dados!G237))</f>
        <v>Discordo parcialmente</v>
      </c>
      <c r="H237" t="str">
        <f>HLOOKUP(Dados!H237,'Variáveis e códigos'!$D$2:$E$3,2,FALSE)</f>
        <v>Masculino</v>
      </c>
      <c r="I237">
        <f>IF(ISBLANK(Dados!I237),"NA",Dados!I237)</f>
        <v>25</v>
      </c>
      <c r="J237">
        <f>IF(ISBLANK(Dados!J237),"NA",Dados!J237)</f>
        <v>6</v>
      </c>
      <c r="K237">
        <f>IF(ISBLANK(Dados!K237),"NA",Dados!K237)</f>
        <v>9</v>
      </c>
      <c r="L237" t="str">
        <f>VLOOKUP(Dados!L237,'Variáveis e códigos'!$D$8:$E$10,2,FALSE)</f>
        <v>Rural</v>
      </c>
    </row>
    <row r="238" spans="1:12" x14ac:dyDescent="0.3">
      <c r="A238">
        <v>237</v>
      </c>
      <c r="B238" t="str">
        <f>IF(ISNUMBER(Dados!B238),VLOOKUP(Dados!B238,'Variáveis e códigos'!$A$16:$B$20,2,FALSE), IF(ISBLANK(Dados!B238),"NA",Dados!B238))</f>
        <v>Discordo parcialmente</v>
      </c>
      <c r="C238" t="str">
        <f>IF(ISNUMBER(Dados!C238),VLOOKUP(Dados!C238,'Variáveis e códigos'!$A$16:$B$20,2,FALSE), IF(ISBLANK(Dados!C238),"NA",Dados!C238))</f>
        <v>Nao condordo nem discordo</v>
      </c>
      <c r="D238" t="str">
        <f>IF(ISNUMBER(Dados!D238),VLOOKUP(Dados!D238,'Variáveis e códigos'!$A$16:$B$20,2,FALSE), IF(ISBLANK(Dados!D238),"NA",Dados!D238))</f>
        <v>NA</v>
      </c>
      <c r="E238" t="str">
        <f>IF(ISNUMBER(Dados!E238),VLOOKUP(Dados!E238,'Variáveis e códigos'!$A$16:$B$20,2,FALSE), IF(ISBLANK(Dados!E238),"NA",Dados!E238))</f>
        <v>Nao condordo nem discordo</v>
      </c>
      <c r="F238" t="str">
        <f>IF(ISNUMBER(Dados!F238),VLOOKUP(Dados!F238,'Variáveis e códigos'!$A$16:$B$20,2,FALSE), IF(ISBLANK(Dados!F238),"NA",Dados!F238))</f>
        <v>NA</v>
      </c>
      <c r="G238" t="str">
        <f>IF(ISNUMBER(Dados!G238),VLOOKUP(Dados!G238,'Variáveis e códigos'!$A$16:$B$20,2,FALSE), IF(ISBLANK(Dados!G238),"NA",Dados!G238))</f>
        <v>Discordo parcialmente</v>
      </c>
      <c r="H238" t="str">
        <f>HLOOKUP(Dados!H238,'Variáveis e códigos'!$D$2:$E$3,2,FALSE)</f>
        <v>Feminino</v>
      </c>
      <c r="I238">
        <f>IF(ISBLANK(Dados!I238),"NA",Dados!I238)</f>
        <v>66</v>
      </c>
      <c r="J238" t="str">
        <f>IF(ISBLANK(Dados!J238),"NA",Dados!J238)</f>
        <v>NA</v>
      </c>
      <c r="K238">
        <f>IF(ISBLANK(Dados!K238),"NA",Dados!K238)</f>
        <v>5</v>
      </c>
      <c r="L238" t="str">
        <f>VLOOKUP(Dados!L238,'Variáveis e códigos'!$D$8:$E$10,2,FALSE)</f>
        <v>Rural</v>
      </c>
    </row>
    <row r="239" spans="1:12" x14ac:dyDescent="0.3">
      <c r="A239">
        <v>238</v>
      </c>
      <c r="B239" t="str">
        <f>IF(ISNUMBER(Dados!B239),VLOOKUP(Dados!B239,'Variáveis e códigos'!$A$16:$B$20,2,FALSE), IF(ISBLANK(Dados!B239),"NA",Dados!B239))</f>
        <v>Concordo parcialmente</v>
      </c>
      <c r="C239" t="str">
        <f>IF(ISNUMBER(Dados!C239),VLOOKUP(Dados!C239,'Variáveis e códigos'!$A$16:$B$20,2,FALSE), IF(ISBLANK(Dados!C239),"NA",Dados!C239))</f>
        <v>Concordo totalmente</v>
      </c>
      <c r="D239" t="str">
        <f>IF(ISNUMBER(Dados!D239),VLOOKUP(Dados!D239,'Variáveis e códigos'!$A$16:$B$20,2,FALSE), IF(ISBLANK(Dados!D239),"NA",Dados!D239))</f>
        <v>Concordo totalmente</v>
      </c>
      <c r="E239" t="str">
        <f>IF(ISNUMBER(Dados!E239),VLOOKUP(Dados!E239,'Variáveis e códigos'!$A$16:$B$20,2,FALSE), IF(ISBLANK(Dados!E239),"NA",Dados!E239))</f>
        <v>Concordo parcialmente</v>
      </c>
      <c r="F239" t="str">
        <f>IF(ISNUMBER(Dados!F239),VLOOKUP(Dados!F239,'Variáveis e códigos'!$A$16:$B$20,2,FALSE), IF(ISBLANK(Dados!F239),"NA",Dados!F239))</f>
        <v>Concordo totalmente</v>
      </c>
      <c r="G239" t="str">
        <f>IF(ISNUMBER(Dados!G239),VLOOKUP(Dados!G239,'Variáveis e códigos'!$A$16:$B$20,2,FALSE), IF(ISBLANK(Dados!G239),"NA",Dados!G239))</f>
        <v>Concordo parcialmente</v>
      </c>
      <c r="H239" t="str">
        <f>HLOOKUP(Dados!H239,'Variáveis e códigos'!$D$2:$E$3,2,FALSE)</f>
        <v>Feminino</v>
      </c>
      <c r="I239">
        <f>IF(ISBLANK(Dados!I239),"NA",Dados!I239)</f>
        <v>23</v>
      </c>
      <c r="J239">
        <f>IF(ISBLANK(Dados!J239),"NA",Dados!J239)</f>
        <v>7</v>
      </c>
      <c r="K239">
        <f>IF(ISBLANK(Dados!K239),"NA",Dados!K239)</f>
        <v>10</v>
      </c>
      <c r="L239" t="str">
        <f>VLOOKUP(Dados!L239,'Variáveis e códigos'!$D$8:$E$10,2,FALSE)</f>
        <v>Rural</v>
      </c>
    </row>
    <row r="240" spans="1:12" x14ac:dyDescent="0.3">
      <c r="A240">
        <v>239</v>
      </c>
      <c r="B240" t="str">
        <f>IF(ISNUMBER(Dados!B240),VLOOKUP(Dados!B240,'Variáveis e códigos'!$A$16:$B$20,2,FALSE), IF(ISBLANK(Dados!B240),"NA",Dados!B240))</f>
        <v>Concordo totalmente</v>
      </c>
      <c r="C240" t="str">
        <f>IF(ISNUMBER(Dados!C240),VLOOKUP(Dados!C240,'Variáveis e códigos'!$A$16:$B$20,2,FALSE), IF(ISBLANK(Dados!C240),"NA",Dados!C240))</f>
        <v>Concordo parcialmente</v>
      </c>
      <c r="D240" t="str">
        <f>IF(ISNUMBER(Dados!D240),VLOOKUP(Dados!D240,'Variáveis e códigos'!$A$16:$B$20,2,FALSE), IF(ISBLANK(Dados!D240),"NA",Dados!D240))</f>
        <v>Concordo parcialmente</v>
      </c>
      <c r="E240" t="str">
        <f>IF(ISNUMBER(Dados!E240),VLOOKUP(Dados!E240,'Variáveis e códigos'!$A$16:$B$20,2,FALSE), IF(ISBLANK(Dados!E240),"NA",Dados!E240))</f>
        <v>Nao condordo nem discordo</v>
      </c>
      <c r="F240" t="str">
        <f>IF(ISNUMBER(Dados!F240),VLOOKUP(Dados!F240,'Variáveis e códigos'!$A$16:$B$20,2,FALSE), IF(ISBLANK(Dados!F240),"NA",Dados!F240))</f>
        <v>Concordo totalmente</v>
      </c>
      <c r="G240" t="str">
        <f>IF(ISNUMBER(Dados!G240),VLOOKUP(Dados!G240,'Variáveis e códigos'!$A$16:$B$20,2,FALSE), IF(ISBLANK(Dados!G240),"NA",Dados!G240))</f>
        <v>Concordo totalmente</v>
      </c>
      <c r="H240" t="str">
        <f>HLOOKUP(Dados!H240,'Variáveis e códigos'!$D$2:$E$3,2,FALSE)</f>
        <v>Feminino</v>
      </c>
      <c r="I240">
        <f>IF(ISBLANK(Dados!I240),"NA",Dados!I240)</f>
        <v>42</v>
      </c>
      <c r="J240">
        <f>IF(ISBLANK(Dados!J240),"NA",Dados!J240)</f>
        <v>4</v>
      </c>
      <c r="K240">
        <f>IF(ISBLANK(Dados!K240),"NA",Dados!K240)</f>
        <v>7</v>
      </c>
      <c r="L240" t="str">
        <f>VLOOKUP(Dados!L240,'Variáveis e códigos'!$D$8:$E$10,2,FALSE)</f>
        <v>Rural</v>
      </c>
    </row>
    <row r="241" spans="1:12" x14ac:dyDescent="0.3">
      <c r="A241">
        <v>240</v>
      </c>
      <c r="B241" t="str">
        <f>IF(ISNUMBER(Dados!B241),VLOOKUP(Dados!B241,'Variáveis e códigos'!$A$16:$B$20,2,FALSE), IF(ISBLANK(Dados!B241),"NA",Dados!B241))</f>
        <v>Concordo parcialmente</v>
      </c>
      <c r="C241" t="str">
        <f>IF(ISNUMBER(Dados!C241),VLOOKUP(Dados!C241,'Variáveis e códigos'!$A$16:$B$20,2,FALSE), IF(ISBLANK(Dados!C241),"NA",Dados!C241))</f>
        <v>Concordo totalmente</v>
      </c>
      <c r="D241" t="str">
        <f>IF(ISNUMBER(Dados!D241),VLOOKUP(Dados!D241,'Variáveis e códigos'!$A$16:$B$20,2,FALSE), IF(ISBLANK(Dados!D241),"NA",Dados!D241))</f>
        <v>Concordo parcialmente</v>
      </c>
      <c r="E241" t="str">
        <f>IF(ISNUMBER(Dados!E241),VLOOKUP(Dados!E241,'Variáveis e códigos'!$A$16:$B$20,2,FALSE), IF(ISBLANK(Dados!E241),"NA",Dados!E241))</f>
        <v>Concordo totalmente</v>
      </c>
      <c r="F241" t="str">
        <f>IF(ISNUMBER(Dados!F241),VLOOKUP(Dados!F241,'Variáveis e códigos'!$A$16:$B$20,2,FALSE), IF(ISBLANK(Dados!F241),"NA",Dados!F241))</f>
        <v>Concordo totalmente</v>
      </c>
      <c r="G241" t="str">
        <f>IF(ISNUMBER(Dados!G241),VLOOKUP(Dados!G241,'Variáveis e códigos'!$A$16:$B$20,2,FALSE), IF(ISBLANK(Dados!G241),"NA",Dados!G241))</f>
        <v>Concordo totalmente</v>
      </c>
      <c r="H241" t="str">
        <f>HLOOKUP(Dados!H241,'Variáveis e códigos'!$D$2:$E$3,2,FALSE)</f>
        <v>Feminino</v>
      </c>
      <c r="I241">
        <f>IF(ISBLANK(Dados!I241),"NA",Dados!I241)</f>
        <v>22</v>
      </c>
      <c r="J241">
        <f>IF(ISBLANK(Dados!J241),"NA",Dados!J241)</f>
        <v>7</v>
      </c>
      <c r="K241">
        <f>IF(ISBLANK(Dados!K241),"NA",Dados!K241)</f>
        <v>8</v>
      </c>
      <c r="L241" t="str">
        <f>VLOOKUP(Dados!L241,'Variáveis e códigos'!$D$8:$E$10,2,FALSE)</f>
        <v>Rural</v>
      </c>
    </row>
    <row r="242" spans="1:12" x14ac:dyDescent="0.3">
      <c r="A242">
        <v>241</v>
      </c>
      <c r="B242" t="str">
        <f>IF(ISNUMBER(Dados!B242),VLOOKUP(Dados!B242,'Variáveis e códigos'!$A$16:$B$20,2,FALSE), IF(ISBLANK(Dados!B242),"NA",Dados!B242))</f>
        <v>Concordo totalmente</v>
      </c>
      <c r="C242" t="str">
        <f>IF(ISNUMBER(Dados!C242),VLOOKUP(Dados!C242,'Variáveis e códigos'!$A$16:$B$20,2,FALSE), IF(ISBLANK(Dados!C242),"NA",Dados!C242))</f>
        <v>Concordo parcialmente</v>
      </c>
      <c r="D242" t="str">
        <f>IF(ISNUMBER(Dados!D242),VLOOKUP(Dados!D242,'Variáveis e códigos'!$A$16:$B$20,2,FALSE), IF(ISBLANK(Dados!D242),"NA",Dados!D242))</f>
        <v>Concordo parcialmente</v>
      </c>
      <c r="E242" t="str">
        <f>IF(ISNUMBER(Dados!E242),VLOOKUP(Dados!E242,'Variáveis e códigos'!$A$16:$B$20,2,FALSE), IF(ISBLANK(Dados!E242),"NA",Dados!E242))</f>
        <v>Concordo totalmente</v>
      </c>
      <c r="F242" t="str">
        <f>IF(ISNUMBER(Dados!F242),VLOOKUP(Dados!F242,'Variáveis e códigos'!$A$16:$B$20,2,FALSE), IF(ISBLANK(Dados!F242),"NA",Dados!F242))</f>
        <v>Concordo totalmente</v>
      </c>
      <c r="G242" t="str">
        <f>IF(ISNUMBER(Dados!G242),VLOOKUP(Dados!G242,'Variáveis e códigos'!$A$16:$B$20,2,FALSE), IF(ISBLANK(Dados!G242),"NA",Dados!G242))</f>
        <v>Concordo parcialmente</v>
      </c>
      <c r="H242" t="str">
        <f>HLOOKUP(Dados!H242,'Variáveis e códigos'!$D$2:$E$3,2,FALSE)</f>
        <v>Feminino</v>
      </c>
      <c r="I242">
        <f>IF(ISBLANK(Dados!I242),"NA",Dados!I242)</f>
        <v>60</v>
      </c>
      <c r="J242">
        <f>IF(ISBLANK(Dados!J242),"NA",Dados!J242)</f>
        <v>4</v>
      </c>
      <c r="K242">
        <f>IF(ISBLANK(Dados!K242),"NA",Dados!K242)</f>
        <v>5</v>
      </c>
      <c r="L242" t="str">
        <f>VLOOKUP(Dados!L242,'Variáveis e códigos'!$D$8:$E$10,2,FALSE)</f>
        <v>Rural</v>
      </c>
    </row>
    <row r="243" spans="1:12" x14ac:dyDescent="0.3">
      <c r="A243">
        <v>242</v>
      </c>
      <c r="B243" t="str">
        <f>IF(ISNUMBER(Dados!B243),VLOOKUP(Dados!B243,'Variáveis e códigos'!$A$16:$B$20,2,FALSE), IF(ISBLANK(Dados!B243),"NA",Dados!B243))</f>
        <v>Concordo totalmente</v>
      </c>
      <c r="C243" t="str">
        <f>IF(ISNUMBER(Dados!C243),VLOOKUP(Dados!C243,'Variáveis e códigos'!$A$16:$B$20,2,FALSE), IF(ISBLANK(Dados!C243),"NA",Dados!C243))</f>
        <v>Concordo parcialmente</v>
      </c>
      <c r="D243" t="str">
        <f>IF(ISNUMBER(Dados!D243),VLOOKUP(Dados!D243,'Variáveis e códigos'!$A$16:$B$20,2,FALSE), IF(ISBLANK(Dados!D243),"NA",Dados!D243))</f>
        <v>Concordo totalmente</v>
      </c>
      <c r="E243" t="str">
        <f>IF(ISNUMBER(Dados!E243),VLOOKUP(Dados!E243,'Variáveis e códigos'!$A$16:$B$20,2,FALSE), IF(ISBLANK(Dados!E243),"NA",Dados!E243))</f>
        <v>Concordo totalmente</v>
      </c>
      <c r="F243" t="str">
        <f>IF(ISNUMBER(Dados!F243),VLOOKUP(Dados!F243,'Variáveis e códigos'!$A$16:$B$20,2,FALSE), IF(ISBLANK(Dados!F243),"NA",Dados!F243))</f>
        <v>Concordo parcialmente</v>
      </c>
      <c r="G243" t="str">
        <f>IF(ISNUMBER(Dados!G243),VLOOKUP(Dados!G243,'Variáveis e códigos'!$A$16:$B$20,2,FALSE), IF(ISBLANK(Dados!G243),"NA",Dados!G243))</f>
        <v>Concordo totalmente</v>
      </c>
      <c r="H243" t="str">
        <f>HLOOKUP(Dados!H243,'Variáveis e códigos'!$D$2:$E$3,2,FALSE)</f>
        <v>Masculino</v>
      </c>
      <c r="I243">
        <f>IF(ISBLANK(Dados!I243),"NA",Dados!I243)</f>
        <v>50</v>
      </c>
      <c r="J243">
        <f>IF(ISBLANK(Dados!J243),"NA",Dados!J243)</f>
        <v>6</v>
      </c>
      <c r="K243">
        <f>IF(ISBLANK(Dados!K243),"NA",Dados!K243)</f>
        <v>9</v>
      </c>
      <c r="L243" t="str">
        <f>VLOOKUP(Dados!L243,'Variáveis e códigos'!$D$8:$E$10,2,FALSE)</f>
        <v>Rural</v>
      </c>
    </row>
    <row r="244" spans="1:12" x14ac:dyDescent="0.3">
      <c r="A244">
        <v>243</v>
      </c>
      <c r="B244" t="str">
        <f>IF(ISNUMBER(Dados!B244),VLOOKUP(Dados!B244,'Variáveis e códigos'!$A$16:$B$20,2,FALSE), IF(ISBLANK(Dados!B244),"NA",Dados!B244))</f>
        <v>Concordo totalmente</v>
      </c>
      <c r="C244" t="str">
        <f>IF(ISNUMBER(Dados!C244),VLOOKUP(Dados!C244,'Variáveis e códigos'!$A$16:$B$20,2,FALSE), IF(ISBLANK(Dados!C244),"NA",Dados!C244))</f>
        <v>Concordo parcialmente</v>
      </c>
      <c r="D244" t="str">
        <f>IF(ISNUMBER(Dados!D244),VLOOKUP(Dados!D244,'Variáveis e códigos'!$A$16:$B$20,2,FALSE), IF(ISBLANK(Dados!D244),"NA",Dados!D244))</f>
        <v>Concordo parcialmente</v>
      </c>
      <c r="E244" t="str">
        <f>IF(ISNUMBER(Dados!E244),VLOOKUP(Dados!E244,'Variáveis e códigos'!$A$16:$B$20,2,FALSE), IF(ISBLANK(Dados!E244),"NA",Dados!E244))</f>
        <v>Concordo totalmente</v>
      </c>
      <c r="F244" t="str">
        <f>IF(ISNUMBER(Dados!F244),VLOOKUP(Dados!F244,'Variáveis e códigos'!$A$16:$B$20,2,FALSE), IF(ISBLANK(Dados!F244),"NA",Dados!F244))</f>
        <v>Concordo totalmente</v>
      </c>
      <c r="G244" t="str">
        <f>IF(ISNUMBER(Dados!G244),VLOOKUP(Dados!G244,'Variáveis e códigos'!$A$16:$B$20,2,FALSE), IF(ISBLANK(Dados!G244),"NA",Dados!G244))</f>
        <v>Concordo totalmente</v>
      </c>
      <c r="H244" t="str">
        <f>HLOOKUP(Dados!H244,'Variáveis e códigos'!$D$2:$E$3,2,FALSE)</f>
        <v>Feminino</v>
      </c>
      <c r="I244">
        <f>IF(ISBLANK(Dados!I244),"NA",Dados!I244)</f>
        <v>39</v>
      </c>
      <c r="J244">
        <f>IF(ISBLANK(Dados!J244),"NA",Dados!J244)</f>
        <v>4</v>
      </c>
      <c r="K244">
        <f>IF(ISBLANK(Dados!K244),"NA",Dados!K244)</f>
        <v>5</v>
      </c>
      <c r="L244" t="str">
        <f>VLOOKUP(Dados!L244,'Variáveis e códigos'!$D$8:$E$10,2,FALSE)</f>
        <v>Rural</v>
      </c>
    </row>
    <row r="245" spans="1:12" x14ac:dyDescent="0.3">
      <c r="A245">
        <v>244</v>
      </c>
      <c r="B245" t="str">
        <f>IF(ISNUMBER(Dados!B245),VLOOKUP(Dados!B245,'Variáveis e códigos'!$A$16:$B$20,2,FALSE), IF(ISBLANK(Dados!B245),"NA",Dados!B245))</f>
        <v>Concordo totalmente</v>
      </c>
      <c r="C245" t="str">
        <f>IF(ISNUMBER(Dados!C245),VLOOKUP(Dados!C245,'Variáveis e códigos'!$A$16:$B$20,2,FALSE), IF(ISBLANK(Dados!C245),"NA",Dados!C245))</f>
        <v>Concordo parcialmente</v>
      </c>
      <c r="D245" t="str">
        <f>IF(ISNUMBER(Dados!D245),VLOOKUP(Dados!D245,'Variáveis e códigos'!$A$16:$B$20,2,FALSE), IF(ISBLANK(Dados!D245),"NA",Dados!D245))</f>
        <v>Concordo parcialmente</v>
      </c>
      <c r="E245" t="str">
        <f>IF(ISNUMBER(Dados!E245),VLOOKUP(Dados!E245,'Variáveis e códigos'!$A$16:$B$20,2,FALSE), IF(ISBLANK(Dados!E245),"NA",Dados!E245))</f>
        <v>Concordo totalmente</v>
      </c>
      <c r="F245" t="str">
        <f>IF(ISNUMBER(Dados!F245),VLOOKUP(Dados!F245,'Variáveis e códigos'!$A$16:$B$20,2,FALSE), IF(ISBLANK(Dados!F245),"NA",Dados!F245))</f>
        <v>Concordo totalmente</v>
      </c>
      <c r="G245" t="str">
        <f>IF(ISNUMBER(Dados!G245),VLOOKUP(Dados!G245,'Variáveis e códigos'!$A$16:$B$20,2,FALSE), IF(ISBLANK(Dados!G245),"NA",Dados!G245))</f>
        <v>Concordo parcialmente</v>
      </c>
      <c r="H245" t="str">
        <f>HLOOKUP(Dados!H245,'Variáveis e códigos'!$D$2:$E$3,2,FALSE)</f>
        <v>Masculino</v>
      </c>
      <c r="I245">
        <f>IF(ISBLANK(Dados!I245),"NA",Dados!I245)</f>
        <v>20</v>
      </c>
      <c r="J245">
        <f>IF(ISBLANK(Dados!J245),"NA",Dados!J245)</f>
        <v>6</v>
      </c>
      <c r="K245">
        <f>IF(ISBLANK(Dados!K245),"NA",Dados!K245)</f>
        <v>11</v>
      </c>
      <c r="L245" t="str">
        <f>VLOOKUP(Dados!L245,'Variáveis e códigos'!$D$8:$E$10,2,FALSE)</f>
        <v>Rural</v>
      </c>
    </row>
    <row r="246" spans="1:12" x14ac:dyDescent="0.3">
      <c r="A246">
        <v>245</v>
      </c>
      <c r="B246" t="str">
        <f>IF(ISNUMBER(Dados!B246),VLOOKUP(Dados!B246,'Variáveis e códigos'!$A$16:$B$20,2,FALSE), IF(ISBLANK(Dados!B246),"NA",Dados!B246))</f>
        <v>Concordo totalmente</v>
      </c>
      <c r="C246" t="str">
        <f>IF(ISNUMBER(Dados!C246),VLOOKUP(Dados!C246,'Variáveis e códigos'!$A$16:$B$20,2,FALSE), IF(ISBLANK(Dados!C246),"NA",Dados!C246))</f>
        <v>Discordo parcialmente</v>
      </c>
      <c r="D246" t="str">
        <f>IF(ISNUMBER(Dados!D246),VLOOKUP(Dados!D246,'Variáveis e códigos'!$A$16:$B$20,2,FALSE), IF(ISBLANK(Dados!D246),"NA",Dados!D246))</f>
        <v>Concordo parcialmente</v>
      </c>
      <c r="E246" t="str">
        <f>IF(ISNUMBER(Dados!E246),VLOOKUP(Dados!E246,'Variáveis e códigos'!$A$16:$B$20,2,FALSE), IF(ISBLANK(Dados!E246),"NA",Dados!E246))</f>
        <v>Discordo parcialmente</v>
      </c>
      <c r="F246" t="str">
        <f>IF(ISNUMBER(Dados!F246),VLOOKUP(Dados!F246,'Variáveis e códigos'!$A$16:$B$20,2,FALSE), IF(ISBLANK(Dados!F246),"NA",Dados!F246))</f>
        <v>Concordo totalmente</v>
      </c>
      <c r="G246" t="str">
        <f>IF(ISNUMBER(Dados!G246),VLOOKUP(Dados!G246,'Variáveis e códigos'!$A$16:$B$20,2,FALSE), IF(ISBLANK(Dados!G246),"NA",Dados!G246))</f>
        <v>Concordo parcialmente</v>
      </c>
      <c r="H246" t="str">
        <f>HLOOKUP(Dados!H246,'Variáveis e códigos'!$D$2:$E$3,2,FALSE)</f>
        <v>Feminino</v>
      </c>
      <c r="I246">
        <f>IF(ISBLANK(Dados!I246),"NA",Dados!I246)</f>
        <v>22</v>
      </c>
      <c r="J246" t="str">
        <f>IF(ISBLANK(Dados!J246),"NA",Dados!J246)</f>
        <v>NA</v>
      </c>
      <c r="K246">
        <f>IF(ISBLANK(Dados!K246),"NA",Dados!K246)</f>
        <v>9</v>
      </c>
      <c r="L246" t="str">
        <f>VLOOKUP(Dados!L246,'Variáveis e códigos'!$D$8:$E$10,2,FALSE)</f>
        <v>Rural</v>
      </c>
    </row>
    <row r="247" spans="1:12" x14ac:dyDescent="0.3">
      <c r="A247">
        <v>246</v>
      </c>
      <c r="B247" t="str">
        <f>IF(ISNUMBER(Dados!B247),VLOOKUP(Dados!B247,'Variáveis e códigos'!$A$16:$B$20,2,FALSE), IF(ISBLANK(Dados!B247),"NA",Dados!B247))</f>
        <v>Concordo parcialmente</v>
      </c>
      <c r="C247" t="str">
        <f>IF(ISNUMBER(Dados!C247),VLOOKUP(Dados!C247,'Variáveis e códigos'!$A$16:$B$20,2,FALSE), IF(ISBLANK(Dados!C247),"NA",Dados!C247))</f>
        <v>NA</v>
      </c>
      <c r="D247" t="str">
        <f>IF(ISNUMBER(Dados!D247),VLOOKUP(Dados!D247,'Variáveis e códigos'!$A$16:$B$20,2,FALSE), IF(ISBLANK(Dados!D247),"NA",Dados!D247))</f>
        <v>Concordo parcialmente</v>
      </c>
      <c r="E247" t="str">
        <f>IF(ISNUMBER(Dados!E247),VLOOKUP(Dados!E247,'Variáveis e códigos'!$A$16:$B$20,2,FALSE), IF(ISBLANK(Dados!E247),"NA",Dados!E247))</f>
        <v>Discordo parcialmente</v>
      </c>
      <c r="F247" t="str">
        <f>IF(ISNUMBER(Dados!F247),VLOOKUP(Dados!F247,'Variáveis e códigos'!$A$16:$B$20,2,FALSE), IF(ISBLANK(Dados!F247),"NA",Dados!F247))</f>
        <v>Concordo totalmente</v>
      </c>
      <c r="G247" t="str">
        <f>IF(ISNUMBER(Dados!G247),VLOOKUP(Dados!G247,'Variáveis e códigos'!$A$16:$B$20,2,FALSE), IF(ISBLANK(Dados!G247),"NA",Dados!G247))</f>
        <v>Discordo parcialmente</v>
      </c>
      <c r="H247" t="str">
        <f>HLOOKUP(Dados!H247,'Variáveis e códigos'!$D$2:$E$3,2,FALSE)</f>
        <v>Masculino</v>
      </c>
      <c r="I247">
        <f>IF(ISBLANK(Dados!I247),"NA",Dados!I247)</f>
        <v>66</v>
      </c>
      <c r="J247">
        <f>IF(ISBLANK(Dados!J247),"NA",Dados!J247)</f>
        <v>9</v>
      </c>
      <c r="K247">
        <f>IF(ISBLANK(Dados!K247),"NA",Dados!K247)</f>
        <v>5</v>
      </c>
      <c r="L247" t="str">
        <f>VLOOKUP(Dados!L247,'Variáveis e códigos'!$D$8:$E$10,2,FALSE)</f>
        <v>Rural</v>
      </c>
    </row>
    <row r="248" spans="1:12" x14ac:dyDescent="0.3">
      <c r="A248">
        <v>247</v>
      </c>
      <c r="B248" t="str">
        <f>IF(ISNUMBER(Dados!B248),VLOOKUP(Dados!B248,'Variáveis e códigos'!$A$16:$B$20,2,FALSE), IF(ISBLANK(Dados!B248),"NA",Dados!B248))</f>
        <v>Concordo parcialmente</v>
      </c>
      <c r="C248" t="str">
        <f>IF(ISNUMBER(Dados!C248),VLOOKUP(Dados!C248,'Variáveis e códigos'!$A$16:$B$20,2,FALSE), IF(ISBLANK(Dados!C248),"NA",Dados!C248))</f>
        <v>NA</v>
      </c>
      <c r="D248" t="str">
        <f>IF(ISNUMBER(Dados!D248),VLOOKUP(Dados!D248,'Variáveis e códigos'!$A$16:$B$20,2,FALSE), IF(ISBLANK(Dados!D248),"NA",Dados!D248))</f>
        <v>Concordo parcialmente</v>
      </c>
      <c r="E248" t="str">
        <f>IF(ISNUMBER(Dados!E248),VLOOKUP(Dados!E248,'Variáveis e códigos'!$A$16:$B$20,2,FALSE), IF(ISBLANK(Dados!E248),"NA",Dados!E248))</f>
        <v>Discordo parcialmente</v>
      </c>
      <c r="F248" t="str">
        <f>IF(ISNUMBER(Dados!F248),VLOOKUP(Dados!F248,'Variáveis e códigos'!$A$16:$B$20,2,FALSE), IF(ISBLANK(Dados!F248),"NA",Dados!F248))</f>
        <v>Concordo parcialmente</v>
      </c>
      <c r="G248" t="str">
        <f>IF(ISNUMBER(Dados!G248),VLOOKUP(Dados!G248,'Variáveis e códigos'!$A$16:$B$20,2,FALSE), IF(ISBLANK(Dados!G248),"NA",Dados!G248))</f>
        <v>Discordo parcialmente</v>
      </c>
      <c r="H248" t="str">
        <f>HLOOKUP(Dados!H248,'Variáveis e códigos'!$D$2:$E$3,2,FALSE)</f>
        <v>Feminino</v>
      </c>
      <c r="I248">
        <f>IF(ISBLANK(Dados!I248),"NA",Dados!I248)</f>
        <v>64</v>
      </c>
      <c r="J248">
        <f>IF(ISBLANK(Dados!J248),"NA",Dados!J248)</f>
        <v>3</v>
      </c>
      <c r="K248">
        <f>IF(ISBLANK(Dados!K248),"NA",Dados!K248)</f>
        <v>5</v>
      </c>
      <c r="L248" t="str">
        <f>VLOOKUP(Dados!L248,'Variáveis e códigos'!$D$8:$E$10,2,FALSE)</f>
        <v>Rural</v>
      </c>
    </row>
    <row r="249" spans="1:12" x14ac:dyDescent="0.3">
      <c r="A249">
        <v>248</v>
      </c>
      <c r="B249" t="str">
        <f>IF(ISNUMBER(Dados!B249),VLOOKUP(Dados!B249,'Variáveis e códigos'!$A$16:$B$20,2,FALSE), IF(ISBLANK(Dados!B249),"NA",Dados!B249))</f>
        <v>NA</v>
      </c>
      <c r="C249" t="str">
        <f>IF(ISNUMBER(Dados!C249),VLOOKUP(Dados!C249,'Variáveis e códigos'!$A$16:$B$20,2,FALSE), IF(ISBLANK(Dados!C249),"NA",Dados!C249))</f>
        <v>NA</v>
      </c>
      <c r="D249" t="str">
        <f>IF(ISNUMBER(Dados!D249),VLOOKUP(Dados!D249,'Variáveis e códigos'!$A$16:$B$20,2,FALSE), IF(ISBLANK(Dados!D249),"NA",Dados!D249))</f>
        <v>NA</v>
      </c>
      <c r="E249" t="str">
        <f>IF(ISNUMBER(Dados!E249),VLOOKUP(Dados!E249,'Variáveis e códigos'!$A$16:$B$20,2,FALSE), IF(ISBLANK(Dados!E249),"NA",Dados!E249))</f>
        <v>NA</v>
      </c>
      <c r="F249" t="str">
        <f>IF(ISNUMBER(Dados!F249),VLOOKUP(Dados!F249,'Variáveis e códigos'!$A$16:$B$20,2,FALSE), IF(ISBLANK(Dados!F249),"NA",Dados!F249))</f>
        <v>NA</v>
      </c>
      <c r="G249" t="str">
        <f>IF(ISNUMBER(Dados!G249),VLOOKUP(Dados!G249,'Variáveis e códigos'!$A$16:$B$20,2,FALSE), IF(ISBLANK(Dados!G249),"NA",Dados!G249))</f>
        <v>Discordo parcialmente</v>
      </c>
      <c r="H249" t="str">
        <f>HLOOKUP(Dados!H249,'Variáveis e códigos'!$D$2:$E$3,2,FALSE)</f>
        <v>Feminino</v>
      </c>
      <c r="I249">
        <f>IF(ISBLANK(Dados!I249),"NA",Dados!I249)</f>
        <v>46</v>
      </c>
      <c r="J249">
        <f>IF(ISBLANK(Dados!J249),"NA",Dados!J249)</f>
        <v>4</v>
      </c>
      <c r="K249">
        <f>IF(ISBLANK(Dados!K249),"NA",Dados!K249)</f>
        <v>14</v>
      </c>
      <c r="L249" t="str">
        <f>VLOOKUP(Dados!L249,'Variáveis e códigos'!$D$8:$E$10,2,FALSE)</f>
        <v>Rural</v>
      </c>
    </row>
    <row r="250" spans="1:12" x14ac:dyDescent="0.3">
      <c r="A250">
        <v>249</v>
      </c>
      <c r="B250" t="str">
        <f>IF(ISNUMBER(Dados!B250),VLOOKUP(Dados!B250,'Variáveis e códigos'!$A$16:$B$20,2,FALSE), IF(ISBLANK(Dados!B250),"NA",Dados!B250))</f>
        <v>Concordo parcialmente</v>
      </c>
      <c r="C250" t="str">
        <f>IF(ISNUMBER(Dados!C250),VLOOKUP(Dados!C250,'Variáveis e códigos'!$A$16:$B$20,2,FALSE), IF(ISBLANK(Dados!C250),"NA",Dados!C250))</f>
        <v>Discordo parcialmente</v>
      </c>
      <c r="D250" t="str">
        <f>IF(ISNUMBER(Dados!D250),VLOOKUP(Dados!D250,'Variáveis e códigos'!$A$16:$B$20,2,FALSE), IF(ISBLANK(Dados!D250),"NA",Dados!D250))</f>
        <v>Concordo parcialmente</v>
      </c>
      <c r="E250" t="str">
        <f>IF(ISNUMBER(Dados!E250),VLOOKUP(Dados!E250,'Variáveis e códigos'!$A$16:$B$20,2,FALSE), IF(ISBLANK(Dados!E250),"NA",Dados!E250))</f>
        <v>Discordo parcialmente</v>
      </c>
      <c r="F250" t="str">
        <f>IF(ISNUMBER(Dados!F250),VLOOKUP(Dados!F250,'Variáveis e códigos'!$A$16:$B$20,2,FALSE), IF(ISBLANK(Dados!F250),"NA",Dados!F250))</f>
        <v>Nao condordo nem discordo</v>
      </c>
      <c r="G250" t="str">
        <f>IF(ISNUMBER(Dados!G250),VLOOKUP(Dados!G250,'Variáveis e códigos'!$A$16:$B$20,2,FALSE), IF(ISBLANK(Dados!G250),"NA",Dados!G250))</f>
        <v>Discordo totalmente</v>
      </c>
      <c r="H250" t="str">
        <f>HLOOKUP(Dados!H250,'Variáveis e códigos'!$D$2:$E$3,2,FALSE)</f>
        <v>Masculino</v>
      </c>
      <c r="I250">
        <f>IF(ISBLANK(Dados!I250),"NA",Dados!I250)</f>
        <v>68</v>
      </c>
      <c r="J250">
        <f>IF(ISBLANK(Dados!J250),"NA",Dados!J250)</f>
        <v>4</v>
      </c>
      <c r="K250">
        <f>IF(ISBLANK(Dados!K250),"NA",Dados!K250)</f>
        <v>5</v>
      </c>
      <c r="L250" t="str">
        <f>VLOOKUP(Dados!L250,'Variáveis e códigos'!$D$8:$E$10,2,FALSE)</f>
        <v>Rural</v>
      </c>
    </row>
    <row r="251" spans="1:12" x14ac:dyDescent="0.3">
      <c r="A251">
        <v>250</v>
      </c>
      <c r="B251" t="str">
        <f>IF(ISNUMBER(Dados!B251),VLOOKUP(Dados!B251,'Variáveis e códigos'!$A$16:$B$20,2,FALSE), IF(ISBLANK(Dados!B251),"NA",Dados!B251))</f>
        <v>Concordo parcialmente</v>
      </c>
      <c r="C251" t="str">
        <f>IF(ISNUMBER(Dados!C251),VLOOKUP(Dados!C251,'Variáveis e códigos'!$A$16:$B$20,2,FALSE), IF(ISBLANK(Dados!C251),"NA",Dados!C251))</f>
        <v>Nao condordo nem discordo</v>
      </c>
      <c r="D251" t="str">
        <f>IF(ISNUMBER(Dados!D251),VLOOKUP(Dados!D251,'Variáveis e códigos'!$A$16:$B$20,2,FALSE), IF(ISBLANK(Dados!D251),"NA",Dados!D251))</f>
        <v>Concordo parcialmente</v>
      </c>
      <c r="E251" t="str">
        <f>IF(ISNUMBER(Dados!E251),VLOOKUP(Dados!E251,'Variáveis e códigos'!$A$16:$B$20,2,FALSE), IF(ISBLANK(Dados!E251),"NA",Dados!E251))</f>
        <v>Nao condordo nem discordo</v>
      </c>
      <c r="F251" t="str">
        <f>IF(ISNUMBER(Dados!F251),VLOOKUP(Dados!F251,'Variáveis e códigos'!$A$16:$B$20,2,FALSE), IF(ISBLANK(Dados!F251),"NA",Dados!F251))</f>
        <v>Nao condordo nem discordo</v>
      </c>
      <c r="G251" t="str">
        <f>IF(ISNUMBER(Dados!G251),VLOOKUP(Dados!G251,'Variáveis e códigos'!$A$16:$B$20,2,FALSE), IF(ISBLANK(Dados!G251),"NA",Dados!G251))</f>
        <v>Discordo parcialmente</v>
      </c>
      <c r="H251" t="str">
        <f>HLOOKUP(Dados!H251,'Variáveis e códigos'!$D$2:$E$3,2,FALSE)</f>
        <v>Masculino</v>
      </c>
      <c r="I251">
        <f>IF(ISBLANK(Dados!I251),"NA",Dados!I251)</f>
        <v>35</v>
      </c>
      <c r="J251">
        <f>IF(ISBLANK(Dados!J251),"NA",Dados!J251)</f>
        <v>4</v>
      </c>
      <c r="K251">
        <f>IF(ISBLANK(Dados!K251),"NA",Dados!K251)</f>
        <v>6</v>
      </c>
      <c r="L251" t="str">
        <f>VLOOKUP(Dados!L251,'Variáveis e códigos'!$D$8:$E$10,2,FALSE)</f>
        <v>Rural</v>
      </c>
    </row>
    <row r="252" spans="1:12" x14ac:dyDescent="0.3">
      <c r="A252">
        <v>251</v>
      </c>
      <c r="B252" t="str">
        <f>IF(ISNUMBER(Dados!B252),VLOOKUP(Dados!B252,'Variáveis e códigos'!$A$16:$B$20,2,FALSE), IF(ISBLANK(Dados!B252),"NA",Dados!B252))</f>
        <v>Concordo totalmente</v>
      </c>
      <c r="C252" t="str">
        <f>IF(ISNUMBER(Dados!C252),VLOOKUP(Dados!C252,'Variáveis e códigos'!$A$16:$B$20,2,FALSE), IF(ISBLANK(Dados!C252),"NA",Dados!C252))</f>
        <v>Nao condordo nem discordo</v>
      </c>
      <c r="D252" t="str">
        <f>IF(ISNUMBER(Dados!D252),VLOOKUP(Dados!D252,'Variáveis e códigos'!$A$16:$B$20,2,FALSE), IF(ISBLANK(Dados!D252),"NA",Dados!D252))</f>
        <v>Concordo totalmente</v>
      </c>
      <c r="E252" t="str">
        <f>IF(ISNUMBER(Dados!E252),VLOOKUP(Dados!E252,'Variáveis e códigos'!$A$16:$B$20,2,FALSE), IF(ISBLANK(Dados!E252),"NA",Dados!E252))</f>
        <v>Concordo parcialmente</v>
      </c>
      <c r="F252" t="str">
        <f>IF(ISNUMBER(Dados!F252),VLOOKUP(Dados!F252,'Variáveis e códigos'!$A$16:$B$20,2,FALSE), IF(ISBLANK(Dados!F252),"NA",Dados!F252))</f>
        <v>NA</v>
      </c>
      <c r="G252" t="str">
        <f>IF(ISNUMBER(Dados!G252),VLOOKUP(Dados!G252,'Variáveis e códigos'!$A$16:$B$20,2,FALSE), IF(ISBLANK(Dados!G252),"NA",Dados!G252))</f>
        <v>Discordo totalmente</v>
      </c>
      <c r="H252" t="str">
        <f>HLOOKUP(Dados!H252,'Variáveis e códigos'!$D$2:$E$3,2,FALSE)</f>
        <v>Feminino</v>
      </c>
      <c r="I252">
        <f>IF(ISBLANK(Dados!I252),"NA",Dados!I252)</f>
        <v>63</v>
      </c>
      <c r="J252" t="str">
        <f>IF(ISBLANK(Dados!J252),"NA",Dados!J252)</f>
        <v>NA</v>
      </c>
      <c r="K252">
        <f>IF(ISBLANK(Dados!K252),"NA",Dados!K252)</f>
        <v>5</v>
      </c>
      <c r="L252" t="str">
        <f>VLOOKUP(Dados!L252,'Variáveis e códigos'!$D$8:$E$10,2,FALSE)</f>
        <v>Rural</v>
      </c>
    </row>
    <row r="253" spans="1:12" x14ac:dyDescent="0.3">
      <c r="A253">
        <v>252</v>
      </c>
      <c r="B253" t="str">
        <f>IF(ISNUMBER(Dados!B253),VLOOKUP(Dados!B253,'Variáveis e códigos'!$A$16:$B$20,2,FALSE), IF(ISBLANK(Dados!B253),"NA",Dados!B253))</f>
        <v>Discordo totalmente</v>
      </c>
      <c r="C253" t="str">
        <f>IF(ISNUMBER(Dados!C253),VLOOKUP(Dados!C253,'Variáveis e códigos'!$A$16:$B$20,2,FALSE), IF(ISBLANK(Dados!C253),"NA",Dados!C253))</f>
        <v>Discordo totalmente</v>
      </c>
      <c r="D253" t="str">
        <f>IF(ISNUMBER(Dados!D253),VLOOKUP(Dados!D253,'Variáveis e códigos'!$A$16:$B$20,2,FALSE), IF(ISBLANK(Dados!D253),"NA",Dados!D253))</f>
        <v>Concordo totalmente</v>
      </c>
      <c r="E253" t="str">
        <f>IF(ISNUMBER(Dados!E253),VLOOKUP(Dados!E253,'Variáveis e códigos'!$A$16:$B$20,2,FALSE), IF(ISBLANK(Dados!E253),"NA",Dados!E253))</f>
        <v>Concordo totalmente</v>
      </c>
      <c r="F253" t="str">
        <f>IF(ISNUMBER(Dados!F253),VLOOKUP(Dados!F253,'Variáveis e códigos'!$A$16:$B$20,2,FALSE), IF(ISBLANK(Dados!F253),"NA",Dados!F253))</f>
        <v>Concordo parcialmente</v>
      </c>
      <c r="G253" t="str">
        <f>IF(ISNUMBER(Dados!G253),VLOOKUP(Dados!G253,'Variáveis e códigos'!$A$16:$B$20,2,FALSE), IF(ISBLANK(Dados!G253),"NA",Dados!G253))</f>
        <v>Discordo totalmente</v>
      </c>
      <c r="H253" t="str">
        <f>HLOOKUP(Dados!H253,'Variáveis e códigos'!$D$2:$E$3,2,FALSE)</f>
        <v>Feminino</v>
      </c>
      <c r="I253">
        <f>IF(ISBLANK(Dados!I253),"NA",Dados!I253)</f>
        <v>22</v>
      </c>
      <c r="J253">
        <f>IF(ISBLANK(Dados!J253),"NA",Dados!J253)</f>
        <v>17</v>
      </c>
      <c r="K253">
        <f>IF(ISBLANK(Dados!K253),"NA",Dados!K253)</f>
        <v>9</v>
      </c>
      <c r="L253" t="str">
        <f>VLOOKUP(Dados!L253,'Variáveis e códigos'!$D$8:$E$10,2,FALSE)</f>
        <v>Rural</v>
      </c>
    </row>
    <row r="254" spans="1:12" x14ac:dyDescent="0.3">
      <c r="A254">
        <v>253</v>
      </c>
      <c r="B254" t="str">
        <f>IF(ISNUMBER(Dados!B254),VLOOKUP(Dados!B254,'Variáveis e códigos'!$A$16:$B$20,2,FALSE), IF(ISBLANK(Dados!B254),"NA",Dados!B254))</f>
        <v>Concordo parcialmente</v>
      </c>
      <c r="C254" t="str">
        <f>IF(ISNUMBER(Dados!C254),VLOOKUP(Dados!C254,'Variáveis e códigos'!$A$16:$B$20,2,FALSE), IF(ISBLANK(Dados!C254),"NA",Dados!C254))</f>
        <v>Nao condordo nem discordo</v>
      </c>
      <c r="D254" t="str">
        <f>IF(ISNUMBER(Dados!D254),VLOOKUP(Dados!D254,'Variáveis e códigos'!$A$16:$B$20,2,FALSE), IF(ISBLANK(Dados!D254),"NA",Dados!D254))</f>
        <v>Concordo parcialmente</v>
      </c>
      <c r="E254" t="str">
        <f>IF(ISNUMBER(Dados!E254),VLOOKUP(Dados!E254,'Variáveis e códigos'!$A$16:$B$20,2,FALSE), IF(ISBLANK(Dados!E254),"NA",Dados!E254))</f>
        <v>Discordo parcialmente</v>
      </c>
      <c r="F254" t="str">
        <f>IF(ISNUMBER(Dados!F254),VLOOKUP(Dados!F254,'Variáveis e códigos'!$A$16:$B$20,2,FALSE), IF(ISBLANK(Dados!F254),"NA",Dados!F254))</f>
        <v>Concordo parcialmente</v>
      </c>
      <c r="G254" t="str">
        <f>IF(ISNUMBER(Dados!G254),VLOOKUP(Dados!G254,'Variáveis e códigos'!$A$16:$B$20,2,FALSE), IF(ISBLANK(Dados!G254),"NA",Dados!G254))</f>
        <v>Discordo parcialmente</v>
      </c>
      <c r="H254" t="str">
        <f>HLOOKUP(Dados!H254,'Variáveis e códigos'!$D$2:$E$3,2,FALSE)</f>
        <v>Masculino</v>
      </c>
      <c r="I254">
        <f>IF(ISBLANK(Dados!I254),"NA",Dados!I254)</f>
        <v>60</v>
      </c>
      <c r="J254">
        <f>IF(ISBLANK(Dados!J254),"NA",Dados!J254)</f>
        <v>2</v>
      </c>
      <c r="K254">
        <f>IF(ISBLANK(Dados!K254),"NA",Dados!K254)</f>
        <v>5</v>
      </c>
      <c r="L254" t="str">
        <f>VLOOKUP(Dados!L254,'Variáveis e códigos'!$D$8:$E$10,2,FALSE)</f>
        <v>Rural</v>
      </c>
    </row>
    <row r="255" spans="1:12" x14ac:dyDescent="0.3">
      <c r="A255">
        <v>254</v>
      </c>
      <c r="B255" t="str">
        <f>IF(ISNUMBER(Dados!B255),VLOOKUP(Dados!B255,'Variáveis e códigos'!$A$16:$B$20,2,FALSE), IF(ISBLANK(Dados!B255),"NA",Dados!B255))</f>
        <v>Concordo totalmente</v>
      </c>
      <c r="C255" t="str">
        <f>IF(ISNUMBER(Dados!C255),VLOOKUP(Dados!C255,'Variáveis e códigos'!$A$16:$B$20,2,FALSE), IF(ISBLANK(Dados!C255),"NA",Dados!C255))</f>
        <v>Discordo parcialmente</v>
      </c>
      <c r="D255" t="str">
        <f>IF(ISNUMBER(Dados!D255),VLOOKUP(Dados!D255,'Variáveis e códigos'!$A$16:$B$20,2,FALSE), IF(ISBLANK(Dados!D255),"NA",Dados!D255))</f>
        <v>Concordo parcialmente</v>
      </c>
      <c r="E255" t="str">
        <f>IF(ISNUMBER(Dados!E255),VLOOKUP(Dados!E255,'Variáveis e códigos'!$A$16:$B$20,2,FALSE), IF(ISBLANK(Dados!E255),"NA",Dados!E255))</f>
        <v>Discordo totalmente</v>
      </c>
      <c r="F255" t="str">
        <f>IF(ISNUMBER(Dados!F255),VLOOKUP(Dados!F255,'Variáveis e códigos'!$A$16:$B$20,2,FALSE), IF(ISBLANK(Dados!F255),"NA",Dados!F255))</f>
        <v>Nao condordo nem discordo</v>
      </c>
      <c r="G255" t="str">
        <f>IF(ISNUMBER(Dados!G255),VLOOKUP(Dados!G255,'Variáveis e códigos'!$A$16:$B$20,2,FALSE), IF(ISBLANK(Dados!G255),"NA",Dados!G255))</f>
        <v>Discordo parcialmente</v>
      </c>
      <c r="H255" t="str">
        <f>HLOOKUP(Dados!H255,'Variáveis e códigos'!$D$2:$E$3,2,FALSE)</f>
        <v>Masculino</v>
      </c>
      <c r="I255">
        <f>IF(ISBLANK(Dados!I255),"NA",Dados!I255)</f>
        <v>68</v>
      </c>
      <c r="J255">
        <f>IF(ISBLANK(Dados!J255),"NA",Dados!J255)</f>
        <v>3</v>
      </c>
      <c r="K255">
        <f>IF(ISBLANK(Dados!K255),"NA",Dados!K255)</f>
        <v>5</v>
      </c>
      <c r="L255" t="str">
        <f>VLOOKUP(Dados!L255,'Variáveis e códigos'!$D$8:$E$10,2,FALSE)</f>
        <v>Rural</v>
      </c>
    </row>
    <row r="256" spans="1:12" x14ac:dyDescent="0.3">
      <c r="A256">
        <v>255</v>
      </c>
      <c r="B256" t="str">
        <f>IF(ISNUMBER(Dados!B256),VLOOKUP(Dados!B256,'Variáveis e códigos'!$A$16:$B$20,2,FALSE), IF(ISBLANK(Dados!B256),"NA",Dados!B256))</f>
        <v>Concordo parcialmente</v>
      </c>
      <c r="C256" t="str">
        <f>IF(ISNUMBER(Dados!C256),VLOOKUP(Dados!C256,'Variáveis e códigos'!$A$16:$B$20,2,FALSE), IF(ISBLANK(Dados!C256),"NA",Dados!C256))</f>
        <v>Discordo parcialmente</v>
      </c>
      <c r="D256" t="str">
        <f>IF(ISNUMBER(Dados!D256),VLOOKUP(Dados!D256,'Variáveis e códigos'!$A$16:$B$20,2,FALSE), IF(ISBLANK(Dados!D256),"NA",Dados!D256))</f>
        <v>Nao condordo nem discordo</v>
      </c>
      <c r="E256" t="str">
        <f>IF(ISNUMBER(Dados!E256),VLOOKUP(Dados!E256,'Variáveis e códigos'!$A$16:$B$20,2,FALSE), IF(ISBLANK(Dados!E256),"NA",Dados!E256))</f>
        <v>Concordo totalmente</v>
      </c>
      <c r="F256" t="str">
        <f>IF(ISNUMBER(Dados!F256),VLOOKUP(Dados!F256,'Variáveis e códigos'!$A$16:$B$20,2,FALSE), IF(ISBLANK(Dados!F256),"NA",Dados!F256))</f>
        <v>Concordo parcialmente</v>
      </c>
      <c r="G256" t="str">
        <f>IF(ISNUMBER(Dados!G256),VLOOKUP(Dados!G256,'Variáveis e códigos'!$A$16:$B$20,2,FALSE), IF(ISBLANK(Dados!G256),"NA",Dados!G256))</f>
        <v>Nao condordo nem discordo</v>
      </c>
      <c r="H256" t="str">
        <f>HLOOKUP(Dados!H256,'Variáveis e códigos'!$D$2:$E$3,2,FALSE)</f>
        <v>Feminino</v>
      </c>
      <c r="I256">
        <f>IF(ISBLANK(Dados!I256),"NA",Dados!I256)</f>
        <v>77</v>
      </c>
      <c r="J256">
        <f>IF(ISBLANK(Dados!J256),"NA",Dados!J256)</f>
        <v>1</v>
      </c>
      <c r="K256">
        <f>IF(ISBLANK(Dados!K256),"NA",Dados!K256)</f>
        <v>5</v>
      </c>
      <c r="L256" t="str">
        <f>VLOOKUP(Dados!L256,'Variáveis e códigos'!$D$8:$E$10,2,FALSE)</f>
        <v>Rural</v>
      </c>
    </row>
    <row r="257" spans="1:12" x14ac:dyDescent="0.3">
      <c r="A257">
        <v>256</v>
      </c>
      <c r="B257" t="str">
        <f>IF(ISNUMBER(Dados!B257),VLOOKUP(Dados!B257,'Variáveis e códigos'!$A$16:$B$20,2,FALSE), IF(ISBLANK(Dados!B257),"NA",Dados!B257))</f>
        <v>NA</v>
      </c>
      <c r="C257" t="str">
        <f>IF(ISNUMBER(Dados!C257),VLOOKUP(Dados!C257,'Variáveis e códigos'!$A$16:$B$20,2,FALSE), IF(ISBLANK(Dados!C257),"NA",Dados!C257))</f>
        <v>NA</v>
      </c>
      <c r="D257" t="str">
        <f>IF(ISNUMBER(Dados!D257),VLOOKUP(Dados!D257,'Variáveis e códigos'!$A$16:$B$20,2,FALSE), IF(ISBLANK(Dados!D257),"NA",Dados!D257))</f>
        <v>NA</v>
      </c>
      <c r="E257" t="str">
        <f>IF(ISNUMBER(Dados!E257),VLOOKUP(Dados!E257,'Variáveis e códigos'!$A$16:$B$20,2,FALSE), IF(ISBLANK(Dados!E257),"NA",Dados!E257))</f>
        <v>NA</v>
      </c>
      <c r="F257" t="str">
        <f>IF(ISNUMBER(Dados!F257),VLOOKUP(Dados!F257,'Variáveis e códigos'!$A$16:$B$20,2,FALSE), IF(ISBLANK(Dados!F257),"NA",Dados!F257))</f>
        <v>NA</v>
      </c>
      <c r="G257" t="str">
        <f>IF(ISNUMBER(Dados!G257),VLOOKUP(Dados!G257,'Variáveis e códigos'!$A$16:$B$20,2,FALSE), IF(ISBLANK(Dados!G257),"NA",Dados!G257))</f>
        <v>Concordo parcialmente</v>
      </c>
      <c r="H257" t="str">
        <f>HLOOKUP(Dados!H257,'Variáveis e códigos'!$D$2:$E$3,2,FALSE)</f>
        <v>Masculino</v>
      </c>
      <c r="I257">
        <f>IF(ISBLANK(Dados!I257),"NA",Dados!I257)</f>
        <v>35</v>
      </c>
      <c r="J257">
        <f>IF(ISBLANK(Dados!J257),"NA",Dados!J257)</f>
        <v>17</v>
      </c>
      <c r="K257">
        <f>IF(ISBLANK(Dados!K257),"NA",Dados!K257)</f>
        <v>11</v>
      </c>
      <c r="L257" t="str">
        <f>VLOOKUP(Dados!L257,'Variáveis e códigos'!$D$8:$E$10,2,FALSE)</f>
        <v>Rural</v>
      </c>
    </row>
    <row r="258" spans="1:12" x14ac:dyDescent="0.3">
      <c r="A258">
        <v>257</v>
      </c>
      <c r="B258" t="str">
        <f>IF(ISNUMBER(Dados!B258),VLOOKUP(Dados!B258,'Variáveis e códigos'!$A$16:$B$20,2,FALSE), IF(ISBLANK(Dados!B258),"NA",Dados!B258))</f>
        <v>Nao condordo nem discordo</v>
      </c>
      <c r="C258" t="str">
        <f>IF(ISNUMBER(Dados!C258),VLOOKUP(Dados!C258,'Variáveis e códigos'!$A$16:$B$20,2,FALSE), IF(ISBLANK(Dados!C258),"NA",Dados!C258))</f>
        <v>Concordo parcialmente</v>
      </c>
      <c r="D258" t="str">
        <f>IF(ISNUMBER(Dados!D258),VLOOKUP(Dados!D258,'Variáveis e códigos'!$A$16:$B$20,2,FALSE), IF(ISBLANK(Dados!D258),"NA",Dados!D258))</f>
        <v>Concordo parcialmente</v>
      </c>
      <c r="E258" t="str">
        <f>IF(ISNUMBER(Dados!E258),VLOOKUP(Dados!E258,'Variáveis e códigos'!$A$16:$B$20,2,FALSE), IF(ISBLANK(Dados!E258),"NA",Dados!E258))</f>
        <v>Concordo parcialmente</v>
      </c>
      <c r="F258" t="str">
        <f>IF(ISNUMBER(Dados!F258),VLOOKUP(Dados!F258,'Variáveis e códigos'!$A$16:$B$20,2,FALSE), IF(ISBLANK(Dados!F258),"NA",Dados!F258))</f>
        <v>Concordo parcialmente</v>
      </c>
      <c r="G258" t="str">
        <f>IF(ISNUMBER(Dados!G258),VLOOKUP(Dados!G258,'Variáveis e códigos'!$A$16:$B$20,2,FALSE), IF(ISBLANK(Dados!G258),"NA",Dados!G258))</f>
        <v>Concordo parcialmente</v>
      </c>
      <c r="H258" t="str">
        <f>HLOOKUP(Dados!H258,'Variáveis e códigos'!$D$2:$E$3,2,FALSE)</f>
        <v>Masculino</v>
      </c>
      <c r="I258">
        <f>IF(ISBLANK(Dados!I258),"NA",Dados!I258)</f>
        <v>23</v>
      </c>
      <c r="J258">
        <f>IF(ISBLANK(Dados!J258),"NA",Dados!J258)</f>
        <v>7</v>
      </c>
      <c r="K258">
        <f>IF(ISBLANK(Dados!K258),"NA",Dados!K258)</f>
        <v>11</v>
      </c>
      <c r="L258" t="str">
        <f>VLOOKUP(Dados!L258,'Variáveis e códigos'!$D$8:$E$10,2,FALSE)</f>
        <v>Rural</v>
      </c>
    </row>
    <row r="259" spans="1:12" x14ac:dyDescent="0.3">
      <c r="A259">
        <v>258</v>
      </c>
      <c r="B259" t="str">
        <f>IF(ISNUMBER(Dados!B259),VLOOKUP(Dados!B259,'Variáveis e códigos'!$A$16:$B$20,2,FALSE), IF(ISBLANK(Dados!B259),"NA",Dados!B259))</f>
        <v>Nao condordo nem discordo</v>
      </c>
      <c r="C259" t="str">
        <f>IF(ISNUMBER(Dados!C259),VLOOKUP(Dados!C259,'Variáveis e códigos'!$A$16:$B$20,2,FALSE), IF(ISBLANK(Dados!C259),"NA",Dados!C259))</f>
        <v>Discordo parcialmente</v>
      </c>
      <c r="D259" t="str">
        <f>IF(ISNUMBER(Dados!D259),VLOOKUP(Dados!D259,'Variáveis e códigos'!$A$16:$B$20,2,FALSE), IF(ISBLANK(Dados!D259),"NA",Dados!D259))</f>
        <v>Nao condordo nem discordo</v>
      </c>
      <c r="E259" t="str">
        <f>IF(ISNUMBER(Dados!E259),VLOOKUP(Dados!E259,'Variáveis e códigos'!$A$16:$B$20,2,FALSE), IF(ISBLANK(Dados!E259),"NA",Dados!E259))</f>
        <v>Nao condordo nem discordo</v>
      </c>
      <c r="F259" t="str">
        <f>IF(ISNUMBER(Dados!F259),VLOOKUP(Dados!F259,'Variáveis e códigos'!$A$16:$B$20,2,FALSE), IF(ISBLANK(Dados!F259),"NA",Dados!F259))</f>
        <v>Nao condordo nem discordo</v>
      </c>
      <c r="G259" t="str">
        <f>IF(ISNUMBER(Dados!G259),VLOOKUP(Dados!G259,'Variáveis e códigos'!$A$16:$B$20,2,FALSE), IF(ISBLANK(Dados!G259),"NA",Dados!G259))</f>
        <v>Nao condordo nem discordo</v>
      </c>
      <c r="H259" t="str">
        <f>HLOOKUP(Dados!H259,'Variáveis e códigos'!$D$2:$E$3,2,FALSE)</f>
        <v>Feminino</v>
      </c>
      <c r="I259">
        <f>IF(ISBLANK(Dados!I259),"NA",Dados!I259)</f>
        <v>30</v>
      </c>
      <c r="J259">
        <f>IF(ISBLANK(Dados!J259),"NA",Dados!J259)</f>
        <v>4</v>
      </c>
      <c r="K259">
        <f>IF(ISBLANK(Dados!K259),"NA",Dados!K259)</f>
        <v>11</v>
      </c>
      <c r="L259" t="str">
        <f>VLOOKUP(Dados!L259,'Variáveis e códigos'!$D$8:$E$10,2,FALSE)</f>
        <v>Rural</v>
      </c>
    </row>
    <row r="260" spans="1:12" x14ac:dyDescent="0.3">
      <c r="A260">
        <v>259</v>
      </c>
      <c r="B260" t="str">
        <f>IF(ISNUMBER(Dados!B260),VLOOKUP(Dados!B260,'Variáveis e códigos'!$A$16:$B$20,2,FALSE), IF(ISBLANK(Dados!B260),"NA",Dados!B260))</f>
        <v>Concordo totalmente</v>
      </c>
      <c r="C260" t="str">
        <f>IF(ISNUMBER(Dados!C260),VLOOKUP(Dados!C260,'Variáveis e códigos'!$A$16:$B$20,2,FALSE), IF(ISBLANK(Dados!C260),"NA",Dados!C260))</f>
        <v>Concordo parcialmente</v>
      </c>
      <c r="D260" t="str">
        <f>IF(ISNUMBER(Dados!D260),VLOOKUP(Dados!D260,'Variáveis e códigos'!$A$16:$B$20,2,FALSE), IF(ISBLANK(Dados!D260),"NA",Dados!D260))</f>
        <v>Concordo parcialmente</v>
      </c>
      <c r="E260" t="str">
        <f>IF(ISNUMBER(Dados!E260),VLOOKUP(Dados!E260,'Variáveis e códigos'!$A$16:$B$20,2,FALSE), IF(ISBLANK(Dados!E260),"NA",Dados!E260))</f>
        <v>Concordo totalmente</v>
      </c>
      <c r="F260" t="str">
        <f>IF(ISNUMBER(Dados!F260),VLOOKUP(Dados!F260,'Variáveis e códigos'!$A$16:$B$20,2,FALSE), IF(ISBLANK(Dados!F260),"NA",Dados!F260))</f>
        <v>Concordo parcialmente</v>
      </c>
      <c r="G260" t="str">
        <f>IF(ISNUMBER(Dados!G260),VLOOKUP(Dados!G260,'Variáveis e códigos'!$A$16:$B$20,2,FALSE), IF(ISBLANK(Dados!G260),"NA",Dados!G260))</f>
        <v>Concordo totalmente</v>
      </c>
      <c r="H260" t="str">
        <f>HLOOKUP(Dados!H260,'Variáveis e códigos'!$D$2:$E$3,2,FALSE)</f>
        <v>Feminino</v>
      </c>
      <c r="I260">
        <f>IF(ISBLANK(Dados!I260),"NA",Dados!I260)</f>
        <v>64</v>
      </c>
      <c r="J260">
        <f>IF(ISBLANK(Dados!J260),"NA",Dados!J260)</f>
        <v>4</v>
      </c>
      <c r="K260">
        <f>IF(ISBLANK(Dados!K260),"NA",Dados!K260)</f>
        <v>9</v>
      </c>
      <c r="L260" t="str">
        <f>VLOOKUP(Dados!L260,'Variáveis e códigos'!$D$8:$E$10,2,FALSE)</f>
        <v>Rural</v>
      </c>
    </row>
    <row r="261" spans="1:12" x14ac:dyDescent="0.3">
      <c r="A261">
        <v>260</v>
      </c>
      <c r="B261" t="str">
        <f>IF(ISNUMBER(Dados!B261),VLOOKUP(Dados!B261,'Variáveis e códigos'!$A$16:$B$20,2,FALSE), IF(ISBLANK(Dados!B261),"NA",Dados!B261))</f>
        <v>Concordo totalmente</v>
      </c>
      <c r="C261" t="str">
        <f>IF(ISNUMBER(Dados!C261),VLOOKUP(Dados!C261,'Variáveis e códigos'!$A$16:$B$20,2,FALSE), IF(ISBLANK(Dados!C261),"NA",Dados!C261))</f>
        <v>Concordo totalmente</v>
      </c>
      <c r="D261" t="str">
        <f>IF(ISNUMBER(Dados!D261),VLOOKUP(Dados!D261,'Variáveis e códigos'!$A$16:$B$20,2,FALSE), IF(ISBLANK(Dados!D261),"NA",Dados!D261))</f>
        <v>Concordo totalmente</v>
      </c>
      <c r="E261" t="str">
        <f>IF(ISNUMBER(Dados!E261),VLOOKUP(Dados!E261,'Variáveis e códigos'!$A$16:$B$20,2,FALSE), IF(ISBLANK(Dados!E261),"NA",Dados!E261))</f>
        <v>Concordo totalmente</v>
      </c>
      <c r="F261" t="str">
        <f>IF(ISNUMBER(Dados!F261),VLOOKUP(Dados!F261,'Variáveis e códigos'!$A$16:$B$20,2,FALSE), IF(ISBLANK(Dados!F261),"NA",Dados!F261))</f>
        <v>Concordo totalmente</v>
      </c>
      <c r="G261" t="str">
        <f>IF(ISNUMBER(Dados!G261),VLOOKUP(Dados!G261,'Variáveis e códigos'!$A$16:$B$20,2,FALSE), IF(ISBLANK(Dados!G261),"NA",Dados!G261))</f>
        <v>Concordo totalmente</v>
      </c>
      <c r="H261" t="str">
        <f>HLOOKUP(Dados!H261,'Variáveis e códigos'!$D$2:$E$3,2,FALSE)</f>
        <v>Masculino</v>
      </c>
      <c r="I261">
        <f>IF(ISBLANK(Dados!I261),"NA",Dados!I261)</f>
        <v>70</v>
      </c>
      <c r="J261">
        <f>IF(ISBLANK(Dados!J261),"NA",Dados!J261)</f>
        <v>9</v>
      </c>
      <c r="K261">
        <f>IF(ISBLANK(Dados!K261),"NA",Dados!K261)</f>
        <v>1</v>
      </c>
      <c r="L261" t="str">
        <f>VLOOKUP(Dados!L261,'Variáveis e códigos'!$D$8:$E$10,2,FALSE)</f>
        <v>Rural</v>
      </c>
    </row>
    <row r="262" spans="1:12" x14ac:dyDescent="0.3">
      <c r="A262">
        <v>261</v>
      </c>
      <c r="B262" t="str">
        <f>IF(ISNUMBER(Dados!B262),VLOOKUP(Dados!B262,'Variáveis e códigos'!$A$16:$B$20,2,FALSE), IF(ISBLANK(Dados!B262),"NA",Dados!B262))</f>
        <v>Concordo totalmente</v>
      </c>
      <c r="C262" t="str">
        <f>IF(ISNUMBER(Dados!C262),VLOOKUP(Dados!C262,'Variáveis e códigos'!$A$16:$B$20,2,FALSE), IF(ISBLANK(Dados!C262),"NA",Dados!C262))</f>
        <v>Concordo parcialmente</v>
      </c>
      <c r="D262" t="str">
        <f>IF(ISNUMBER(Dados!D262),VLOOKUP(Dados!D262,'Variáveis e códigos'!$A$16:$B$20,2,FALSE), IF(ISBLANK(Dados!D262),"NA",Dados!D262))</f>
        <v>Concordo totalmente</v>
      </c>
      <c r="E262" t="str">
        <f>IF(ISNUMBER(Dados!E262),VLOOKUP(Dados!E262,'Variáveis e códigos'!$A$16:$B$20,2,FALSE), IF(ISBLANK(Dados!E262),"NA",Dados!E262))</f>
        <v>Concordo totalmente</v>
      </c>
      <c r="F262" t="str">
        <f>IF(ISNUMBER(Dados!F262),VLOOKUP(Dados!F262,'Variáveis e códigos'!$A$16:$B$20,2,FALSE), IF(ISBLANK(Dados!F262),"NA",Dados!F262))</f>
        <v>Concordo parcialmente</v>
      </c>
      <c r="G262" t="str">
        <f>IF(ISNUMBER(Dados!G262),VLOOKUP(Dados!G262,'Variáveis e códigos'!$A$16:$B$20,2,FALSE), IF(ISBLANK(Dados!G262),"NA",Dados!G262))</f>
        <v>Concordo totalmente</v>
      </c>
      <c r="H262" t="str">
        <f>HLOOKUP(Dados!H262,'Variáveis e códigos'!$D$2:$E$3,2,FALSE)</f>
        <v>Feminino</v>
      </c>
      <c r="I262">
        <f>IF(ISBLANK(Dados!I262),"NA",Dados!I262)</f>
        <v>54</v>
      </c>
      <c r="J262">
        <f>IF(ISBLANK(Dados!J262),"NA",Dados!J262)</f>
        <v>4</v>
      </c>
      <c r="K262">
        <f>IF(ISBLANK(Dados!K262),"NA",Dados!K262)</f>
        <v>9</v>
      </c>
      <c r="L262" t="str">
        <f>VLOOKUP(Dados!L262,'Variáveis e códigos'!$D$8:$E$10,2,FALSE)</f>
        <v>Rural</v>
      </c>
    </row>
    <row r="263" spans="1:12" x14ac:dyDescent="0.3">
      <c r="A263">
        <v>262</v>
      </c>
      <c r="B263" t="str">
        <f>IF(ISNUMBER(Dados!B263),VLOOKUP(Dados!B263,'Variáveis e códigos'!$A$16:$B$20,2,FALSE), IF(ISBLANK(Dados!B263),"NA",Dados!B263))</f>
        <v>Concordo parcialmente</v>
      </c>
      <c r="C263" t="str">
        <f>IF(ISNUMBER(Dados!C263),VLOOKUP(Dados!C263,'Variáveis e códigos'!$A$16:$B$20,2,FALSE), IF(ISBLANK(Dados!C263),"NA",Dados!C263))</f>
        <v>Concordo totalmente</v>
      </c>
      <c r="D263" t="str">
        <f>IF(ISNUMBER(Dados!D263),VLOOKUP(Dados!D263,'Variáveis e códigos'!$A$16:$B$20,2,FALSE), IF(ISBLANK(Dados!D263),"NA",Dados!D263))</f>
        <v>Concordo totalmente</v>
      </c>
      <c r="E263" t="str">
        <f>IF(ISNUMBER(Dados!E263),VLOOKUP(Dados!E263,'Variáveis e códigos'!$A$16:$B$20,2,FALSE), IF(ISBLANK(Dados!E263),"NA",Dados!E263))</f>
        <v>Concordo totalmente</v>
      </c>
      <c r="F263" t="str">
        <f>IF(ISNUMBER(Dados!F263),VLOOKUP(Dados!F263,'Variáveis e códigos'!$A$16:$B$20,2,FALSE), IF(ISBLANK(Dados!F263),"NA",Dados!F263))</f>
        <v>Concordo parcialmente</v>
      </c>
      <c r="G263" t="str">
        <f>IF(ISNUMBER(Dados!G263),VLOOKUP(Dados!G263,'Variáveis e códigos'!$A$16:$B$20,2,FALSE), IF(ISBLANK(Dados!G263),"NA",Dados!G263))</f>
        <v>Concordo totalmente</v>
      </c>
      <c r="H263" t="str">
        <f>HLOOKUP(Dados!H263,'Variáveis e códigos'!$D$2:$E$3,2,FALSE)</f>
        <v>Masculino</v>
      </c>
      <c r="I263">
        <f>IF(ISBLANK(Dados!I263),"NA",Dados!I263)</f>
        <v>20</v>
      </c>
      <c r="J263">
        <f>IF(ISBLANK(Dados!J263),"NA",Dados!J263)</f>
        <v>7</v>
      </c>
      <c r="K263">
        <f>IF(ISBLANK(Dados!K263),"NA",Dados!K263)</f>
        <v>14</v>
      </c>
      <c r="L263" t="str">
        <f>VLOOKUP(Dados!L263,'Variáveis e códigos'!$D$8:$E$10,2,FALSE)</f>
        <v>Rural</v>
      </c>
    </row>
    <row r="264" spans="1:12" x14ac:dyDescent="0.3">
      <c r="A264">
        <v>263</v>
      </c>
      <c r="B264" t="str">
        <f>IF(ISNUMBER(Dados!B264),VLOOKUP(Dados!B264,'Variáveis e códigos'!$A$16:$B$20,2,FALSE), IF(ISBLANK(Dados!B264),"NA",Dados!B264))</f>
        <v>Concordo parcialmente</v>
      </c>
      <c r="C264" t="str">
        <f>IF(ISNUMBER(Dados!C264),VLOOKUP(Dados!C264,'Variáveis e códigos'!$A$16:$B$20,2,FALSE), IF(ISBLANK(Dados!C264),"NA",Dados!C264))</f>
        <v>Concordo totalmente</v>
      </c>
      <c r="D264" t="str">
        <f>IF(ISNUMBER(Dados!D264),VLOOKUP(Dados!D264,'Variáveis e códigos'!$A$16:$B$20,2,FALSE), IF(ISBLANK(Dados!D264),"NA",Dados!D264))</f>
        <v>Concordo parcialmente</v>
      </c>
      <c r="E264" t="str">
        <f>IF(ISNUMBER(Dados!E264),VLOOKUP(Dados!E264,'Variáveis e códigos'!$A$16:$B$20,2,FALSE), IF(ISBLANK(Dados!E264),"NA",Dados!E264))</f>
        <v>Concordo totalmente</v>
      </c>
      <c r="F264" t="str">
        <f>IF(ISNUMBER(Dados!F264),VLOOKUP(Dados!F264,'Variáveis e códigos'!$A$16:$B$20,2,FALSE), IF(ISBLANK(Dados!F264),"NA",Dados!F264))</f>
        <v>Concordo totalmente</v>
      </c>
      <c r="G264" t="str">
        <f>IF(ISNUMBER(Dados!G264),VLOOKUP(Dados!G264,'Variáveis e códigos'!$A$16:$B$20,2,FALSE), IF(ISBLANK(Dados!G264),"NA",Dados!G264))</f>
        <v>Concordo totalmente</v>
      </c>
      <c r="H264" t="str">
        <f>HLOOKUP(Dados!H264,'Variáveis e códigos'!$D$2:$E$3,2,FALSE)</f>
        <v>Masculino</v>
      </c>
      <c r="I264">
        <f>IF(ISBLANK(Dados!I264),"NA",Dados!I264)</f>
        <v>40</v>
      </c>
      <c r="J264">
        <f>IF(ISBLANK(Dados!J264),"NA",Dados!J264)</f>
        <v>9</v>
      </c>
      <c r="K264">
        <f>IF(ISBLANK(Dados!K264),"NA",Dados!K264)</f>
        <v>10</v>
      </c>
      <c r="L264" t="str">
        <f>VLOOKUP(Dados!L264,'Variáveis e códigos'!$D$8:$E$10,2,FALSE)</f>
        <v>Rural</v>
      </c>
    </row>
    <row r="265" spans="1:12" x14ac:dyDescent="0.3">
      <c r="A265">
        <v>264</v>
      </c>
      <c r="B265" t="str">
        <f>IF(ISNUMBER(Dados!B265),VLOOKUP(Dados!B265,'Variáveis e códigos'!$A$16:$B$20,2,FALSE), IF(ISBLANK(Dados!B265),"NA",Dados!B265))</f>
        <v>Concordo parcialmente</v>
      </c>
      <c r="C265" t="str">
        <f>IF(ISNUMBER(Dados!C265),VLOOKUP(Dados!C265,'Variáveis e códigos'!$A$16:$B$20,2,FALSE), IF(ISBLANK(Dados!C265),"NA",Dados!C265))</f>
        <v>Concordo parcialmente</v>
      </c>
      <c r="D265" t="str">
        <f>IF(ISNUMBER(Dados!D265),VLOOKUP(Dados!D265,'Variáveis e códigos'!$A$16:$B$20,2,FALSE), IF(ISBLANK(Dados!D265),"NA",Dados!D265))</f>
        <v>Concordo totalmente</v>
      </c>
      <c r="E265" t="str">
        <f>IF(ISNUMBER(Dados!E265),VLOOKUP(Dados!E265,'Variáveis e códigos'!$A$16:$B$20,2,FALSE), IF(ISBLANK(Dados!E265),"NA",Dados!E265))</f>
        <v>Concordo totalmente</v>
      </c>
      <c r="F265" t="str">
        <f>IF(ISNUMBER(Dados!F265),VLOOKUP(Dados!F265,'Variáveis e códigos'!$A$16:$B$20,2,FALSE), IF(ISBLANK(Dados!F265),"NA",Dados!F265))</f>
        <v>Concordo totalmente</v>
      </c>
      <c r="G265" t="str">
        <f>IF(ISNUMBER(Dados!G265),VLOOKUP(Dados!G265,'Variáveis e códigos'!$A$16:$B$20,2,FALSE), IF(ISBLANK(Dados!G265),"NA",Dados!G265))</f>
        <v>Concordo totalmente</v>
      </c>
      <c r="H265" t="str">
        <f>HLOOKUP(Dados!H265,'Variáveis e códigos'!$D$2:$E$3,2,FALSE)</f>
        <v>Feminino</v>
      </c>
      <c r="I265">
        <f>IF(ISBLANK(Dados!I265),"NA",Dados!I265)</f>
        <v>58</v>
      </c>
      <c r="J265">
        <f>IF(ISBLANK(Dados!J265),"NA",Dados!J265)</f>
        <v>6</v>
      </c>
      <c r="K265">
        <f>IF(ISBLANK(Dados!K265),"NA",Dados!K265)</f>
        <v>12</v>
      </c>
      <c r="L265" t="str">
        <f>VLOOKUP(Dados!L265,'Variáveis e códigos'!$D$8:$E$10,2,FALSE)</f>
        <v>Rural</v>
      </c>
    </row>
    <row r="266" spans="1:12" x14ac:dyDescent="0.3">
      <c r="A266">
        <v>265</v>
      </c>
      <c r="B266" t="str">
        <f>IF(ISNUMBER(Dados!B266),VLOOKUP(Dados!B266,'Variáveis e códigos'!$A$16:$B$20,2,FALSE), IF(ISBLANK(Dados!B266),"NA",Dados!B266))</f>
        <v>Concordo totalmente</v>
      </c>
      <c r="C266" t="str">
        <f>IF(ISNUMBER(Dados!C266),VLOOKUP(Dados!C266,'Variáveis e códigos'!$A$16:$B$20,2,FALSE), IF(ISBLANK(Dados!C266),"NA",Dados!C266))</f>
        <v>Concordo parcialmente</v>
      </c>
      <c r="D266" t="str">
        <f>IF(ISNUMBER(Dados!D266),VLOOKUP(Dados!D266,'Variáveis e códigos'!$A$16:$B$20,2,FALSE), IF(ISBLANK(Dados!D266),"NA",Dados!D266))</f>
        <v>Concordo totalmente</v>
      </c>
      <c r="E266" t="str">
        <f>IF(ISNUMBER(Dados!E266),VLOOKUP(Dados!E266,'Variáveis e códigos'!$A$16:$B$20,2,FALSE), IF(ISBLANK(Dados!E266),"NA",Dados!E266))</f>
        <v>Concordo totalmente</v>
      </c>
      <c r="F266" t="str">
        <f>IF(ISNUMBER(Dados!F266),VLOOKUP(Dados!F266,'Variáveis e códigos'!$A$16:$B$20,2,FALSE), IF(ISBLANK(Dados!F266),"NA",Dados!F266))</f>
        <v>Concordo totalmente</v>
      </c>
      <c r="G266" t="str">
        <f>IF(ISNUMBER(Dados!G266),VLOOKUP(Dados!G266,'Variáveis e códigos'!$A$16:$B$20,2,FALSE), IF(ISBLANK(Dados!G266),"NA",Dados!G266))</f>
        <v>Concordo totalmente</v>
      </c>
      <c r="H266" t="str">
        <f>HLOOKUP(Dados!H266,'Variáveis e códigos'!$D$2:$E$3,2,FALSE)</f>
        <v>Masculino</v>
      </c>
      <c r="I266">
        <f>IF(ISBLANK(Dados!I266),"NA",Dados!I266)</f>
        <v>21</v>
      </c>
      <c r="J266">
        <f>IF(ISBLANK(Dados!J266),"NA",Dados!J266)</f>
        <v>6</v>
      </c>
      <c r="K266">
        <f>IF(ISBLANK(Dados!K266),"NA",Dados!K266)</f>
        <v>11</v>
      </c>
      <c r="L266" t="str">
        <f>VLOOKUP(Dados!L266,'Variáveis e códigos'!$D$8:$E$10,2,FALSE)</f>
        <v>Rural</v>
      </c>
    </row>
    <row r="267" spans="1:12" x14ac:dyDescent="0.3">
      <c r="A267">
        <v>266</v>
      </c>
      <c r="B267" t="str">
        <f>IF(ISNUMBER(Dados!B267),VLOOKUP(Dados!B267,'Variáveis e códigos'!$A$16:$B$20,2,FALSE), IF(ISBLANK(Dados!B267),"NA",Dados!B267))</f>
        <v>Concordo parcialmente</v>
      </c>
      <c r="C267" t="str">
        <f>IF(ISNUMBER(Dados!C267),VLOOKUP(Dados!C267,'Variáveis e códigos'!$A$16:$B$20,2,FALSE), IF(ISBLANK(Dados!C267),"NA",Dados!C267))</f>
        <v>Concordo totalmente</v>
      </c>
      <c r="D267" t="str">
        <f>IF(ISNUMBER(Dados!D267),VLOOKUP(Dados!D267,'Variáveis e códigos'!$A$16:$B$20,2,FALSE), IF(ISBLANK(Dados!D267),"NA",Dados!D267))</f>
        <v>Concordo totalmente</v>
      </c>
      <c r="E267" t="str">
        <f>IF(ISNUMBER(Dados!E267),VLOOKUP(Dados!E267,'Variáveis e códigos'!$A$16:$B$20,2,FALSE), IF(ISBLANK(Dados!E267),"NA",Dados!E267))</f>
        <v>Concordo totalmente</v>
      </c>
      <c r="F267" t="str">
        <f>IF(ISNUMBER(Dados!F267),VLOOKUP(Dados!F267,'Variáveis e códigos'!$A$16:$B$20,2,FALSE), IF(ISBLANK(Dados!F267),"NA",Dados!F267))</f>
        <v>Nao condordo nem discordo</v>
      </c>
      <c r="G267" t="str">
        <f>IF(ISNUMBER(Dados!G267),VLOOKUP(Dados!G267,'Variáveis e códigos'!$A$16:$B$20,2,FALSE), IF(ISBLANK(Dados!G267),"NA",Dados!G267))</f>
        <v>Concordo parcialmente</v>
      </c>
      <c r="H267" t="str">
        <f>HLOOKUP(Dados!H267,'Variáveis e códigos'!$D$2:$E$3,2,FALSE)</f>
        <v>Masculino</v>
      </c>
      <c r="I267">
        <f>IF(ISBLANK(Dados!I267),"NA",Dados!I267)</f>
        <v>41</v>
      </c>
      <c r="J267">
        <f>IF(ISBLANK(Dados!J267),"NA",Dados!J267)</f>
        <v>4</v>
      </c>
      <c r="K267">
        <f>IF(ISBLANK(Dados!K267),"NA",Dados!K267)</f>
        <v>6</v>
      </c>
      <c r="L267" t="str">
        <f>VLOOKUP(Dados!L267,'Variáveis e códigos'!$D$8:$E$10,2,FALSE)</f>
        <v>Rural</v>
      </c>
    </row>
    <row r="268" spans="1:12" x14ac:dyDescent="0.3">
      <c r="A268">
        <v>267</v>
      </c>
      <c r="B268" t="str">
        <f>IF(ISNUMBER(Dados!B268),VLOOKUP(Dados!B268,'Variáveis e códigos'!$A$16:$B$20,2,FALSE), IF(ISBLANK(Dados!B268),"NA",Dados!B268))</f>
        <v>Concordo parcialmente</v>
      </c>
      <c r="C268" t="str">
        <f>IF(ISNUMBER(Dados!C268),VLOOKUP(Dados!C268,'Variáveis e códigos'!$A$16:$B$20,2,FALSE), IF(ISBLANK(Dados!C268),"NA",Dados!C268))</f>
        <v>Concordo totalmente</v>
      </c>
      <c r="D268" t="str">
        <f>IF(ISNUMBER(Dados!D268),VLOOKUP(Dados!D268,'Variáveis e códigos'!$A$16:$B$20,2,FALSE), IF(ISBLANK(Dados!D268),"NA",Dados!D268))</f>
        <v>Concordo totalmente</v>
      </c>
      <c r="E268" t="str">
        <f>IF(ISNUMBER(Dados!E268),VLOOKUP(Dados!E268,'Variáveis e códigos'!$A$16:$B$20,2,FALSE), IF(ISBLANK(Dados!E268),"NA",Dados!E268))</f>
        <v>Concordo totalmente</v>
      </c>
      <c r="F268" t="str">
        <f>IF(ISNUMBER(Dados!F268),VLOOKUP(Dados!F268,'Variáveis e códigos'!$A$16:$B$20,2,FALSE), IF(ISBLANK(Dados!F268),"NA",Dados!F268))</f>
        <v>Concordo parcialmente</v>
      </c>
      <c r="G268" t="str">
        <f>IF(ISNUMBER(Dados!G268),VLOOKUP(Dados!G268,'Variáveis e códigos'!$A$16:$B$20,2,FALSE), IF(ISBLANK(Dados!G268),"NA",Dados!G268))</f>
        <v>Concordo parcialmente</v>
      </c>
      <c r="H268" t="str">
        <f>HLOOKUP(Dados!H268,'Variáveis e códigos'!$D$2:$E$3,2,FALSE)</f>
        <v>Feminino</v>
      </c>
      <c r="I268">
        <f>IF(ISBLANK(Dados!I268),"NA",Dados!I268)</f>
        <v>60</v>
      </c>
      <c r="J268" t="str">
        <f>IF(ISBLANK(Dados!J268),"NA",Dados!J268)</f>
        <v>NA</v>
      </c>
      <c r="K268">
        <f>IF(ISBLANK(Dados!K268),"NA",Dados!K268)</f>
        <v>5</v>
      </c>
      <c r="L268" t="str">
        <f>VLOOKUP(Dados!L268,'Variáveis e códigos'!$D$8:$E$10,2,FALSE)</f>
        <v>Rural</v>
      </c>
    </row>
    <row r="269" spans="1:12" x14ac:dyDescent="0.3">
      <c r="A269">
        <v>268</v>
      </c>
      <c r="B269" t="str">
        <f>IF(ISNUMBER(Dados!B269),VLOOKUP(Dados!B269,'Variáveis e códigos'!$A$16:$B$20,2,FALSE), IF(ISBLANK(Dados!B269),"NA",Dados!B269))</f>
        <v>Concordo totalmente</v>
      </c>
      <c r="C269" t="str">
        <f>IF(ISNUMBER(Dados!C269),VLOOKUP(Dados!C269,'Variáveis e códigos'!$A$16:$B$20,2,FALSE), IF(ISBLANK(Dados!C269),"NA",Dados!C269))</f>
        <v>Concordo totalmente</v>
      </c>
      <c r="D269" t="str">
        <f>IF(ISNUMBER(Dados!D269),VLOOKUP(Dados!D269,'Variáveis e códigos'!$A$16:$B$20,2,FALSE), IF(ISBLANK(Dados!D269),"NA",Dados!D269))</f>
        <v>Concordo parcialmente</v>
      </c>
      <c r="E269" t="str">
        <f>IF(ISNUMBER(Dados!E269),VLOOKUP(Dados!E269,'Variáveis e códigos'!$A$16:$B$20,2,FALSE), IF(ISBLANK(Dados!E269),"NA",Dados!E269))</f>
        <v>Concordo parcialmente</v>
      </c>
      <c r="F269" t="str">
        <f>IF(ISNUMBER(Dados!F269),VLOOKUP(Dados!F269,'Variáveis e códigos'!$A$16:$B$20,2,FALSE), IF(ISBLANK(Dados!F269),"NA",Dados!F269))</f>
        <v>Concordo totalmente</v>
      </c>
      <c r="G269" t="str">
        <f>IF(ISNUMBER(Dados!G269),VLOOKUP(Dados!G269,'Variáveis e códigos'!$A$16:$B$20,2,FALSE), IF(ISBLANK(Dados!G269),"NA",Dados!G269))</f>
        <v>Concordo totalmente</v>
      </c>
      <c r="H269" t="str">
        <f>HLOOKUP(Dados!H269,'Variáveis e códigos'!$D$2:$E$3,2,FALSE)</f>
        <v>Feminino</v>
      </c>
      <c r="I269">
        <f>IF(ISBLANK(Dados!I269),"NA",Dados!I269)</f>
        <v>40</v>
      </c>
      <c r="J269">
        <f>IF(ISBLANK(Dados!J269),"NA",Dados!J269)</f>
        <v>4</v>
      </c>
      <c r="K269">
        <f>IF(ISBLANK(Dados!K269),"NA",Dados!K269)</f>
        <v>7</v>
      </c>
      <c r="L269" t="str">
        <f>VLOOKUP(Dados!L269,'Variáveis e códigos'!$D$8:$E$10,2,FALSE)</f>
        <v>Rural</v>
      </c>
    </row>
    <row r="270" spans="1:12" x14ac:dyDescent="0.3">
      <c r="A270">
        <v>269</v>
      </c>
      <c r="B270" t="str">
        <f>IF(ISNUMBER(Dados!B270),VLOOKUP(Dados!B270,'Variáveis e códigos'!$A$16:$B$20,2,FALSE), IF(ISBLANK(Dados!B270),"NA",Dados!B270))</f>
        <v>Concordo totalmente</v>
      </c>
      <c r="C270" t="str">
        <f>IF(ISNUMBER(Dados!C270),VLOOKUP(Dados!C270,'Variáveis e códigos'!$A$16:$B$20,2,FALSE), IF(ISBLANK(Dados!C270),"NA",Dados!C270))</f>
        <v>Concordo parcialmente</v>
      </c>
      <c r="D270" t="str">
        <f>IF(ISNUMBER(Dados!D270),VLOOKUP(Dados!D270,'Variáveis e códigos'!$A$16:$B$20,2,FALSE), IF(ISBLANK(Dados!D270),"NA",Dados!D270))</f>
        <v>Concordo parcialmente</v>
      </c>
      <c r="E270" t="str">
        <f>IF(ISNUMBER(Dados!E270),VLOOKUP(Dados!E270,'Variáveis e códigos'!$A$16:$B$20,2,FALSE), IF(ISBLANK(Dados!E270),"NA",Dados!E270))</f>
        <v>Concordo totalmente</v>
      </c>
      <c r="F270" t="str">
        <f>IF(ISNUMBER(Dados!F270),VLOOKUP(Dados!F270,'Variáveis e códigos'!$A$16:$B$20,2,FALSE), IF(ISBLANK(Dados!F270),"NA",Dados!F270))</f>
        <v>Concordo totalmente</v>
      </c>
      <c r="G270" t="str">
        <f>IF(ISNUMBER(Dados!G270),VLOOKUP(Dados!G270,'Variáveis e códigos'!$A$16:$B$20,2,FALSE), IF(ISBLANK(Dados!G270),"NA",Dados!G270))</f>
        <v>Concordo parcialmente</v>
      </c>
      <c r="H270" t="str">
        <f>HLOOKUP(Dados!H270,'Variáveis e códigos'!$D$2:$E$3,2,FALSE)</f>
        <v>Feminino</v>
      </c>
      <c r="I270">
        <f>IF(ISBLANK(Dados!I270),"NA",Dados!I270)</f>
        <v>59</v>
      </c>
      <c r="J270">
        <f>IF(ISBLANK(Dados!J270),"NA",Dados!J270)</f>
        <v>4</v>
      </c>
      <c r="K270">
        <f>IF(ISBLANK(Dados!K270),"NA",Dados!K270)</f>
        <v>6</v>
      </c>
      <c r="L270" t="str">
        <f>VLOOKUP(Dados!L270,'Variáveis e códigos'!$D$8:$E$10,2,FALSE)</f>
        <v>Rural</v>
      </c>
    </row>
    <row r="271" spans="1:12" x14ac:dyDescent="0.3">
      <c r="A271">
        <v>270</v>
      </c>
      <c r="B271" t="str">
        <f>IF(ISNUMBER(Dados!B271),VLOOKUP(Dados!B271,'Variáveis e códigos'!$A$16:$B$20,2,FALSE), IF(ISBLANK(Dados!B271),"NA",Dados!B271))</f>
        <v>NA</v>
      </c>
      <c r="C271" t="str">
        <f>IF(ISNUMBER(Dados!C271),VLOOKUP(Dados!C271,'Variáveis e códigos'!$A$16:$B$20,2,FALSE), IF(ISBLANK(Dados!C271),"NA",Dados!C271))</f>
        <v>NA</v>
      </c>
      <c r="D271" t="str">
        <f>IF(ISNUMBER(Dados!D271),VLOOKUP(Dados!D271,'Variáveis e códigos'!$A$16:$B$20,2,FALSE), IF(ISBLANK(Dados!D271),"NA",Dados!D271))</f>
        <v>Nao condordo nem discordo</v>
      </c>
      <c r="E271" t="str">
        <f>IF(ISNUMBER(Dados!E271),VLOOKUP(Dados!E271,'Variáveis e códigos'!$A$16:$B$20,2,FALSE), IF(ISBLANK(Dados!E271),"NA",Dados!E271))</f>
        <v>Discordo parcialmente</v>
      </c>
      <c r="F271" t="str">
        <f>IF(ISNUMBER(Dados!F271),VLOOKUP(Dados!F271,'Variáveis e códigos'!$A$16:$B$20,2,FALSE), IF(ISBLANK(Dados!F271),"NA",Dados!F271))</f>
        <v>Nao condordo nem discordo</v>
      </c>
      <c r="G271" t="str">
        <f>IF(ISNUMBER(Dados!G271),VLOOKUP(Dados!G271,'Variáveis e códigos'!$A$16:$B$20,2,FALSE), IF(ISBLANK(Dados!G271),"NA",Dados!G271))</f>
        <v>NA</v>
      </c>
      <c r="H271" t="str">
        <f>HLOOKUP(Dados!H271,'Variáveis e códigos'!$D$2:$E$3,2,FALSE)</f>
        <v>Feminino</v>
      </c>
      <c r="I271">
        <f>IF(ISBLANK(Dados!I271),"NA",Dados!I271)</f>
        <v>41</v>
      </c>
      <c r="J271">
        <f>IF(ISBLANK(Dados!J271),"NA",Dados!J271)</f>
        <v>4</v>
      </c>
      <c r="K271">
        <f>IF(ISBLANK(Dados!K271),"NA",Dados!K271)</f>
        <v>9</v>
      </c>
      <c r="L271" t="str">
        <f>VLOOKUP(Dados!L271,'Variáveis e códigos'!$D$8:$E$10,2,FALSE)</f>
        <v>Rural</v>
      </c>
    </row>
    <row r="272" spans="1:12" x14ac:dyDescent="0.3">
      <c r="A272">
        <v>271</v>
      </c>
      <c r="B272" t="str">
        <f>IF(ISNUMBER(Dados!B272),VLOOKUP(Dados!B272,'Variáveis e códigos'!$A$16:$B$20,2,FALSE), IF(ISBLANK(Dados!B272),"NA",Dados!B272))</f>
        <v>NA</v>
      </c>
      <c r="C272" t="str">
        <f>IF(ISNUMBER(Dados!C272),VLOOKUP(Dados!C272,'Variáveis e códigos'!$A$16:$B$20,2,FALSE), IF(ISBLANK(Dados!C272),"NA",Dados!C272))</f>
        <v>NA</v>
      </c>
      <c r="D272" t="str">
        <f>IF(ISNUMBER(Dados!D272),VLOOKUP(Dados!D272,'Variáveis e códigos'!$A$16:$B$20,2,FALSE), IF(ISBLANK(Dados!D272),"NA",Dados!D272))</f>
        <v>NA</v>
      </c>
      <c r="E272" t="str">
        <f>IF(ISNUMBER(Dados!E272),VLOOKUP(Dados!E272,'Variáveis e códigos'!$A$16:$B$20,2,FALSE), IF(ISBLANK(Dados!E272),"NA",Dados!E272))</f>
        <v>NA</v>
      </c>
      <c r="F272" t="str">
        <f>IF(ISNUMBER(Dados!F272),VLOOKUP(Dados!F272,'Variáveis e códigos'!$A$16:$B$20,2,FALSE), IF(ISBLANK(Dados!F272),"NA",Dados!F272))</f>
        <v>NA</v>
      </c>
      <c r="G272" t="str">
        <f>IF(ISNUMBER(Dados!G272),VLOOKUP(Dados!G272,'Variáveis e códigos'!$A$16:$B$20,2,FALSE), IF(ISBLANK(Dados!G272),"NA",Dados!G272))</f>
        <v>Concordo parcialmente</v>
      </c>
      <c r="H272" t="str">
        <f>HLOOKUP(Dados!H272,'Variáveis e códigos'!$D$2:$E$3,2,FALSE)</f>
        <v>Feminino</v>
      </c>
      <c r="I272">
        <f>IF(ISBLANK(Dados!I272),"NA",Dados!I272)</f>
        <v>66</v>
      </c>
      <c r="J272">
        <f>IF(ISBLANK(Dados!J272),"NA",Dados!J272)</f>
        <v>1</v>
      </c>
      <c r="K272">
        <f>IF(ISBLANK(Dados!K272),"NA",Dados!K272)</f>
        <v>1</v>
      </c>
      <c r="L272" t="str">
        <f>VLOOKUP(Dados!L272,'Variáveis e códigos'!$D$8:$E$10,2,FALSE)</f>
        <v>Rural</v>
      </c>
    </row>
    <row r="273" spans="1:12" x14ac:dyDescent="0.3">
      <c r="A273">
        <v>272</v>
      </c>
      <c r="B273" t="str">
        <f>IF(ISNUMBER(Dados!B273),VLOOKUP(Dados!B273,'Variáveis e códigos'!$A$16:$B$20,2,FALSE), IF(ISBLANK(Dados!B273),"NA",Dados!B273))</f>
        <v>Concordo parcialmente</v>
      </c>
      <c r="C273" t="str">
        <f>IF(ISNUMBER(Dados!C273),VLOOKUP(Dados!C273,'Variáveis e códigos'!$A$16:$B$20,2,FALSE), IF(ISBLANK(Dados!C273),"NA",Dados!C273))</f>
        <v>NA</v>
      </c>
      <c r="D273" t="str">
        <f>IF(ISNUMBER(Dados!D273),VLOOKUP(Dados!D273,'Variáveis e códigos'!$A$16:$B$20,2,FALSE), IF(ISBLANK(Dados!D273),"NA",Dados!D273))</f>
        <v>NA</v>
      </c>
      <c r="E273" t="str">
        <f>IF(ISNUMBER(Dados!E273),VLOOKUP(Dados!E273,'Variáveis e códigos'!$A$16:$B$20,2,FALSE), IF(ISBLANK(Dados!E273),"NA",Dados!E273))</f>
        <v>NA</v>
      </c>
      <c r="F273" t="str">
        <f>IF(ISNUMBER(Dados!F273),VLOOKUP(Dados!F273,'Variáveis e códigos'!$A$16:$B$20,2,FALSE), IF(ISBLANK(Dados!F273),"NA",Dados!F273))</f>
        <v>NA</v>
      </c>
      <c r="G273" t="str">
        <f>IF(ISNUMBER(Dados!G273),VLOOKUP(Dados!G273,'Variáveis e códigos'!$A$16:$B$20,2,FALSE), IF(ISBLANK(Dados!G273),"NA",Dados!G273))</f>
        <v>Discordo parcialmente</v>
      </c>
      <c r="H273" t="str">
        <f>HLOOKUP(Dados!H273,'Variáveis e códigos'!$D$2:$E$3,2,FALSE)</f>
        <v>Masculino</v>
      </c>
      <c r="I273">
        <f>IF(ISBLANK(Dados!I273),"NA",Dados!I273)</f>
        <v>73</v>
      </c>
      <c r="J273">
        <f>IF(ISBLANK(Dados!J273),"NA",Dados!J273)</f>
        <v>2</v>
      </c>
      <c r="K273">
        <f>IF(ISBLANK(Dados!K273),"NA",Dados!K273)</f>
        <v>1</v>
      </c>
      <c r="L273" t="str">
        <f>VLOOKUP(Dados!L273,'Variáveis e códigos'!$D$8:$E$10,2,FALSE)</f>
        <v>Rural</v>
      </c>
    </row>
    <row r="274" spans="1:12" x14ac:dyDescent="0.3">
      <c r="A274">
        <v>273</v>
      </c>
      <c r="B274" t="str">
        <f>IF(ISNUMBER(Dados!B274),VLOOKUP(Dados!B274,'Variáveis e códigos'!$A$16:$B$20,2,FALSE), IF(ISBLANK(Dados!B274),"NA",Dados!B274))</f>
        <v>Nao condordo nem discordo</v>
      </c>
      <c r="C274" t="str">
        <f>IF(ISNUMBER(Dados!C274),VLOOKUP(Dados!C274,'Variáveis e códigos'!$A$16:$B$20,2,FALSE), IF(ISBLANK(Dados!C274),"NA",Dados!C274))</f>
        <v>NA</v>
      </c>
      <c r="D274" t="str">
        <f>IF(ISNUMBER(Dados!D274),VLOOKUP(Dados!D274,'Variáveis e códigos'!$A$16:$B$20,2,FALSE), IF(ISBLANK(Dados!D274),"NA",Dados!D274))</f>
        <v>NA</v>
      </c>
      <c r="E274" t="str">
        <f>IF(ISNUMBER(Dados!E274),VLOOKUP(Dados!E274,'Variáveis e códigos'!$A$16:$B$20,2,FALSE), IF(ISBLANK(Dados!E274),"NA",Dados!E274))</f>
        <v>Concordo parcialmente</v>
      </c>
      <c r="F274" t="str">
        <f>IF(ISNUMBER(Dados!F274),VLOOKUP(Dados!F274,'Variáveis e códigos'!$A$16:$B$20,2,FALSE), IF(ISBLANK(Dados!F274),"NA",Dados!F274))</f>
        <v>NA</v>
      </c>
      <c r="G274" t="str">
        <f>IF(ISNUMBER(Dados!G274),VLOOKUP(Dados!G274,'Variáveis e códigos'!$A$16:$B$20,2,FALSE), IF(ISBLANK(Dados!G274),"NA",Dados!G274))</f>
        <v>Concordo parcialmente</v>
      </c>
      <c r="H274" t="str">
        <f>HLOOKUP(Dados!H274,'Variáveis e códigos'!$D$2:$E$3,2,FALSE)</f>
        <v>Feminino</v>
      </c>
      <c r="I274">
        <f>IF(ISBLANK(Dados!I274),"NA",Dados!I274)</f>
        <v>78</v>
      </c>
      <c r="J274">
        <f>IF(ISBLANK(Dados!J274),"NA",Dados!J274)</f>
        <v>4</v>
      </c>
      <c r="K274">
        <f>IF(ISBLANK(Dados!K274),"NA",Dados!K274)</f>
        <v>1</v>
      </c>
      <c r="L274" t="str">
        <f>VLOOKUP(Dados!L274,'Variáveis e códigos'!$D$8:$E$10,2,FALSE)</f>
        <v>Rural</v>
      </c>
    </row>
    <row r="275" spans="1:12" x14ac:dyDescent="0.3">
      <c r="A275">
        <v>274</v>
      </c>
      <c r="B275" t="str">
        <f>IF(ISNUMBER(Dados!B275),VLOOKUP(Dados!B275,'Variáveis e códigos'!$A$16:$B$20,2,FALSE), IF(ISBLANK(Dados!B275),"NA",Dados!B275))</f>
        <v>Concordo parcialmente</v>
      </c>
      <c r="C275" t="str">
        <f>IF(ISNUMBER(Dados!C275),VLOOKUP(Dados!C275,'Variáveis e códigos'!$A$16:$B$20,2,FALSE), IF(ISBLANK(Dados!C275),"NA",Dados!C275))</f>
        <v>Concordo parcialmente</v>
      </c>
      <c r="D275" t="str">
        <f>IF(ISNUMBER(Dados!D275),VLOOKUP(Dados!D275,'Variáveis e códigos'!$A$16:$B$20,2,FALSE), IF(ISBLANK(Dados!D275),"NA",Dados!D275))</f>
        <v>NA</v>
      </c>
      <c r="E275" t="str">
        <f>IF(ISNUMBER(Dados!E275),VLOOKUP(Dados!E275,'Variáveis e códigos'!$A$16:$B$20,2,FALSE), IF(ISBLANK(Dados!E275),"NA",Dados!E275))</f>
        <v>NA</v>
      </c>
      <c r="F275" t="str">
        <f>IF(ISNUMBER(Dados!F275),VLOOKUP(Dados!F275,'Variáveis e códigos'!$A$16:$B$20,2,FALSE), IF(ISBLANK(Dados!F275),"NA",Dados!F275))</f>
        <v>NA</v>
      </c>
      <c r="G275" t="str">
        <f>IF(ISNUMBER(Dados!G275),VLOOKUP(Dados!G275,'Variáveis e códigos'!$A$16:$B$20,2,FALSE), IF(ISBLANK(Dados!G275),"NA",Dados!G275))</f>
        <v>Nao condordo nem discordo</v>
      </c>
      <c r="H275" t="str">
        <f>HLOOKUP(Dados!H275,'Variáveis e códigos'!$D$2:$E$3,2,FALSE)</f>
        <v>Feminino</v>
      </c>
      <c r="I275">
        <f>IF(ISBLANK(Dados!I275),"NA",Dados!I275)</f>
        <v>68</v>
      </c>
      <c r="J275">
        <f>IF(ISBLANK(Dados!J275),"NA",Dados!J275)</f>
        <v>3</v>
      </c>
      <c r="K275">
        <f>IF(ISBLANK(Dados!K275),"NA",Dados!K275)</f>
        <v>5</v>
      </c>
      <c r="L275" t="str">
        <f>VLOOKUP(Dados!L275,'Variáveis e códigos'!$D$8:$E$10,2,FALSE)</f>
        <v>Rural</v>
      </c>
    </row>
    <row r="276" spans="1:12" x14ac:dyDescent="0.3">
      <c r="A276">
        <v>275</v>
      </c>
      <c r="B276" t="str">
        <f>IF(ISNUMBER(Dados!B276),VLOOKUP(Dados!B276,'Variáveis e códigos'!$A$16:$B$20,2,FALSE), IF(ISBLANK(Dados!B276),"NA",Dados!B276))</f>
        <v>Concordo parcialmente</v>
      </c>
      <c r="C276" t="str">
        <f>IF(ISNUMBER(Dados!C276),VLOOKUP(Dados!C276,'Variáveis e códigos'!$A$16:$B$20,2,FALSE), IF(ISBLANK(Dados!C276),"NA",Dados!C276))</f>
        <v>Concordo parcialmente</v>
      </c>
      <c r="D276" t="str">
        <f>IF(ISNUMBER(Dados!D276),VLOOKUP(Dados!D276,'Variáveis e códigos'!$A$16:$B$20,2,FALSE), IF(ISBLANK(Dados!D276),"NA",Dados!D276))</f>
        <v>Nao condordo nem discordo</v>
      </c>
      <c r="E276" t="str">
        <f>IF(ISNUMBER(Dados!E276),VLOOKUP(Dados!E276,'Variáveis e códigos'!$A$16:$B$20,2,FALSE), IF(ISBLANK(Dados!E276),"NA",Dados!E276))</f>
        <v>Discordo parcialmente</v>
      </c>
      <c r="F276" t="str">
        <f>IF(ISNUMBER(Dados!F276),VLOOKUP(Dados!F276,'Variáveis e códigos'!$A$16:$B$20,2,FALSE), IF(ISBLANK(Dados!F276),"NA",Dados!F276))</f>
        <v>NA</v>
      </c>
      <c r="G276" t="str">
        <f>IF(ISNUMBER(Dados!G276),VLOOKUP(Dados!G276,'Variáveis e códigos'!$A$16:$B$20,2,FALSE), IF(ISBLANK(Dados!G276),"NA",Dados!G276))</f>
        <v>Nao condordo nem discordo</v>
      </c>
      <c r="H276" t="str">
        <f>HLOOKUP(Dados!H276,'Variáveis e códigos'!$D$2:$E$3,2,FALSE)</f>
        <v>Masculino</v>
      </c>
      <c r="I276">
        <f>IF(ISBLANK(Dados!I276),"NA",Dados!I276)</f>
        <v>68</v>
      </c>
      <c r="J276" t="str">
        <f>IF(ISBLANK(Dados!J276),"NA",Dados!J276)</f>
        <v>NA</v>
      </c>
      <c r="K276">
        <f>IF(ISBLANK(Dados!K276),"NA",Dados!K276)</f>
        <v>5</v>
      </c>
      <c r="L276" t="str">
        <f>VLOOKUP(Dados!L276,'Variáveis e códigos'!$D$8:$E$10,2,FALSE)</f>
        <v>Rural</v>
      </c>
    </row>
    <row r="277" spans="1:12" x14ac:dyDescent="0.3">
      <c r="A277">
        <v>276</v>
      </c>
      <c r="B277" t="str">
        <f>IF(ISNUMBER(Dados!B277),VLOOKUP(Dados!B277,'Variáveis e códigos'!$A$16:$B$20,2,FALSE), IF(ISBLANK(Dados!B277),"NA",Dados!B277))</f>
        <v>Concordo parcialmente</v>
      </c>
      <c r="C277" t="str">
        <f>IF(ISNUMBER(Dados!C277),VLOOKUP(Dados!C277,'Variáveis e códigos'!$A$16:$B$20,2,FALSE), IF(ISBLANK(Dados!C277),"NA",Dados!C277))</f>
        <v>Concordo parcialmente</v>
      </c>
      <c r="D277" t="str">
        <f>IF(ISNUMBER(Dados!D277),VLOOKUP(Dados!D277,'Variáveis e códigos'!$A$16:$B$20,2,FALSE), IF(ISBLANK(Dados!D277),"NA",Dados!D277))</f>
        <v>NA</v>
      </c>
      <c r="E277" t="str">
        <f>IF(ISNUMBER(Dados!E277),VLOOKUP(Dados!E277,'Variáveis e códigos'!$A$16:$B$20,2,FALSE), IF(ISBLANK(Dados!E277),"NA",Dados!E277))</f>
        <v>NA</v>
      </c>
      <c r="F277" t="str">
        <f>IF(ISNUMBER(Dados!F277),VLOOKUP(Dados!F277,'Variáveis e códigos'!$A$16:$B$20,2,FALSE), IF(ISBLANK(Dados!F277),"NA",Dados!F277))</f>
        <v>NA</v>
      </c>
      <c r="G277" t="str">
        <f>IF(ISNUMBER(Dados!G277),VLOOKUP(Dados!G277,'Variáveis e códigos'!$A$16:$B$20,2,FALSE), IF(ISBLANK(Dados!G277),"NA",Dados!G277))</f>
        <v>Concordo parcialmente</v>
      </c>
      <c r="H277" t="str">
        <f>HLOOKUP(Dados!H277,'Variáveis e códigos'!$D$2:$E$3,2,FALSE)</f>
        <v>Feminino</v>
      </c>
      <c r="I277">
        <f>IF(ISBLANK(Dados!I277),"NA",Dados!I277)</f>
        <v>62</v>
      </c>
      <c r="J277">
        <f>IF(ISBLANK(Dados!J277),"NA",Dados!J277)</f>
        <v>3</v>
      </c>
      <c r="K277">
        <f>IF(ISBLANK(Dados!K277),"NA",Dados!K277)</f>
        <v>9</v>
      </c>
      <c r="L277" t="str">
        <f>VLOOKUP(Dados!L277,'Variáveis e códigos'!$D$8:$E$10,2,FALSE)</f>
        <v>Rural</v>
      </c>
    </row>
    <row r="278" spans="1:12" x14ac:dyDescent="0.3">
      <c r="A278">
        <v>277</v>
      </c>
      <c r="B278" t="str">
        <f>IF(ISNUMBER(Dados!B278),VLOOKUP(Dados!B278,'Variáveis e códigos'!$A$16:$B$20,2,FALSE), IF(ISBLANK(Dados!B278),"NA",Dados!B278))</f>
        <v>Discordo parcialmente</v>
      </c>
      <c r="C278" t="str">
        <f>IF(ISNUMBER(Dados!C278),VLOOKUP(Dados!C278,'Variáveis e códigos'!$A$16:$B$20,2,FALSE), IF(ISBLANK(Dados!C278),"NA",Dados!C278))</f>
        <v>Nao condordo nem discordo</v>
      </c>
      <c r="D278" t="str">
        <f>IF(ISNUMBER(Dados!D278),VLOOKUP(Dados!D278,'Variáveis e códigos'!$A$16:$B$20,2,FALSE), IF(ISBLANK(Dados!D278),"NA",Dados!D278))</f>
        <v>Nao condordo nem discordo</v>
      </c>
      <c r="E278" t="str">
        <f>IF(ISNUMBER(Dados!E278),VLOOKUP(Dados!E278,'Variáveis e códigos'!$A$16:$B$20,2,FALSE), IF(ISBLANK(Dados!E278),"NA",Dados!E278))</f>
        <v>Concordo parcialmente</v>
      </c>
      <c r="F278" t="str">
        <f>IF(ISNUMBER(Dados!F278),VLOOKUP(Dados!F278,'Variáveis e códigos'!$A$16:$B$20,2,FALSE), IF(ISBLANK(Dados!F278),"NA",Dados!F278))</f>
        <v>Discordo parcialmente</v>
      </c>
      <c r="G278" t="str">
        <f>IF(ISNUMBER(Dados!G278),VLOOKUP(Dados!G278,'Variáveis e códigos'!$A$16:$B$20,2,FALSE), IF(ISBLANK(Dados!G278),"NA",Dados!G278))</f>
        <v>Discordo parcialmente</v>
      </c>
      <c r="H278" t="str">
        <f>HLOOKUP(Dados!H278,'Variáveis e códigos'!$D$2:$E$3,2,FALSE)</f>
        <v>Feminino</v>
      </c>
      <c r="I278">
        <f>IF(ISBLANK(Dados!I278),"NA",Dados!I278)</f>
        <v>40</v>
      </c>
      <c r="J278">
        <f>IF(ISBLANK(Dados!J278),"NA",Dados!J278)</f>
        <v>3</v>
      </c>
      <c r="K278">
        <f>IF(ISBLANK(Dados!K278),"NA",Dados!K278)</f>
        <v>10</v>
      </c>
      <c r="L278" t="str">
        <f>VLOOKUP(Dados!L278,'Variáveis e códigos'!$D$8:$E$10,2,FALSE)</f>
        <v>Rural</v>
      </c>
    </row>
    <row r="279" spans="1:12" x14ac:dyDescent="0.3">
      <c r="A279">
        <v>278</v>
      </c>
      <c r="B279" t="str">
        <f>IF(ISNUMBER(Dados!B279),VLOOKUP(Dados!B279,'Variáveis e códigos'!$A$16:$B$20,2,FALSE), IF(ISBLANK(Dados!B279),"NA",Dados!B279))</f>
        <v>Nao condordo nem discordo</v>
      </c>
      <c r="C279" t="str">
        <f>IF(ISNUMBER(Dados!C279),VLOOKUP(Dados!C279,'Variáveis e códigos'!$A$16:$B$20,2,FALSE), IF(ISBLANK(Dados!C279),"NA",Dados!C279))</f>
        <v>Nao condordo nem discordo</v>
      </c>
      <c r="D279" t="str">
        <f>IF(ISNUMBER(Dados!D279),VLOOKUP(Dados!D279,'Variáveis e códigos'!$A$16:$B$20,2,FALSE), IF(ISBLANK(Dados!D279),"NA",Dados!D279))</f>
        <v>Concordo parcialmente</v>
      </c>
      <c r="E279" t="str">
        <f>IF(ISNUMBER(Dados!E279),VLOOKUP(Dados!E279,'Variáveis e códigos'!$A$16:$B$20,2,FALSE), IF(ISBLANK(Dados!E279),"NA",Dados!E279))</f>
        <v>Concordo parcialmente</v>
      </c>
      <c r="F279" t="str">
        <f>IF(ISNUMBER(Dados!F279),VLOOKUP(Dados!F279,'Variáveis e códigos'!$A$16:$B$20,2,FALSE), IF(ISBLANK(Dados!F279),"NA",Dados!F279))</f>
        <v>Nao condordo nem discordo</v>
      </c>
      <c r="G279" t="str">
        <f>IF(ISNUMBER(Dados!G279),VLOOKUP(Dados!G279,'Variáveis e códigos'!$A$16:$B$20,2,FALSE), IF(ISBLANK(Dados!G279),"NA",Dados!G279))</f>
        <v>Discordo parcialmente</v>
      </c>
      <c r="H279" t="str">
        <f>HLOOKUP(Dados!H279,'Variáveis e códigos'!$D$2:$E$3,2,FALSE)</f>
        <v>Feminino</v>
      </c>
      <c r="I279">
        <f>IF(ISBLANK(Dados!I279),"NA",Dados!I279)</f>
        <v>69</v>
      </c>
      <c r="J279">
        <f>IF(ISBLANK(Dados!J279),"NA",Dados!J279)</f>
        <v>1</v>
      </c>
      <c r="K279">
        <f>IF(ISBLANK(Dados!K279),"NA",Dados!K279)</f>
        <v>5</v>
      </c>
      <c r="L279" t="str">
        <f>VLOOKUP(Dados!L279,'Variáveis e códigos'!$D$8:$E$10,2,FALSE)</f>
        <v>Rural</v>
      </c>
    </row>
    <row r="280" spans="1:12" x14ac:dyDescent="0.3">
      <c r="A280">
        <v>279</v>
      </c>
      <c r="B280" t="str">
        <f>IF(ISNUMBER(Dados!B280),VLOOKUP(Dados!B280,'Variáveis e códigos'!$A$16:$B$20,2,FALSE), IF(ISBLANK(Dados!B280),"NA",Dados!B280))</f>
        <v>Concordo parcialmente</v>
      </c>
      <c r="C280" t="str">
        <f>IF(ISNUMBER(Dados!C280),VLOOKUP(Dados!C280,'Variáveis e códigos'!$A$16:$B$20,2,FALSE), IF(ISBLANK(Dados!C280),"NA",Dados!C280))</f>
        <v>Nao condordo nem discordo</v>
      </c>
      <c r="D280" t="str">
        <f>IF(ISNUMBER(Dados!D280),VLOOKUP(Dados!D280,'Variáveis e códigos'!$A$16:$B$20,2,FALSE), IF(ISBLANK(Dados!D280),"NA",Dados!D280))</f>
        <v>Concordo parcialmente</v>
      </c>
      <c r="E280" t="str">
        <f>IF(ISNUMBER(Dados!E280),VLOOKUP(Dados!E280,'Variáveis e códigos'!$A$16:$B$20,2,FALSE), IF(ISBLANK(Dados!E280),"NA",Dados!E280))</f>
        <v>Concordo parcialmente</v>
      </c>
      <c r="F280" t="str">
        <f>IF(ISNUMBER(Dados!F280),VLOOKUP(Dados!F280,'Variáveis e códigos'!$A$16:$B$20,2,FALSE), IF(ISBLANK(Dados!F280),"NA",Dados!F280))</f>
        <v>NA</v>
      </c>
      <c r="G280" t="str">
        <f>IF(ISNUMBER(Dados!G280),VLOOKUP(Dados!G280,'Variáveis e códigos'!$A$16:$B$20,2,FALSE), IF(ISBLANK(Dados!G280),"NA",Dados!G280))</f>
        <v>Discordo parcialmente</v>
      </c>
      <c r="H280" t="str">
        <f>HLOOKUP(Dados!H280,'Variáveis e códigos'!$D$2:$E$3,2,FALSE)</f>
        <v>Feminino</v>
      </c>
      <c r="I280">
        <f>IF(ISBLANK(Dados!I280),"NA",Dados!I280)</f>
        <v>60</v>
      </c>
      <c r="J280">
        <f>IF(ISBLANK(Dados!J280),"NA",Dados!J280)</f>
        <v>3</v>
      </c>
      <c r="K280">
        <f>IF(ISBLANK(Dados!K280),"NA",Dados!K280)</f>
        <v>10</v>
      </c>
      <c r="L280" t="str">
        <f>VLOOKUP(Dados!L280,'Variáveis e códigos'!$D$8:$E$10,2,FALSE)</f>
        <v>Rural</v>
      </c>
    </row>
    <row r="281" spans="1:12" x14ac:dyDescent="0.3">
      <c r="A281">
        <v>280</v>
      </c>
      <c r="B281" t="str">
        <f>IF(ISNUMBER(Dados!B281),VLOOKUP(Dados!B281,'Variáveis e códigos'!$A$16:$B$20,2,FALSE), IF(ISBLANK(Dados!B281),"NA",Dados!B281))</f>
        <v>Nao condordo nem discordo</v>
      </c>
      <c r="C281" t="str">
        <f>IF(ISNUMBER(Dados!C281),VLOOKUP(Dados!C281,'Variáveis e códigos'!$A$16:$B$20,2,FALSE), IF(ISBLANK(Dados!C281),"NA",Dados!C281))</f>
        <v>NA</v>
      </c>
      <c r="D281" t="str">
        <f>IF(ISNUMBER(Dados!D281),VLOOKUP(Dados!D281,'Variáveis e códigos'!$A$16:$B$20,2,FALSE), IF(ISBLANK(Dados!D281),"NA",Dados!D281))</f>
        <v>Concordo parcialmente</v>
      </c>
      <c r="E281" t="str">
        <f>IF(ISNUMBER(Dados!E281),VLOOKUP(Dados!E281,'Variáveis e códigos'!$A$16:$B$20,2,FALSE), IF(ISBLANK(Dados!E281),"NA",Dados!E281))</f>
        <v>Concordo parcialmente</v>
      </c>
      <c r="F281" t="str">
        <f>IF(ISNUMBER(Dados!F281),VLOOKUP(Dados!F281,'Variáveis e códigos'!$A$16:$B$20,2,FALSE), IF(ISBLANK(Dados!F281),"NA",Dados!F281))</f>
        <v>Discordo parcialmente</v>
      </c>
      <c r="G281" t="str">
        <f>IF(ISNUMBER(Dados!G281),VLOOKUP(Dados!G281,'Variáveis e códigos'!$A$16:$B$20,2,FALSE), IF(ISBLANK(Dados!G281),"NA",Dados!G281))</f>
        <v>Discordo parcialmente</v>
      </c>
      <c r="H281" t="str">
        <f>HLOOKUP(Dados!H281,'Variáveis e códigos'!$D$2:$E$3,2,FALSE)</f>
        <v>Feminino</v>
      </c>
      <c r="I281">
        <f>IF(ISBLANK(Dados!I281),"NA",Dados!I281)</f>
        <v>74</v>
      </c>
      <c r="J281" t="str">
        <f>IF(ISBLANK(Dados!J281),"NA",Dados!J281)</f>
        <v>NA</v>
      </c>
      <c r="K281">
        <f>IF(ISBLANK(Dados!K281),"NA",Dados!K281)</f>
        <v>5</v>
      </c>
      <c r="L281" t="str">
        <f>VLOOKUP(Dados!L281,'Variáveis e códigos'!$D$8:$E$10,2,FALSE)</f>
        <v>Rural</v>
      </c>
    </row>
    <row r="282" spans="1:12" x14ac:dyDescent="0.3">
      <c r="A282">
        <v>281</v>
      </c>
      <c r="B282" t="str">
        <f>IF(ISNUMBER(Dados!B282),VLOOKUP(Dados!B282,'Variáveis e códigos'!$A$16:$B$20,2,FALSE), IF(ISBLANK(Dados!B282),"NA",Dados!B282))</f>
        <v>Nao condordo nem discordo</v>
      </c>
      <c r="C282" t="str">
        <f>IF(ISNUMBER(Dados!C282),VLOOKUP(Dados!C282,'Variáveis e códigos'!$A$16:$B$20,2,FALSE), IF(ISBLANK(Dados!C282),"NA",Dados!C282))</f>
        <v>Concordo parcialmente</v>
      </c>
      <c r="D282" t="str">
        <f>IF(ISNUMBER(Dados!D282),VLOOKUP(Dados!D282,'Variáveis e códigos'!$A$16:$B$20,2,FALSE), IF(ISBLANK(Dados!D282),"NA",Dados!D282))</f>
        <v>Concordo parcialmente</v>
      </c>
      <c r="E282" t="str">
        <f>IF(ISNUMBER(Dados!E282),VLOOKUP(Dados!E282,'Variáveis e códigos'!$A$16:$B$20,2,FALSE), IF(ISBLANK(Dados!E282),"NA",Dados!E282))</f>
        <v>Nao condordo nem discordo</v>
      </c>
      <c r="F282" t="str">
        <f>IF(ISNUMBER(Dados!F282),VLOOKUP(Dados!F282,'Variáveis e códigos'!$A$16:$B$20,2,FALSE), IF(ISBLANK(Dados!F282),"NA",Dados!F282))</f>
        <v>Nao condordo nem discordo</v>
      </c>
      <c r="G282" t="str">
        <f>IF(ISNUMBER(Dados!G282),VLOOKUP(Dados!G282,'Variáveis e códigos'!$A$16:$B$20,2,FALSE), IF(ISBLANK(Dados!G282),"NA",Dados!G282))</f>
        <v>Nao condordo nem discordo</v>
      </c>
      <c r="H282" t="str">
        <f>HLOOKUP(Dados!H282,'Variáveis e códigos'!$D$2:$E$3,2,FALSE)</f>
        <v>Feminino</v>
      </c>
      <c r="I282">
        <f>IF(ISBLANK(Dados!I282),"NA",Dados!I282)</f>
        <v>35</v>
      </c>
      <c r="J282">
        <f>IF(ISBLANK(Dados!J282),"NA",Dados!J282)</f>
        <v>12</v>
      </c>
      <c r="K282">
        <f>IF(ISBLANK(Dados!K282),"NA",Dados!K282)</f>
        <v>10</v>
      </c>
      <c r="L282" t="str">
        <f>VLOOKUP(Dados!L282,'Variáveis e códigos'!$D$8:$E$10,2,FALSE)</f>
        <v>Rural</v>
      </c>
    </row>
    <row r="283" spans="1:12" x14ac:dyDescent="0.3">
      <c r="A283">
        <v>282</v>
      </c>
      <c r="B283" t="str">
        <f>IF(ISNUMBER(Dados!B283),VLOOKUP(Dados!B283,'Variáveis e códigos'!$A$16:$B$20,2,FALSE), IF(ISBLANK(Dados!B283),"NA",Dados!B283))</f>
        <v>Concordo parcialmente</v>
      </c>
      <c r="C283" t="str">
        <f>IF(ISNUMBER(Dados!C283),VLOOKUP(Dados!C283,'Variáveis e códigos'!$A$16:$B$20,2,FALSE), IF(ISBLANK(Dados!C283),"NA",Dados!C283))</f>
        <v>Discordo parcialmente</v>
      </c>
      <c r="D283" t="str">
        <f>IF(ISNUMBER(Dados!D283),VLOOKUP(Dados!D283,'Variáveis e códigos'!$A$16:$B$20,2,FALSE), IF(ISBLANK(Dados!D283),"NA",Dados!D283))</f>
        <v>Nao condordo nem discordo</v>
      </c>
      <c r="E283" t="str">
        <f>IF(ISNUMBER(Dados!E283),VLOOKUP(Dados!E283,'Variáveis e códigos'!$A$16:$B$20,2,FALSE), IF(ISBLANK(Dados!E283),"NA",Dados!E283))</f>
        <v>Discordo totalmente</v>
      </c>
      <c r="F283" t="str">
        <f>IF(ISNUMBER(Dados!F283),VLOOKUP(Dados!F283,'Variáveis e códigos'!$A$16:$B$20,2,FALSE), IF(ISBLANK(Dados!F283),"NA",Dados!F283))</f>
        <v>Concordo parcialmente</v>
      </c>
      <c r="G283" t="str">
        <f>IF(ISNUMBER(Dados!G283),VLOOKUP(Dados!G283,'Variáveis e códigos'!$A$16:$B$20,2,FALSE), IF(ISBLANK(Dados!G283),"NA",Dados!G283))</f>
        <v>Discordo totalmente</v>
      </c>
      <c r="H283" t="str">
        <f>HLOOKUP(Dados!H283,'Variáveis e códigos'!$D$2:$E$3,2,FALSE)</f>
        <v>Feminino</v>
      </c>
      <c r="I283">
        <f>IF(ISBLANK(Dados!I283),"NA",Dados!I283)</f>
        <v>48</v>
      </c>
      <c r="J283">
        <f>IF(ISBLANK(Dados!J283),"NA",Dados!J283)</f>
        <v>16</v>
      </c>
      <c r="K283">
        <f>IF(ISBLANK(Dados!K283),"NA",Dados!K283)</f>
        <v>1</v>
      </c>
      <c r="L283" t="str">
        <f>VLOOKUP(Dados!L283,'Variáveis e códigos'!$D$8:$E$10,2,FALSE)</f>
        <v>Rural</v>
      </c>
    </row>
    <row r="284" spans="1:12" x14ac:dyDescent="0.3">
      <c r="A284">
        <v>283</v>
      </c>
      <c r="B284" t="str">
        <f>IF(ISNUMBER(Dados!B284),VLOOKUP(Dados!B284,'Variáveis e códigos'!$A$16:$B$20,2,FALSE), IF(ISBLANK(Dados!B284),"NA",Dados!B284))</f>
        <v>Nao condordo nem discordo</v>
      </c>
      <c r="C284" t="str">
        <f>IF(ISNUMBER(Dados!C284),VLOOKUP(Dados!C284,'Variáveis e códigos'!$A$16:$B$20,2,FALSE), IF(ISBLANK(Dados!C284),"NA",Dados!C284))</f>
        <v>Discordo totalmente</v>
      </c>
      <c r="D284" t="str">
        <f>IF(ISNUMBER(Dados!D284),VLOOKUP(Dados!D284,'Variáveis e códigos'!$A$16:$B$20,2,FALSE), IF(ISBLANK(Dados!D284),"NA",Dados!D284))</f>
        <v>Concordo totalmente</v>
      </c>
      <c r="E284" t="str">
        <f>IF(ISNUMBER(Dados!E284),VLOOKUP(Dados!E284,'Variáveis e códigos'!$A$16:$B$20,2,FALSE), IF(ISBLANK(Dados!E284),"NA",Dados!E284))</f>
        <v>Discordo totalmente</v>
      </c>
      <c r="F284" t="str">
        <f>IF(ISNUMBER(Dados!F284),VLOOKUP(Dados!F284,'Variáveis e códigos'!$A$16:$B$20,2,FALSE), IF(ISBLANK(Dados!F284),"NA",Dados!F284))</f>
        <v>Nao condordo nem discordo</v>
      </c>
      <c r="G284" t="str">
        <f>IF(ISNUMBER(Dados!G284),VLOOKUP(Dados!G284,'Variáveis e códigos'!$A$16:$B$20,2,FALSE), IF(ISBLANK(Dados!G284),"NA",Dados!G284))</f>
        <v>Discordo totalmente</v>
      </c>
      <c r="H284" t="str">
        <f>HLOOKUP(Dados!H284,'Variáveis e códigos'!$D$2:$E$3,2,FALSE)</f>
        <v>Feminino</v>
      </c>
      <c r="I284">
        <f>IF(ISBLANK(Dados!I284),"NA",Dados!I284)</f>
        <v>41</v>
      </c>
      <c r="J284">
        <f>IF(ISBLANK(Dados!J284),"NA",Dados!J284)</f>
        <v>11</v>
      </c>
      <c r="K284">
        <f>IF(ISBLANK(Dados!K284),"NA",Dados!K284)</f>
        <v>8</v>
      </c>
      <c r="L284" t="str">
        <f>VLOOKUP(Dados!L284,'Variáveis e códigos'!$D$8:$E$10,2,FALSE)</f>
        <v>Rural</v>
      </c>
    </row>
    <row r="285" spans="1:12" x14ac:dyDescent="0.3">
      <c r="A285">
        <v>284</v>
      </c>
      <c r="B285" t="str">
        <f>IF(ISNUMBER(Dados!B285),VLOOKUP(Dados!B285,'Variáveis e códigos'!$A$16:$B$20,2,FALSE), IF(ISBLANK(Dados!B285),"NA",Dados!B285))</f>
        <v>Concordo parcialmente</v>
      </c>
      <c r="C285" t="str">
        <f>IF(ISNUMBER(Dados!C285),VLOOKUP(Dados!C285,'Variáveis e códigos'!$A$16:$B$20,2,FALSE), IF(ISBLANK(Dados!C285),"NA",Dados!C285))</f>
        <v>Nao condordo nem discordo</v>
      </c>
      <c r="D285" t="str">
        <f>IF(ISNUMBER(Dados!D285),VLOOKUP(Dados!D285,'Variáveis e códigos'!$A$16:$B$20,2,FALSE), IF(ISBLANK(Dados!D285),"NA",Dados!D285))</f>
        <v>Nao condordo nem discordo</v>
      </c>
      <c r="E285" t="str">
        <f>IF(ISNUMBER(Dados!E285),VLOOKUP(Dados!E285,'Variáveis e códigos'!$A$16:$B$20,2,FALSE), IF(ISBLANK(Dados!E285),"NA",Dados!E285))</f>
        <v>Discordo totalmente</v>
      </c>
      <c r="F285" t="str">
        <f>IF(ISNUMBER(Dados!F285),VLOOKUP(Dados!F285,'Variáveis e códigos'!$A$16:$B$20,2,FALSE), IF(ISBLANK(Dados!F285),"NA",Dados!F285))</f>
        <v>Nao condordo nem discordo</v>
      </c>
      <c r="G285" t="str">
        <f>IF(ISNUMBER(Dados!G285),VLOOKUP(Dados!G285,'Variáveis e códigos'!$A$16:$B$20,2,FALSE), IF(ISBLANK(Dados!G285),"NA",Dados!G285))</f>
        <v>Discordo parcialmente</v>
      </c>
      <c r="H285" t="str">
        <f>HLOOKUP(Dados!H285,'Variáveis e códigos'!$D$2:$E$3,2,FALSE)</f>
        <v>Feminino</v>
      </c>
      <c r="I285">
        <f>IF(ISBLANK(Dados!I285),"NA",Dados!I285)</f>
        <v>67</v>
      </c>
      <c r="J285">
        <f>IF(ISBLANK(Dados!J285),"NA",Dados!J285)</f>
        <v>3</v>
      </c>
      <c r="K285">
        <f>IF(ISBLANK(Dados!K285),"NA",Dados!K285)</f>
        <v>5</v>
      </c>
      <c r="L285" t="str">
        <f>VLOOKUP(Dados!L285,'Variáveis e códigos'!$D$8:$E$10,2,FALSE)</f>
        <v>Rural</v>
      </c>
    </row>
    <row r="286" spans="1:12" x14ac:dyDescent="0.3">
      <c r="A286">
        <v>285</v>
      </c>
      <c r="B286" t="str">
        <f>IF(ISNUMBER(Dados!B286),VLOOKUP(Dados!B286,'Variáveis e códigos'!$A$16:$B$20,2,FALSE), IF(ISBLANK(Dados!B286),"NA",Dados!B286))</f>
        <v>Concordo parcialmente</v>
      </c>
      <c r="C286" t="str">
        <f>IF(ISNUMBER(Dados!C286),VLOOKUP(Dados!C286,'Variáveis e códigos'!$A$16:$B$20,2,FALSE), IF(ISBLANK(Dados!C286),"NA",Dados!C286))</f>
        <v>Discordo parcialmente</v>
      </c>
      <c r="D286" t="str">
        <f>IF(ISNUMBER(Dados!D286),VLOOKUP(Dados!D286,'Variáveis e códigos'!$A$16:$B$20,2,FALSE), IF(ISBLANK(Dados!D286),"NA",Dados!D286))</f>
        <v>Concordo totalmente</v>
      </c>
      <c r="E286" t="str">
        <f>IF(ISNUMBER(Dados!E286),VLOOKUP(Dados!E286,'Variáveis e códigos'!$A$16:$B$20,2,FALSE), IF(ISBLANK(Dados!E286),"NA",Dados!E286))</f>
        <v>Nao condordo nem discordo</v>
      </c>
      <c r="F286" t="str">
        <f>IF(ISNUMBER(Dados!F286),VLOOKUP(Dados!F286,'Variáveis e códigos'!$A$16:$B$20,2,FALSE), IF(ISBLANK(Dados!F286),"NA",Dados!F286))</f>
        <v>Concordo parcialmente</v>
      </c>
      <c r="G286" t="str">
        <f>IF(ISNUMBER(Dados!G286),VLOOKUP(Dados!G286,'Variáveis e códigos'!$A$16:$B$20,2,FALSE), IF(ISBLANK(Dados!G286),"NA",Dados!G286))</f>
        <v>Discordo parcialmente</v>
      </c>
      <c r="H286" t="str">
        <f>HLOOKUP(Dados!H286,'Variáveis e códigos'!$D$2:$E$3,2,FALSE)</f>
        <v>Feminino</v>
      </c>
      <c r="I286">
        <f>IF(ISBLANK(Dados!I286),"NA",Dados!I286)</f>
        <v>28</v>
      </c>
      <c r="J286">
        <f>IF(ISBLANK(Dados!J286),"NA",Dados!J286)</f>
        <v>12</v>
      </c>
      <c r="K286">
        <f>IF(ISBLANK(Dados!K286),"NA",Dados!K286)</f>
        <v>7</v>
      </c>
      <c r="L286" t="str">
        <f>VLOOKUP(Dados!L286,'Variáveis e códigos'!$D$8:$E$10,2,FALSE)</f>
        <v>Rural</v>
      </c>
    </row>
    <row r="287" spans="1:12" x14ac:dyDescent="0.3">
      <c r="A287">
        <v>286</v>
      </c>
      <c r="B287" t="str">
        <f>IF(ISNUMBER(Dados!B287),VLOOKUP(Dados!B287,'Variáveis e códigos'!$A$16:$B$20,2,FALSE), IF(ISBLANK(Dados!B287),"NA",Dados!B287))</f>
        <v>Concordo parcialmente</v>
      </c>
      <c r="C287" t="str">
        <f>IF(ISNUMBER(Dados!C287),VLOOKUP(Dados!C287,'Variáveis e códigos'!$A$16:$B$20,2,FALSE), IF(ISBLANK(Dados!C287),"NA",Dados!C287))</f>
        <v>Nao condordo nem discordo</v>
      </c>
      <c r="D287" t="str">
        <f>IF(ISNUMBER(Dados!D287),VLOOKUP(Dados!D287,'Variáveis e códigos'!$A$16:$B$20,2,FALSE), IF(ISBLANK(Dados!D287),"NA",Dados!D287))</f>
        <v>Concordo parcialmente</v>
      </c>
      <c r="E287" t="str">
        <f>IF(ISNUMBER(Dados!E287),VLOOKUP(Dados!E287,'Variáveis e códigos'!$A$16:$B$20,2,FALSE), IF(ISBLANK(Dados!E287),"NA",Dados!E287))</f>
        <v>Nao condordo nem discordo</v>
      </c>
      <c r="F287" t="str">
        <f>IF(ISNUMBER(Dados!F287),VLOOKUP(Dados!F287,'Variáveis e códigos'!$A$16:$B$20,2,FALSE), IF(ISBLANK(Dados!F287),"NA",Dados!F287))</f>
        <v>Nao condordo nem discordo</v>
      </c>
      <c r="G287" t="str">
        <f>IF(ISNUMBER(Dados!G287),VLOOKUP(Dados!G287,'Variáveis e códigos'!$A$16:$B$20,2,FALSE), IF(ISBLANK(Dados!G287),"NA",Dados!G287))</f>
        <v>Concordo parcialmente</v>
      </c>
      <c r="H287" t="str">
        <f>HLOOKUP(Dados!H287,'Variáveis e códigos'!$D$2:$E$3,2,FALSE)</f>
        <v>Masculino</v>
      </c>
      <c r="I287">
        <f>IF(ISBLANK(Dados!I287),"NA",Dados!I287)</f>
        <v>56</v>
      </c>
      <c r="J287">
        <f>IF(ISBLANK(Dados!J287),"NA",Dados!J287)</f>
        <v>6</v>
      </c>
      <c r="K287">
        <f>IF(ISBLANK(Dados!K287),"NA",Dados!K287)</f>
        <v>11</v>
      </c>
      <c r="L287" t="str">
        <f>VLOOKUP(Dados!L287,'Variáveis e códigos'!$D$8:$E$10,2,FALSE)</f>
        <v>Rural</v>
      </c>
    </row>
    <row r="288" spans="1:12" x14ac:dyDescent="0.3">
      <c r="A288">
        <v>287</v>
      </c>
      <c r="B288" t="str">
        <f>IF(ISNUMBER(Dados!B288),VLOOKUP(Dados!B288,'Variáveis e códigos'!$A$16:$B$20,2,FALSE), IF(ISBLANK(Dados!B288),"NA",Dados!B288))</f>
        <v>Nao condordo nem discordo</v>
      </c>
      <c r="C288" t="str">
        <f>IF(ISNUMBER(Dados!C288),VLOOKUP(Dados!C288,'Variáveis e códigos'!$A$16:$B$20,2,FALSE), IF(ISBLANK(Dados!C288),"NA",Dados!C288))</f>
        <v>Nao condordo nem discordo</v>
      </c>
      <c r="D288" t="str">
        <f>IF(ISNUMBER(Dados!D288),VLOOKUP(Dados!D288,'Variáveis e códigos'!$A$16:$B$20,2,FALSE), IF(ISBLANK(Dados!D288),"NA",Dados!D288))</f>
        <v>Nao condordo nem discordo</v>
      </c>
      <c r="E288" t="str">
        <f>IF(ISNUMBER(Dados!E288),VLOOKUP(Dados!E288,'Variáveis e códigos'!$A$16:$B$20,2,FALSE), IF(ISBLANK(Dados!E288),"NA",Dados!E288))</f>
        <v>Concordo parcialmente</v>
      </c>
      <c r="F288" t="str">
        <f>IF(ISNUMBER(Dados!F288),VLOOKUP(Dados!F288,'Variáveis e códigos'!$A$16:$B$20,2,FALSE), IF(ISBLANK(Dados!F288),"NA",Dados!F288))</f>
        <v>Nao condordo nem discordo</v>
      </c>
      <c r="G288" t="str">
        <f>IF(ISNUMBER(Dados!G288),VLOOKUP(Dados!G288,'Variáveis e códigos'!$A$16:$B$20,2,FALSE), IF(ISBLANK(Dados!G288),"NA",Dados!G288))</f>
        <v>Nao condordo nem discordo</v>
      </c>
      <c r="H288" t="str">
        <f>HLOOKUP(Dados!H288,'Variáveis e códigos'!$D$2:$E$3,2,FALSE)</f>
        <v>Feminino</v>
      </c>
      <c r="I288">
        <f>IF(ISBLANK(Dados!I288),"NA",Dados!I288)</f>
        <v>53</v>
      </c>
      <c r="J288" t="str">
        <f>IF(ISBLANK(Dados!J288),"NA",Dados!J288)</f>
        <v>NA</v>
      </c>
      <c r="K288">
        <f>IF(ISBLANK(Dados!K288),"NA",Dados!K288)</f>
        <v>5</v>
      </c>
      <c r="L288" t="str">
        <f>VLOOKUP(Dados!L288,'Variáveis e códigos'!$D$8:$E$10,2,FALSE)</f>
        <v>Rural</v>
      </c>
    </row>
    <row r="289" spans="1:12" x14ac:dyDescent="0.3">
      <c r="A289">
        <v>288</v>
      </c>
      <c r="B289" t="str">
        <f>IF(ISNUMBER(Dados!B289),VLOOKUP(Dados!B289,'Variáveis e códigos'!$A$16:$B$20,2,FALSE), IF(ISBLANK(Dados!B289),"NA",Dados!B289))</f>
        <v>Concordo parcialmente</v>
      </c>
      <c r="C289" t="str">
        <f>IF(ISNUMBER(Dados!C289),VLOOKUP(Dados!C289,'Variáveis e códigos'!$A$16:$B$20,2,FALSE), IF(ISBLANK(Dados!C289),"NA",Dados!C289))</f>
        <v>Nao condordo nem discordo</v>
      </c>
      <c r="D289" t="str">
        <f>IF(ISNUMBER(Dados!D289),VLOOKUP(Dados!D289,'Variáveis e códigos'!$A$16:$B$20,2,FALSE), IF(ISBLANK(Dados!D289),"NA",Dados!D289))</f>
        <v>NA</v>
      </c>
      <c r="E289" t="str">
        <f>IF(ISNUMBER(Dados!E289),VLOOKUP(Dados!E289,'Variáveis e códigos'!$A$16:$B$20,2,FALSE), IF(ISBLANK(Dados!E289),"NA",Dados!E289))</f>
        <v>NA</v>
      </c>
      <c r="F289" t="str">
        <f>IF(ISNUMBER(Dados!F289),VLOOKUP(Dados!F289,'Variáveis e códigos'!$A$16:$B$20,2,FALSE), IF(ISBLANK(Dados!F289),"NA",Dados!F289))</f>
        <v>NA</v>
      </c>
      <c r="G289" t="str">
        <f>IF(ISNUMBER(Dados!G289),VLOOKUP(Dados!G289,'Variáveis e códigos'!$A$16:$B$20,2,FALSE), IF(ISBLANK(Dados!G289),"NA",Dados!G289))</f>
        <v>Concordo parcialmente</v>
      </c>
      <c r="H289" t="str">
        <f>HLOOKUP(Dados!H289,'Variáveis e códigos'!$D$2:$E$3,2,FALSE)</f>
        <v>Feminino</v>
      </c>
      <c r="I289">
        <f>IF(ISBLANK(Dados!I289),"NA",Dados!I289)</f>
        <v>50</v>
      </c>
      <c r="J289">
        <f>IF(ISBLANK(Dados!J289),"NA",Dados!J289)</f>
        <v>10</v>
      </c>
      <c r="K289">
        <f>IF(ISBLANK(Dados!K289),"NA",Dados!K289)</f>
        <v>9</v>
      </c>
      <c r="L289" t="str">
        <f>VLOOKUP(Dados!L289,'Variáveis e códigos'!$D$8:$E$10,2,FALSE)</f>
        <v>Rural</v>
      </c>
    </row>
    <row r="290" spans="1:12" x14ac:dyDescent="0.3">
      <c r="A290">
        <v>289</v>
      </c>
      <c r="B290" t="str">
        <f>IF(ISNUMBER(Dados!B290),VLOOKUP(Dados!B290,'Variáveis e códigos'!$A$16:$B$20,2,FALSE), IF(ISBLANK(Dados!B290),"NA",Dados!B290))</f>
        <v>Concordo parcialmente</v>
      </c>
      <c r="C290" t="str">
        <f>IF(ISNUMBER(Dados!C290),VLOOKUP(Dados!C290,'Variáveis e códigos'!$A$16:$B$20,2,FALSE), IF(ISBLANK(Dados!C290),"NA",Dados!C290))</f>
        <v>Nao condordo nem discordo</v>
      </c>
      <c r="D290" t="str">
        <f>IF(ISNUMBER(Dados!D290),VLOOKUP(Dados!D290,'Variáveis e códigos'!$A$16:$B$20,2,FALSE), IF(ISBLANK(Dados!D290),"NA",Dados!D290))</f>
        <v>Concordo parcialmente</v>
      </c>
      <c r="E290" t="str">
        <f>IF(ISNUMBER(Dados!E290),VLOOKUP(Dados!E290,'Variáveis e códigos'!$A$16:$B$20,2,FALSE), IF(ISBLANK(Dados!E290),"NA",Dados!E290))</f>
        <v>Nao condordo nem discordo</v>
      </c>
      <c r="F290" t="str">
        <f>IF(ISNUMBER(Dados!F290),VLOOKUP(Dados!F290,'Variáveis e códigos'!$A$16:$B$20,2,FALSE), IF(ISBLANK(Dados!F290),"NA",Dados!F290))</f>
        <v>Nao condordo nem discordo</v>
      </c>
      <c r="G290" t="str">
        <f>IF(ISNUMBER(Dados!G290),VLOOKUP(Dados!G290,'Variáveis e códigos'!$A$16:$B$20,2,FALSE), IF(ISBLANK(Dados!G290),"NA",Dados!G290))</f>
        <v>NA</v>
      </c>
      <c r="H290" t="str">
        <f>HLOOKUP(Dados!H290,'Variáveis e códigos'!$D$2:$E$3,2,FALSE)</f>
        <v>Feminino</v>
      </c>
      <c r="I290">
        <f>IF(ISBLANK(Dados!I290),"NA",Dados!I290)</f>
        <v>70</v>
      </c>
      <c r="J290">
        <f>IF(ISBLANK(Dados!J290),"NA",Dados!J290)</f>
        <v>2</v>
      </c>
      <c r="K290">
        <f>IF(ISBLANK(Dados!K290),"NA",Dados!K290)</f>
        <v>1</v>
      </c>
      <c r="L290" t="str">
        <f>VLOOKUP(Dados!L290,'Variáveis e códigos'!$D$8:$E$10,2,FALSE)</f>
        <v>Rural</v>
      </c>
    </row>
    <row r="291" spans="1:12" x14ac:dyDescent="0.3">
      <c r="A291">
        <v>290</v>
      </c>
      <c r="B291" t="str">
        <f>IF(ISNUMBER(Dados!B291),VLOOKUP(Dados!B291,'Variáveis e códigos'!$A$16:$B$20,2,FALSE), IF(ISBLANK(Dados!B291),"NA",Dados!B291))</f>
        <v>Concordo parcialmente</v>
      </c>
      <c r="C291" t="str">
        <f>IF(ISNUMBER(Dados!C291),VLOOKUP(Dados!C291,'Variáveis e códigos'!$A$16:$B$20,2,FALSE), IF(ISBLANK(Dados!C291),"NA",Dados!C291))</f>
        <v>Nao condordo nem discordo</v>
      </c>
      <c r="D291" t="str">
        <f>IF(ISNUMBER(Dados!D291),VLOOKUP(Dados!D291,'Variáveis e códigos'!$A$16:$B$20,2,FALSE), IF(ISBLANK(Dados!D291),"NA",Dados!D291))</f>
        <v>Concordo parcialmente</v>
      </c>
      <c r="E291" t="str">
        <f>IF(ISNUMBER(Dados!E291),VLOOKUP(Dados!E291,'Variáveis e códigos'!$A$16:$B$20,2,FALSE), IF(ISBLANK(Dados!E291),"NA",Dados!E291))</f>
        <v>Nao condordo nem discordo</v>
      </c>
      <c r="F291" t="str">
        <f>IF(ISNUMBER(Dados!F291),VLOOKUP(Dados!F291,'Variáveis e códigos'!$A$16:$B$20,2,FALSE), IF(ISBLANK(Dados!F291),"NA",Dados!F291))</f>
        <v>Concordo parcialmente</v>
      </c>
      <c r="G291" t="str">
        <f>IF(ISNUMBER(Dados!G291),VLOOKUP(Dados!G291,'Variáveis e códigos'!$A$16:$B$20,2,FALSE), IF(ISBLANK(Dados!G291),"NA",Dados!G291))</f>
        <v>Concordo parcialmente</v>
      </c>
      <c r="H291" t="str">
        <f>HLOOKUP(Dados!H291,'Variáveis e códigos'!$D$2:$E$3,2,FALSE)</f>
        <v>Masculino</v>
      </c>
      <c r="I291">
        <f>IF(ISBLANK(Dados!I291),"NA",Dados!I291)</f>
        <v>33</v>
      </c>
      <c r="J291">
        <f>IF(ISBLANK(Dados!J291),"NA",Dados!J291)</f>
        <v>4</v>
      </c>
      <c r="K291">
        <f>IF(ISBLANK(Dados!K291),"NA",Dados!K291)</f>
        <v>7</v>
      </c>
      <c r="L291" t="str">
        <f>VLOOKUP(Dados!L291,'Variáveis e códigos'!$D$8:$E$10,2,FALSE)</f>
        <v>Rural</v>
      </c>
    </row>
    <row r="292" spans="1:12" x14ac:dyDescent="0.3">
      <c r="A292">
        <v>291</v>
      </c>
      <c r="B292" t="str">
        <f>IF(ISNUMBER(Dados!B292),VLOOKUP(Dados!B292,'Variáveis e códigos'!$A$16:$B$20,2,FALSE), IF(ISBLANK(Dados!B292),"NA",Dados!B292))</f>
        <v>Concordo parcialmente</v>
      </c>
      <c r="C292" t="str">
        <f>IF(ISNUMBER(Dados!C292),VLOOKUP(Dados!C292,'Variáveis e códigos'!$A$16:$B$20,2,FALSE), IF(ISBLANK(Dados!C292),"NA",Dados!C292))</f>
        <v>NA</v>
      </c>
      <c r="D292" t="str">
        <f>IF(ISNUMBER(Dados!D292),VLOOKUP(Dados!D292,'Variáveis e códigos'!$A$16:$B$20,2,FALSE), IF(ISBLANK(Dados!D292),"NA",Dados!D292))</f>
        <v>Concordo parcialmente</v>
      </c>
      <c r="E292" t="str">
        <f>IF(ISNUMBER(Dados!E292),VLOOKUP(Dados!E292,'Variáveis e códigos'!$A$16:$B$20,2,FALSE), IF(ISBLANK(Dados!E292),"NA",Dados!E292))</f>
        <v>NA</v>
      </c>
      <c r="F292" t="str">
        <f>IF(ISNUMBER(Dados!F292),VLOOKUP(Dados!F292,'Variáveis e códigos'!$A$16:$B$20,2,FALSE), IF(ISBLANK(Dados!F292),"NA",Dados!F292))</f>
        <v>NA</v>
      </c>
      <c r="G292" t="str">
        <f>IF(ISNUMBER(Dados!G292),VLOOKUP(Dados!G292,'Variáveis e códigos'!$A$16:$B$20,2,FALSE), IF(ISBLANK(Dados!G292),"NA",Dados!G292))</f>
        <v>Nao condordo nem discordo</v>
      </c>
      <c r="H292" t="str">
        <f>HLOOKUP(Dados!H292,'Variáveis e códigos'!$D$2:$E$3,2,FALSE)</f>
        <v>Feminino</v>
      </c>
      <c r="I292">
        <f>IF(ISBLANK(Dados!I292),"NA",Dados!I292)</f>
        <v>46</v>
      </c>
      <c r="J292" t="str">
        <f>IF(ISBLANK(Dados!J292),"NA",Dados!J292)</f>
        <v>NA</v>
      </c>
      <c r="K292">
        <f>IF(ISBLANK(Dados!K292),"NA",Dados!K292)</f>
        <v>9</v>
      </c>
      <c r="L292" t="str">
        <f>VLOOKUP(Dados!L292,'Variáveis e códigos'!$D$8:$E$10,2,FALSE)</f>
        <v>Rural</v>
      </c>
    </row>
    <row r="293" spans="1:12" x14ac:dyDescent="0.3">
      <c r="A293">
        <v>292</v>
      </c>
      <c r="B293" t="str">
        <f>IF(ISNUMBER(Dados!B293),VLOOKUP(Dados!B293,'Variáveis e códigos'!$A$16:$B$20,2,FALSE), IF(ISBLANK(Dados!B293),"NA",Dados!B293))</f>
        <v>Nao condordo nem discordo</v>
      </c>
      <c r="C293" t="str">
        <f>IF(ISNUMBER(Dados!C293),VLOOKUP(Dados!C293,'Variáveis e códigos'!$A$16:$B$20,2,FALSE), IF(ISBLANK(Dados!C293),"NA",Dados!C293))</f>
        <v>Nao condordo nem discordo</v>
      </c>
      <c r="D293" t="str">
        <f>IF(ISNUMBER(Dados!D293),VLOOKUP(Dados!D293,'Variáveis e códigos'!$A$16:$B$20,2,FALSE), IF(ISBLANK(Dados!D293),"NA",Dados!D293))</f>
        <v>Concordo parcialmente</v>
      </c>
      <c r="E293" t="str">
        <f>IF(ISNUMBER(Dados!E293),VLOOKUP(Dados!E293,'Variáveis e códigos'!$A$16:$B$20,2,FALSE), IF(ISBLANK(Dados!E293),"NA",Dados!E293))</f>
        <v>Nao condordo nem discordo</v>
      </c>
      <c r="F293" t="str">
        <f>IF(ISNUMBER(Dados!F293),VLOOKUP(Dados!F293,'Variáveis e códigos'!$A$16:$B$20,2,FALSE), IF(ISBLANK(Dados!F293),"NA",Dados!F293))</f>
        <v>Concordo parcialmente</v>
      </c>
      <c r="G293" t="str">
        <f>IF(ISNUMBER(Dados!G293),VLOOKUP(Dados!G293,'Variáveis e códigos'!$A$16:$B$20,2,FALSE), IF(ISBLANK(Dados!G293),"NA",Dados!G293))</f>
        <v>Concordo parcialmente</v>
      </c>
      <c r="H293" t="str">
        <f>HLOOKUP(Dados!H293,'Variáveis e códigos'!$D$2:$E$3,2,FALSE)</f>
        <v>Feminino</v>
      </c>
      <c r="I293">
        <f>IF(ISBLANK(Dados!I293),"NA",Dados!I293)</f>
        <v>28</v>
      </c>
      <c r="J293">
        <f>IF(ISBLANK(Dados!J293),"NA",Dados!J293)</f>
        <v>6</v>
      </c>
      <c r="K293">
        <f>IF(ISBLANK(Dados!K293),"NA",Dados!K293)</f>
        <v>6</v>
      </c>
      <c r="L293" t="str">
        <f>VLOOKUP(Dados!L293,'Variáveis e códigos'!$D$8:$E$10,2,FALSE)</f>
        <v>Rural</v>
      </c>
    </row>
    <row r="294" spans="1:12" x14ac:dyDescent="0.3">
      <c r="A294">
        <v>293</v>
      </c>
      <c r="B294" t="str">
        <f>IF(ISNUMBER(Dados!B294),VLOOKUP(Dados!B294,'Variáveis e códigos'!$A$16:$B$20,2,FALSE), IF(ISBLANK(Dados!B294),"NA",Dados!B294))</f>
        <v>Concordo parcialmente</v>
      </c>
      <c r="C294" t="str">
        <f>IF(ISNUMBER(Dados!C294),VLOOKUP(Dados!C294,'Variáveis e códigos'!$A$16:$B$20,2,FALSE), IF(ISBLANK(Dados!C294),"NA",Dados!C294))</f>
        <v>Concordo parcialmente</v>
      </c>
      <c r="D294" t="str">
        <f>IF(ISNUMBER(Dados!D294),VLOOKUP(Dados!D294,'Variáveis e códigos'!$A$16:$B$20,2,FALSE), IF(ISBLANK(Dados!D294),"NA",Dados!D294))</f>
        <v>Concordo parcialmente</v>
      </c>
      <c r="E294" t="str">
        <f>IF(ISNUMBER(Dados!E294),VLOOKUP(Dados!E294,'Variáveis e códigos'!$A$16:$B$20,2,FALSE), IF(ISBLANK(Dados!E294),"NA",Dados!E294))</f>
        <v>Nao condordo nem discordo</v>
      </c>
      <c r="F294" t="str">
        <f>IF(ISNUMBER(Dados!F294),VLOOKUP(Dados!F294,'Variáveis e códigos'!$A$16:$B$20,2,FALSE), IF(ISBLANK(Dados!F294),"NA",Dados!F294))</f>
        <v>Concordo parcialmente</v>
      </c>
      <c r="G294" t="str">
        <f>IF(ISNUMBER(Dados!G294),VLOOKUP(Dados!G294,'Variáveis e códigos'!$A$16:$B$20,2,FALSE), IF(ISBLANK(Dados!G294),"NA",Dados!G294))</f>
        <v>Concordo parcialmente</v>
      </c>
      <c r="H294" t="str">
        <f>HLOOKUP(Dados!H294,'Variáveis e códigos'!$D$2:$E$3,2,FALSE)</f>
        <v>Masculino</v>
      </c>
      <c r="I294">
        <f>IF(ISBLANK(Dados!I294),"NA",Dados!I294)</f>
        <v>38</v>
      </c>
      <c r="J294">
        <f>IF(ISBLANK(Dados!J294),"NA",Dados!J294)</f>
        <v>4</v>
      </c>
      <c r="K294">
        <f>IF(ISBLANK(Dados!K294),"NA",Dados!K294)</f>
        <v>7</v>
      </c>
      <c r="L294" t="str">
        <f>VLOOKUP(Dados!L294,'Variáveis e códigos'!$D$8:$E$10,2,FALSE)</f>
        <v>Rural</v>
      </c>
    </row>
    <row r="295" spans="1:12" x14ac:dyDescent="0.3">
      <c r="A295">
        <v>294</v>
      </c>
      <c r="B295" t="str">
        <f>IF(ISNUMBER(Dados!B295),VLOOKUP(Dados!B295,'Variáveis e códigos'!$A$16:$B$20,2,FALSE), IF(ISBLANK(Dados!B295),"NA",Dados!B295))</f>
        <v>Nao condordo nem discordo</v>
      </c>
      <c r="C295" t="str">
        <f>IF(ISNUMBER(Dados!C295),VLOOKUP(Dados!C295,'Variáveis e códigos'!$A$16:$B$20,2,FALSE), IF(ISBLANK(Dados!C295),"NA",Dados!C295))</f>
        <v>Nao condordo nem discordo</v>
      </c>
      <c r="D295" t="str">
        <f>IF(ISNUMBER(Dados!D295),VLOOKUP(Dados!D295,'Variáveis e códigos'!$A$16:$B$20,2,FALSE), IF(ISBLANK(Dados!D295),"NA",Dados!D295))</f>
        <v>Concordo parcialmente</v>
      </c>
      <c r="E295" t="str">
        <f>IF(ISNUMBER(Dados!E295),VLOOKUP(Dados!E295,'Variáveis e códigos'!$A$16:$B$20,2,FALSE), IF(ISBLANK(Dados!E295),"NA",Dados!E295))</f>
        <v>Concordo totalmente</v>
      </c>
      <c r="F295" t="str">
        <f>IF(ISNUMBER(Dados!F295),VLOOKUP(Dados!F295,'Variáveis e códigos'!$A$16:$B$20,2,FALSE), IF(ISBLANK(Dados!F295),"NA",Dados!F295))</f>
        <v>Concordo totalmente</v>
      </c>
      <c r="G295" t="str">
        <f>IF(ISNUMBER(Dados!G295),VLOOKUP(Dados!G295,'Variáveis e códigos'!$A$16:$B$20,2,FALSE), IF(ISBLANK(Dados!G295),"NA",Dados!G295))</f>
        <v>Concordo parcialmente</v>
      </c>
      <c r="H295" t="str">
        <f>HLOOKUP(Dados!H295,'Variáveis e códigos'!$D$2:$E$3,2,FALSE)</f>
        <v>Feminino</v>
      </c>
      <c r="I295">
        <f>IF(ISBLANK(Dados!I295),"NA",Dados!I295)</f>
        <v>62</v>
      </c>
      <c r="J295">
        <f>IF(ISBLANK(Dados!J295),"NA",Dados!J295)</f>
        <v>4</v>
      </c>
      <c r="K295">
        <f>IF(ISBLANK(Dados!K295),"NA",Dados!K295)</f>
        <v>5</v>
      </c>
      <c r="L295" t="str">
        <f>VLOOKUP(Dados!L295,'Variáveis e códigos'!$D$8:$E$10,2,FALSE)</f>
        <v>Rural</v>
      </c>
    </row>
    <row r="296" spans="1:12" x14ac:dyDescent="0.3">
      <c r="A296">
        <v>295</v>
      </c>
      <c r="B296" t="str">
        <f>IF(ISNUMBER(Dados!B296),VLOOKUP(Dados!B296,'Variáveis e códigos'!$A$16:$B$20,2,FALSE), IF(ISBLANK(Dados!B296),"NA",Dados!B296))</f>
        <v>Nao condordo nem discordo</v>
      </c>
      <c r="C296" t="str">
        <f>IF(ISNUMBER(Dados!C296),VLOOKUP(Dados!C296,'Variáveis e códigos'!$A$16:$B$20,2,FALSE), IF(ISBLANK(Dados!C296),"NA",Dados!C296))</f>
        <v>Nao condordo nem discordo</v>
      </c>
      <c r="D296" t="str">
        <f>IF(ISNUMBER(Dados!D296),VLOOKUP(Dados!D296,'Variáveis e códigos'!$A$16:$B$20,2,FALSE), IF(ISBLANK(Dados!D296),"NA",Dados!D296))</f>
        <v>Nao condordo nem discordo</v>
      </c>
      <c r="E296" t="str">
        <f>IF(ISNUMBER(Dados!E296),VLOOKUP(Dados!E296,'Variáveis e códigos'!$A$16:$B$20,2,FALSE), IF(ISBLANK(Dados!E296),"NA",Dados!E296))</f>
        <v>Discordo totalmente</v>
      </c>
      <c r="F296" t="str">
        <f>IF(ISNUMBER(Dados!F296),VLOOKUP(Dados!F296,'Variáveis e códigos'!$A$16:$B$20,2,FALSE), IF(ISBLANK(Dados!F296),"NA",Dados!F296))</f>
        <v>Nao condordo nem discordo</v>
      </c>
      <c r="G296" t="str">
        <f>IF(ISNUMBER(Dados!G296),VLOOKUP(Dados!G296,'Variáveis e códigos'!$A$16:$B$20,2,FALSE), IF(ISBLANK(Dados!G296),"NA",Dados!G296))</f>
        <v>Nao condordo nem discordo</v>
      </c>
      <c r="H296" t="str">
        <f>HLOOKUP(Dados!H296,'Variáveis e códigos'!$D$2:$E$3,2,FALSE)</f>
        <v>Masculino</v>
      </c>
      <c r="I296">
        <f>IF(ISBLANK(Dados!I296),"NA",Dados!I296)</f>
        <v>70</v>
      </c>
      <c r="J296">
        <f>IF(ISBLANK(Dados!J296),"NA",Dados!J296)</f>
        <v>4</v>
      </c>
      <c r="K296">
        <f>IF(ISBLANK(Dados!K296),"NA",Dados!K296)</f>
        <v>5</v>
      </c>
      <c r="L296" t="str">
        <f>VLOOKUP(Dados!L296,'Variáveis e códigos'!$D$8:$E$10,2,FALSE)</f>
        <v>Rural</v>
      </c>
    </row>
    <row r="297" spans="1:12" x14ac:dyDescent="0.3">
      <c r="A297">
        <v>296</v>
      </c>
      <c r="B297" t="str">
        <f>IF(ISNUMBER(Dados!B297),VLOOKUP(Dados!B297,'Variáveis e códigos'!$A$16:$B$20,2,FALSE), IF(ISBLANK(Dados!B297),"NA",Dados!B297))</f>
        <v>Concordo parcialmente</v>
      </c>
      <c r="C297" t="str">
        <f>IF(ISNUMBER(Dados!C297),VLOOKUP(Dados!C297,'Variáveis e códigos'!$A$16:$B$20,2,FALSE), IF(ISBLANK(Dados!C297),"NA",Dados!C297))</f>
        <v>Nao condordo nem discordo</v>
      </c>
      <c r="D297" t="str">
        <f>IF(ISNUMBER(Dados!D297),VLOOKUP(Dados!D297,'Variáveis e códigos'!$A$16:$B$20,2,FALSE), IF(ISBLANK(Dados!D297),"NA",Dados!D297))</f>
        <v>Nao condordo nem discordo</v>
      </c>
      <c r="E297" t="str">
        <f>IF(ISNUMBER(Dados!E297),VLOOKUP(Dados!E297,'Variáveis e códigos'!$A$16:$B$20,2,FALSE), IF(ISBLANK(Dados!E297),"NA",Dados!E297))</f>
        <v>Discordo parcialmente</v>
      </c>
      <c r="F297" t="str">
        <f>IF(ISNUMBER(Dados!F297),VLOOKUP(Dados!F297,'Variáveis e códigos'!$A$16:$B$20,2,FALSE), IF(ISBLANK(Dados!F297),"NA",Dados!F297))</f>
        <v>Discordo parcialmente</v>
      </c>
      <c r="G297" t="str">
        <f>IF(ISNUMBER(Dados!G297),VLOOKUP(Dados!G297,'Variáveis e códigos'!$A$16:$B$20,2,FALSE), IF(ISBLANK(Dados!G297),"NA",Dados!G297))</f>
        <v>Concordo parcialmente</v>
      </c>
      <c r="H297" t="str">
        <f>HLOOKUP(Dados!H297,'Variáveis e códigos'!$D$2:$E$3,2,FALSE)</f>
        <v>Masculino</v>
      </c>
      <c r="I297">
        <f>IF(ISBLANK(Dados!I297),"NA",Dados!I297)</f>
        <v>33</v>
      </c>
      <c r="J297">
        <f>IF(ISBLANK(Dados!J297),"NA",Dados!J297)</f>
        <v>12</v>
      </c>
      <c r="K297">
        <f>IF(ISBLANK(Dados!K297),"NA",Dados!K297)</f>
        <v>6</v>
      </c>
      <c r="L297" t="str">
        <f>VLOOKUP(Dados!L297,'Variáveis e códigos'!$D$8:$E$10,2,FALSE)</f>
        <v>Rural</v>
      </c>
    </row>
    <row r="298" spans="1:12" x14ac:dyDescent="0.3">
      <c r="A298">
        <v>297</v>
      </c>
      <c r="B298" t="str">
        <f>IF(ISNUMBER(Dados!B298),VLOOKUP(Dados!B298,'Variáveis e códigos'!$A$16:$B$20,2,FALSE), IF(ISBLANK(Dados!B298),"NA",Dados!B298))</f>
        <v>Concordo parcialmente</v>
      </c>
      <c r="C298" t="str">
        <f>IF(ISNUMBER(Dados!C298),VLOOKUP(Dados!C298,'Variáveis e códigos'!$A$16:$B$20,2,FALSE), IF(ISBLANK(Dados!C298),"NA",Dados!C298))</f>
        <v>Concordo parcialmente</v>
      </c>
      <c r="D298" t="str">
        <f>IF(ISNUMBER(Dados!D298),VLOOKUP(Dados!D298,'Variáveis e códigos'!$A$16:$B$20,2,FALSE), IF(ISBLANK(Dados!D298),"NA",Dados!D298))</f>
        <v>Concordo totalmente</v>
      </c>
      <c r="E298" t="str">
        <f>IF(ISNUMBER(Dados!E298),VLOOKUP(Dados!E298,'Variáveis e códigos'!$A$16:$B$20,2,FALSE), IF(ISBLANK(Dados!E298),"NA",Dados!E298))</f>
        <v>Concordo parcialmente</v>
      </c>
      <c r="F298" t="str">
        <f>IF(ISNUMBER(Dados!F298),VLOOKUP(Dados!F298,'Variáveis e códigos'!$A$16:$B$20,2,FALSE), IF(ISBLANK(Dados!F298),"NA",Dados!F298))</f>
        <v>Nao condordo nem discordo</v>
      </c>
      <c r="G298" t="str">
        <f>IF(ISNUMBER(Dados!G298),VLOOKUP(Dados!G298,'Variáveis e códigos'!$A$16:$B$20,2,FALSE), IF(ISBLANK(Dados!G298),"NA",Dados!G298))</f>
        <v>Concordo parcialmente</v>
      </c>
      <c r="H298" t="str">
        <f>HLOOKUP(Dados!H298,'Variáveis e códigos'!$D$2:$E$3,2,FALSE)</f>
        <v>Feminino</v>
      </c>
      <c r="I298">
        <f>IF(ISBLANK(Dados!I298),"NA",Dados!I298)</f>
        <v>47</v>
      </c>
      <c r="J298">
        <f>IF(ISBLANK(Dados!J298),"NA",Dados!J298)</f>
        <v>5</v>
      </c>
      <c r="K298">
        <f>IF(ISBLANK(Dados!K298),"NA",Dados!K298)</f>
        <v>7</v>
      </c>
      <c r="L298" t="str">
        <f>VLOOKUP(Dados!L298,'Variáveis e códigos'!$D$8:$E$10,2,FALSE)</f>
        <v>Rural</v>
      </c>
    </row>
    <row r="299" spans="1:12" x14ac:dyDescent="0.3">
      <c r="A299">
        <v>298</v>
      </c>
      <c r="B299" t="str">
        <f>IF(ISNUMBER(Dados!B299),VLOOKUP(Dados!B299,'Variáveis e códigos'!$A$16:$B$20,2,FALSE), IF(ISBLANK(Dados!B299),"NA",Dados!B299))</f>
        <v>Concordo parcialmente</v>
      </c>
      <c r="C299" t="str">
        <f>IF(ISNUMBER(Dados!C299),VLOOKUP(Dados!C299,'Variáveis e códigos'!$A$16:$B$20,2,FALSE), IF(ISBLANK(Dados!C299),"NA",Dados!C299))</f>
        <v>Concordo parcialmente</v>
      </c>
      <c r="D299" t="str">
        <f>IF(ISNUMBER(Dados!D299),VLOOKUP(Dados!D299,'Variáveis e códigos'!$A$16:$B$20,2,FALSE), IF(ISBLANK(Dados!D299),"NA",Dados!D299))</f>
        <v>Discordo parcialmente</v>
      </c>
      <c r="E299" t="str">
        <f>IF(ISNUMBER(Dados!E299),VLOOKUP(Dados!E299,'Variáveis e códigos'!$A$16:$B$20,2,FALSE), IF(ISBLANK(Dados!E299),"NA",Dados!E299))</f>
        <v>Concordo totalmente</v>
      </c>
      <c r="F299" t="str">
        <f>IF(ISNUMBER(Dados!F299),VLOOKUP(Dados!F299,'Variáveis e códigos'!$A$16:$B$20,2,FALSE), IF(ISBLANK(Dados!F299),"NA",Dados!F299))</f>
        <v>Concordo parcialmente</v>
      </c>
      <c r="G299" t="str">
        <f>IF(ISNUMBER(Dados!G299),VLOOKUP(Dados!G299,'Variáveis e códigos'!$A$16:$B$20,2,FALSE), IF(ISBLANK(Dados!G299),"NA",Dados!G299))</f>
        <v>Nao condordo nem discordo</v>
      </c>
      <c r="H299" t="str">
        <f>HLOOKUP(Dados!H299,'Variáveis e códigos'!$D$2:$E$3,2,FALSE)</f>
        <v>Feminino</v>
      </c>
      <c r="I299">
        <f>IF(ISBLANK(Dados!I299),"NA",Dados!I299)</f>
        <v>35</v>
      </c>
      <c r="J299">
        <f>IF(ISBLANK(Dados!J299),"NA",Dados!J299)</f>
        <v>10</v>
      </c>
      <c r="K299">
        <f>IF(ISBLANK(Dados!K299),"NA",Dados!K299)</f>
        <v>7</v>
      </c>
      <c r="L299" t="str">
        <f>VLOOKUP(Dados!L299,'Variáveis e códigos'!$D$8:$E$10,2,FALSE)</f>
        <v>Rural</v>
      </c>
    </row>
    <row r="300" spans="1:12" x14ac:dyDescent="0.3">
      <c r="A300">
        <v>299</v>
      </c>
      <c r="B300" t="str">
        <f>IF(ISNUMBER(Dados!B300),VLOOKUP(Dados!B300,'Variáveis e códigos'!$A$16:$B$20,2,FALSE), IF(ISBLANK(Dados!B300),"NA",Dados!B300))</f>
        <v>Nao condordo nem discordo</v>
      </c>
      <c r="C300" t="str">
        <f>IF(ISNUMBER(Dados!C300),VLOOKUP(Dados!C300,'Variáveis e códigos'!$A$16:$B$20,2,FALSE), IF(ISBLANK(Dados!C300),"NA",Dados!C300))</f>
        <v>Nao condordo nem discordo</v>
      </c>
      <c r="D300" t="str">
        <f>IF(ISNUMBER(Dados!D300),VLOOKUP(Dados!D300,'Variáveis e códigos'!$A$16:$B$20,2,FALSE), IF(ISBLANK(Dados!D300),"NA",Dados!D300))</f>
        <v>Discordo parcialmente</v>
      </c>
      <c r="E300" t="str">
        <f>IF(ISNUMBER(Dados!E300),VLOOKUP(Dados!E300,'Variáveis e códigos'!$A$16:$B$20,2,FALSE), IF(ISBLANK(Dados!E300),"NA",Dados!E300))</f>
        <v>Concordo parcialmente</v>
      </c>
      <c r="F300" t="str">
        <f>IF(ISNUMBER(Dados!F300),VLOOKUP(Dados!F300,'Variáveis e códigos'!$A$16:$B$20,2,FALSE), IF(ISBLANK(Dados!F300),"NA",Dados!F300))</f>
        <v>Concordo parcialmente</v>
      </c>
      <c r="G300" t="str">
        <f>IF(ISNUMBER(Dados!G300),VLOOKUP(Dados!G300,'Variáveis e códigos'!$A$16:$B$20,2,FALSE), IF(ISBLANK(Dados!G300),"NA",Dados!G300))</f>
        <v>Concordo parcialmente</v>
      </c>
      <c r="H300" t="str">
        <f>HLOOKUP(Dados!H300,'Variáveis e códigos'!$D$2:$E$3,2,FALSE)</f>
        <v>Feminino</v>
      </c>
      <c r="I300">
        <f>IF(ISBLANK(Dados!I300),"NA",Dados!I300)</f>
        <v>63</v>
      </c>
      <c r="J300">
        <f>IF(ISBLANK(Dados!J300),"NA",Dados!J300)</f>
        <v>3</v>
      </c>
      <c r="K300">
        <f>IF(ISBLANK(Dados!K300),"NA",Dados!K300)</f>
        <v>9</v>
      </c>
      <c r="L300" t="str">
        <f>VLOOKUP(Dados!L300,'Variáveis e códigos'!$D$8:$E$10,2,FALSE)</f>
        <v>Rural</v>
      </c>
    </row>
    <row r="301" spans="1:12" x14ac:dyDescent="0.3">
      <c r="A301">
        <v>300</v>
      </c>
      <c r="B301" t="str">
        <f>IF(ISNUMBER(Dados!B301),VLOOKUP(Dados!B301,'Variáveis e códigos'!$A$16:$B$20,2,FALSE), IF(ISBLANK(Dados!B301),"NA",Dados!B301))</f>
        <v>Nao condordo nem discordo</v>
      </c>
      <c r="C301" t="str">
        <f>IF(ISNUMBER(Dados!C301),VLOOKUP(Dados!C301,'Variáveis e códigos'!$A$16:$B$20,2,FALSE), IF(ISBLANK(Dados!C301),"NA",Dados!C301))</f>
        <v>Discordo parcialmente</v>
      </c>
      <c r="D301" t="str">
        <f>IF(ISNUMBER(Dados!D301),VLOOKUP(Dados!D301,'Variáveis e códigos'!$A$16:$B$20,2,FALSE), IF(ISBLANK(Dados!D301),"NA",Dados!D301))</f>
        <v>Nao condordo nem discordo</v>
      </c>
      <c r="E301" t="str">
        <f>IF(ISNUMBER(Dados!E301),VLOOKUP(Dados!E301,'Variáveis e códigos'!$A$16:$B$20,2,FALSE), IF(ISBLANK(Dados!E301),"NA",Dados!E301))</f>
        <v>Concordo parcialmente</v>
      </c>
      <c r="F301" t="str">
        <f>IF(ISNUMBER(Dados!F301),VLOOKUP(Dados!F301,'Variáveis e códigos'!$A$16:$B$20,2,FALSE), IF(ISBLANK(Dados!F301),"NA",Dados!F301))</f>
        <v>Nao condordo nem discordo</v>
      </c>
      <c r="G301" t="str">
        <f>IF(ISNUMBER(Dados!G301),VLOOKUP(Dados!G301,'Variáveis e códigos'!$A$16:$B$20,2,FALSE), IF(ISBLANK(Dados!G301),"NA",Dados!G301))</f>
        <v>NA</v>
      </c>
      <c r="H301" t="str">
        <f>HLOOKUP(Dados!H301,'Variáveis e códigos'!$D$2:$E$3,2,FALSE)</f>
        <v>Feminino</v>
      </c>
      <c r="I301">
        <f>IF(ISBLANK(Dados!I301),"NA",Dados!I301)</f>
        <v>34</v>
      </c>
      <c r="J301">
        <f>IF(ISBLANK(Dados!J301),"NA",Dados!J301)</f>
        <v>7</v>
      </c>
      <c r="K301">
        <f>IF(ISBLANK(Dados!K301),"NA",Dados!K301)</f>
        <v>7</v>
      </c>
      <c r="L301" t="str">
        <f>VLOOKUP(Dados!L301,'Variáveis e códigos'!$D$8:$E$10,2,FALSE)</f>
        <v>Rural</v>
      </c>
    </row>
    <row r="302" spans="1:12" x14ac:dyDescent="0.3">
      <c r="A302">
        <v>301</v>
      </c>
      <c r="B302" t="str">
        <f>IF(ISNUMBER(Dados!B302),VLOOKUP(Dados!B302,'Variáveis e códigos'!$A$16:$B$20,2,FALSE), IF(ISBLANK(Dados!B302),"NA",Dados!B302))</f>
        <v>Discordo parcialmente</v>
      </c>
      <c r="C302" t="str">
        <f>IF(ISNUMBER(Dados!C302),VLOOKUP(Dados!C302,'Variáveis e códigos'!$A$16:$B$20,2,FALSE), IF(ISBLANK(Dados!C302),"NA",Dados!C302))</f>
        <v>Nao condordo nem discordo</v>
      </c>
      <c r="D302" t="str">
        <f>IF(ISNUMBER(Dados!D302),VLOOKUP(Dados!D302,'Variáveis e códigos'!$A$16:$B$20,2,FALSE), IF(ISBLANK(Dados!D302),"NA",Dados!D302))</f>
        <v>Concordo parcialmente</v>
      </c>
      <c r="E302" t="str">
        <f>IF(ISNUMBER(Dados!E302),VLOOKUP(Dados!E302,'Variáveis e códigos'!$A$16:$B$20,2,FALSE), IF(ISBLANK(Dados!E302),"NA",Dados!E302))</f>
        <v>Nao condordo nem discordo</v>
      </c>
      <c r="F302" t="str">
        <f>IF(ISNUMBER(Dados!F302),VLOOKUP(Dados!F302,'Variáveis e códigos'!$A$16:$B$20,2,FALSE), IF(ISBLANK(Dados!F302),"NA",Dados!F302))</f>
        <v>Nao condordo nem discordo</v>
      </c>
      <c r="G302" t="str">
        <f>IF(ISNUMBER(Dados!G302),VLOOKUP(Dados!G302,'Variáveis e códigos'!$A$16:$B$20,2,FALSE), IF(ISBLANK(Dados!G302),"NA",Dados!G302))</f>
        <v>Nao condordo nem discordo</v>
      </c>
      <c r="H302" t="str">
        <f>HLOOKUP(Dados!H302,'Variáveis e códigos'!$D$2:$E$3,2,FALSE)</f>
        <v>Feminino</v>
      </c>
      <c r="I302">
        <f>IF(ISBLANK(Dados!I302),"NA",Dados!I302)</f>
        <v>27</v>
      </c>
      <c r="J302">
        <f>IF(ISBLANK(Dados!J302),"NA",Dados!J302)</f>
        <v>9</v>
      </c>
      <c r="K302">
        <f>IF(ISBLANK(Dados!K302),"NA",Dados!K302)</f>
        <v>9</v>
      </c>
      <c r="L302" t="str">
        <f>VLOOKUP(Dados!L302,'Variáveis e códigos'!$D$8:$E$10,2,FALSE)</f>
        <v>Rural</v>
      </c>
    </row>
    <row r="303" spans="1:12" x14ac:dyDescent="0.3">
      <c r="A303">
        <v>302</v>
      </c>
      <c r="B303" t="str">
        <f>IF(ISNUMBER(Dados!B303),VLOOKUP(Dados!B303,'Variáveis e códigos'!$A$16:$B$20,2,FALSE), IF(ISBLANK(Dados!B303),"NA",Dados!B303))</f>
        <v>Nao condordo nem discordo</v>
      </c>
      <c r="C303" t="str">
        <f>IF(ISNUMBER(Dados!C303),VLOOKUP(Dados!C303,'Variáveis e códigos'!$A$16:$B$20,2,FALSE), IF(ISBLANK(Dados!C303),"NA",Dados!C303))</f>
        <v>Discordo parcialmente</v>
      </c>
      <c r="D303" t="str">
        <f>IF(ISNUMBER(Dados!D303),VLOOKUP(Dados!D303,'Variáveis e códigos'!$A$16:$B$20,2,FALSE), IF(ISBLANK(Dados!D303),"NA",Dados!D303))</f>
        <v>Nao condordo nem discordo</v>
      </c>
      <c r="E303" t="str">
        <f>IF(ISNUMBER(Dados!E303),VLOOKUP(Dados!E303,'Variáveis e códigos'!$A$16:$B$20,2,FALSE), IF(ISBLANK(Dados!E303),"NA",Dados!E303))</f>
        <v>Nao condordo nem discordo</v>
      </c>
      <c r="F303" t="str">
        <f>IF(ISNUMBER(Dados!F303),VLOOKUP(Dados!F303,'Variáveis e códigos'!$A$16:$B$20,2,FALSE), IF(ISBLANK(Dados!F303),"NA",Dados!F303))</f>
        <v>Concordo parcialmente</v>
      </c>
      <c r="G303" t="str">
        <f>IF(ISNUMBER(Dados!G303),VLOOKUP(Dados!G303,'Variáveis e códigos'!$A$16:$B$20,2,FALSE), IF(ISBLANK(Dados!G303),"NA",Dados!G303))</f>
        <v>Concordo parcialmente</v>
      </c>
      <c r="H303" t="str">
        <f>HLOOKUP(Dados!H303,'Variáveis e códigos'!$D$2:$E$3,2,FALSE)</f>
        <v>Masculino</v>
      </c>
      <c r="I303">
        <f>IF(ISBLANK(Dados!I303),"NA",Dados!I303)</f>
        <v>30</v>
      </c>
      <c r="J303">
        <f>IF(ISBLANK(Dados!J303),"NA",Dados!J303)</f>
        <v>6</v>
      </c>
      <c r="K303">
        <f>IF(ISBLANK(Dados!K303),"NA",Dados!K303)</f>
        <v>7</v>
      </c>
      <c r="L303" t="str">
        <f>VLOOKUP(Dados!L303,'Variáveis e códigos'!$D$8:$E$10,2,FALSE)</f>
        <v>Rural</v>
      </c>
    </row>
    <row r="304" spans="1:12" x14ac:dyDescent="0.3">
      <c r="A304">
        <v>303</v>
      </c>
      <c r="B304" t="str">
        <f>IF(ISNUMBER(Dados!B304),VLOOKUP(Dados!B304,'Variáveis e códigos'!$A$16:$B$20,2,FALSE), IF(ISBLANK(Dados!B304),"NA",Dados!B304))</f>
        <v>Concordo parcialmente</v>
      </c>
      <c r="C304" t="str">
        <f>IF(ISNUMBER(Dados!C304),VLOOKUP(Dados!C304,'Variáveis e códigos'!$A$16:$B$20,2,FALSE), IF(ISBLANK(Dados!C304),"NA",Dados!C304))</f>
        <v>Concordo parcialmente</v>
      </c>
      <c r="D304" t="str">
        <f>IF(ISNUMBER(Dados!D304),VLOOKUP(Dados!D304,'Variáveis e códigos'!$A$16:$B$20,2,FALSE), IF(ISBLANK(Dados!D304),"NA",Dados!D304))</f>
        <v>Discordo parcialmente</v>
      </c>
      <c r="E304" t="str">
        <f>IF(ISNUMBER(Dados!E304),VLOOKUP(Dados!E304,'Variáveis e códigos'!$A$16:$B$20,2,FALSE), IF(ISBLANK(Dados!E304),"NA",Dados!E304))</f>
        <v>Nao condordo nem discordo</v>
      </c>
      <c r="F304" t="str">
        <f>IF(ISNUMBER(Dados!F304),VLOOKUP(Dados!F304,'Variáveis e códigos'!$A$16:$B$20,2,FALSE), IF(ISBLANK(Dados!F304),"NA",Dados!F304))</f>
        <v>Nao condordo nem discordo</v>
      </c>
      <c r="G304" t="str">
        <f>IF(ISNUMBER(Dados!G304),VLOOKUP(Dados!G304,'Variáveis e códigos'!$A$16:$B$20,2,FALSE), IF(ISBLANK(Dados!G304),"NA",Dados!G304))</f>
        <v>NA</v>
      </c>
      <c r="H304" t="str">
        <f>HLOOKUP(Dados!H304,'Variáveis e códigos'!$D$2:$E$3,2,FALSE)</f>
        <v>Feminino</v>
      </c>
      <c r="I304">
        <f>IF(ISBLANK(Dados!I304),"NA",Dados!I304)</f>
        <v>21</v>
      </c>
      <c r="J304" t="str">
        <f>IF(ISBLANK(Dados!J304),"NA",Dados!J304)</f>
        <v>NA</v>
      </c>
      <c r="K304">
        <f>IF(ISBLANK(Dados!K304),"NA",Dados!K304)</f>
        <v>10</v>
      </c>
      <c r="L304" t="str">
        <f>VLOOKUP(Dados!L304,'Variáveis e códigos'!$D$8:$E$10,2,FALSE)</f>
        <v>Rural</v>
      </c>
    </row>
    <row r="305" spans="1:12" x14ac:dyDescent="0.3">
      <c r="A305">
        <v>304</v>
      </c>
      <c r="B305" t="str">
        <f>IF(ISNUMBER(Dados!B305),VLOOKUP(Dados!B305,'Variáveis e códigos'!$A$16:$B$20,2,FALSE), IF(ISBLANK(Dados!B305),"NA",Dados!B305))</f>
        <v>Nao condordo nem discordo</v>
      </c>
      <c r="C305" t="str">
        <f>IF(ISNUMBER(Dados!C305),VLOOKUP(Dados!C305,'Variáveis e códigos'!$A$16:$B$20,2,FALSE), IF(ISBLANK(Dados!C305),"NA",Dados!C305))</f>
        <v>Concordo parcialmente</v>
      </c>
      <c r="D305" t="str">
        <f>IF(ISNUMBER(Dados!D305),VLOOKUP(Dados!D305,'Variáveis e códigos'!$A$16:$B$20,2,FALSE), IF(ISBLANK(Dados!D305),"NA",Dados!D305))</f>
        <v>Nao condordo nem discordo</v>
      </c>
      <c r="E305" t="str">
        <f>IF(ISNUMBER(Dados!E305),VLOOKUP(Dados!E305,'Variáveis e códigos'!$A$16:$B$20,2,FALSE), IF(ISBLANK(Dados!E305),"NA",Dados!E305))</f>
        <v>Discordo parcialmente</v>
      </c>
      <c r="F305" t="str">
        <f>IF(ISNUMBER(Dados!F305),VLOOKUP(Dados!F305,'Variáveis e códigos'!$A$16:$B$20,2,FALSE), IF(ISBLANK(Dados!F305),"NA",Dados!F305))</f>
        <v>Discordo parcialmente</v>
      </c>
      <c r="G305" t="str">
        <f>IF(ISNUMBER(Dados!G305),VLOOKUP(Dados!G305,'Variáveis e códigos'!$A$16:$B$20,2,FALSE), IF(ISBLANK(Dados!G305),"NA",Dados!G305))</f>
        <v>Nao condordo nem discordo</v>
      </c>
      <c r="H305" t="str">
        <f>HLOOKUP(Dados!H305,'Variáveis e códigos'!$D$2:$E$3,2,FALSE)</f>
        <v>Feminino</v>
      </c>
      <c r="I305">
        <f>IF(ISBLANK(Dados!I305),"NA",Dados!I305)</f>
        <v>27</v>
      </c>
      <c r="J305">
        <f>IF(ISBLANK(Dados!J305),"NA",Dados!J305)</f>
        <v>12</v>
      </c>
      <c r="K305">
        <f>IF(ISBLANK(Dados!K305),"NA",Dados!K305)</f>
        <v>7</v>
      </c>
      <c r="L305" t="str">
        <f>VLOOKUP(Dados!L305,'Variáveis e códigos'!$D$8:$E$10,2,FALSE)</f>
        <v>Rural</v>
      </c>
    </row>
    <row r="306" spans="1:12" x14ac:dyDescent="0.3">
      <c r="A306">
        <v>305</v>
      </c>
      <c r="B306" t="str">
        <f>IF(ISNUMBER(Dados!B306),VLOOKUP(Dados!B306,'Variáveis e códigos'!$A$16:$B$20,2,FALSE), IF(ISBLANK(Dados!B306),"NA",Dados!B306))</f>
        <v>Discordo totalmente</v>
      </c>
      <c r="C306" t="str">
        <f>IF(ISNUMBER(Dados!C306),VLOOKUP(Dados!C306,'Variáveis e códigos'!$A$16:$B$20,2,FALSE), IF(ISBLANK(Dados!C306),"NA",Dados!C306))</f>
        <v>Concordo parcialmente</v>
      </c>
      <c r="D306" t="str">
        <f>IF(ISNUMBER(Dados!D306),VLOOKUP(Dados!D306,'Variáveis e códigos'!$A$16:$B$20,2,FALSE), IF(ISBLANK(Dados!D306),"NA",Dados!D306))</f>
        <v>Nao condordo nem discordo</v>
      </c>
      <c r="E306" t="str">
        <f>IF(ISNUMBER(Dados!E306),VLOOKUP(Dados!E306,'Variáveis e códigos'!$A$16:$B$20,2,FALSE), IF(ISBLANK(Dados!E306),"NA",Dados!E306))</f>
        <v>Concordo parcialmente</v>
      </c>
      <c r="F306" t="str">
        <f>IF(ISNUMBER(Dados!F306),VLOOKUP(Dados!F306,'Variáveis e códigos'!$A$16:$B$20,2,FALSE), IF(ISBLANK(Dados!F306),"NA",Dados!F306))</f>
        <v>Concordo parcialmente</v>
      </c>
      <c r="G306" t="str">
        <f>IF(ISNUMBER(Dados!G306),VLOOKUP(Dados!G306,'Variáveis e códigos'!$A$16:$B$20,2,FALSE), IF(ISBLANK(Dados!G306),"NA",Dados!G306))</f>
        <v>Nao condordo nem discordo</v>
      </c>
      <c r="H306" t="str">
        <f>HLOOKUP(Dados!H306,'Variáveis e códigos'!$D$2:$E$3,2,FALSE)</f>
        <v>Masculino</v>
      </c>
      <c r="I306">
        <f>IF(ISBLANK(Dados!I306),"NA",Dados!I306)</f>
        <v>52</v>
      </c>
      <c r="J306">
        <f>IF(ISBLANK(Dados!J306),"NA",Dados!J306)</f>
        <v>7</v>
      </c>
      <c r="K306">
        <f>IF(ISBLANK(Dados!K306),"NA",Dados!K306)</f>
        <v>10</v>
      </c>
      <c r="L306" t="str">
        <f>VLOOKUP(Dados!L306,'Variáveis e códigos'!$D$8:$E$10,2,FALSE)</f>
        <v>Rural</v>
      </c>
    </row>
    <row r="307" spans="1:12" x14ac:dyDescent="0.3">
      <c r="A307">
        <v>306</v>
      </c>
      <c r="B307" t="str">
        <f>IF(ISNUMBER(Dados!B307),VLOOKUP(Dados!B307,'Variáveis e códigos'!$A$16:$B$20,2,FALSE), IF(ISBLANK(Dados!B307),"NA",Dados!B307))</f>
        <v>Discordo parcialmente</v>
      </c>
      <c r="C307" t="str">
        <f>IF(ISNUMBER(Dados!C307),VLOOKUP(Dados!C307,'Variáveis e códigos'!$A$16:$B$20,2,FALSE), IF(ISBLANK(Dados!C307),"NA",Dados!C307))</f>
        <v>Nao condordo nem discordo</v>
      </c>
      <c r="D307" t="str">
        <f>IF(ISNUMBER(Dados!D307),VLOOKUP(Dados!D307,'Variáveis e códigos'!$A$16:$B$20,2,FALSE), IF(ISBLANK(Dados!D307),"NA",Dados!D307))</f>
        <v>Concordo parcialmente</v>
      </c>
      <c r="E307" t="str">
        <f>IF(ISNUMBER(Dados!E307),VLOOKUP(Dados!E307,'Variáveis e códigos'!$A$16:$B$20,2,FALSE), IF(ISBLANK(Dados!E307),"NA",Dados!E307))</f>
        <v>Concordo parcialmente</v>
      </c>
      <c r="F307" t="str">
        <f>IF(ISNUMBER(Dados!F307),VLOOKUP(Dados!F307,'Variáveis e códigos'!$A$16:$B$20,2,FALSE), IF(ISBLANK(Dados!F307),"NA",Dados!F307))</f>
        <v>Concordo totalmente</v>
      </c>
      <c r="G307" t="str">
        <f>IF(ISNUMBER(Dados!G307),VLOOKUP(Dados!G307,'Variáveis e códigos'!$A$16:$B$20,2,FALSE), IF(ISBLANK(Dados!G307),"NA",Dados!G307))</f>
        <v>Nao condordo nem discordo</v>
      </c>
      <c r="H307" t="str">
        <f>HLOOKUP(Dados!H307,'Variáveis e códigos'!$D$2:$E$3,2,FALSE)</f>
        <v>Feminino</v>
      </c>
      <c r="I307">
        <f>IF(ISBLANK(Dados!I307),"NA",Dados!I307)</f>
        <v>25</v>
      </c>
      <c r="J307">
        <f>IF(ISBLANK(Dados!J307),"NA",Dados!J307)</f>
        <v>8</v>
      </c>
      <c r="K307">
        <f>IF(ISBLANK(Dados!K307),"NA",Dados!K307)</f>
        <v>7</v>
      </c>
      <c r="L307" t="str">
        <f>VLOOKUP(Dados!L307,'Variáveis e códigos'!$D$8:$E$10,2,FALSE)</f>
        <v>Rural</v>
      </c>
    </row>
    <row r="308" spans="1:12" x14ac:dyDescent="0.3">
      <c r="A308">
        <v>307</v>
      </c>
      <c r="B308" t="str">
        <f>IF(ISNUMBER(Dados!B308),VLOOKUP(Dados!B308,'Variáveis e códigos'!$A$16:$B$20,2,FALSE), IF(ISBLANK(Dados!B308),"NA",Dados!B308))</f>
        <v>Nao condordo nem discordo</v>
      </c>
      <c r="C308" t="str">
        <f>IF(ISNUMBER(Dados!C308),VLOOKUP(Dados!C308,'Variáveis e códigos'!$A$16:$B$20,2,FALSE), IF(ISBLANK(Dados!C308),"NA",Dados!C308))</f>
        <v>Concordo parcialmente</v>
      </c>
      <c r="D308" t="str">
        <f>IF(ISNUMBER(Dados!D308),VLOOKUP(Dados!D308,'Variáveis e códigos'!$A$16:$B$20,2,FALSE), IF(ISBLANK(Dados!D308),"NA",Dados!D308))</f>
        <v>Discordo parcialmente</v>
      </c>
      <c r="E308" t="str">
        <f>IF(ISNUMBER(Dados!E308),VLOOKUP(Dados!E308,'Variáveis e códigos'!$A$16:$B$20,2,FALSE), IF(ISBLANK(Dados!E308),"NA",Dados!E308))</f>
        <v>Concordo totalmente</v>
      </c>
      <c r="F308" t="str">
        <f>IF(ISNUMBER(Dados!F308),VLOOKUP(Dados!F308,'Variáveis e códigos'!$A$16:$B$20,2,FALSE), IF(ISBLANK(Dados!F308),"NA",Dados!F308))</f>
        <v>Concordo totalmente</v>
      </c>
      <c r="G308" t="str">
        <f>IF(ISNUMBER(Dados!G308),VLOOKUP(Dados!G308,'Variáveis e códigos'!$A$16:$B$20,2,FALSE), IF(ISBLANK(Dados!G308),"NA",Dados!G308))</f>
        <v>Discordo parcialmente</v>
      </c>
      <c r="H308" t="str">
        <f>HLOOKUP(Dados!H308,'Variáveis e códigos'!$D$2:$E$3,2,FALSE)</f>
        <v>Feminino</v>
      </c>
      <c r="I308">
        <f>IF(ISBLANK(Dados!I308),"NA",Dados!I308)</f>
        <v>44</v>
      </c>
      <c r="J308">
        <f>IF(ISBLANK(Dados!J308),"NA",Dados!J308)</f>
        <v>6</v>
      </c>
      <c r="K308">
        <f>IF(ISBLANK(Dados!K308),"NA",Dados!K308)</f>
        <v>5</v>
      </c>
      <c r="L308" t="str">
        <f>VLOOKUP(Dados!L308,'Variáveis e códigos'!$D$8:$E$10,2,FALSE)</f>
        <v>Rural</v>
      </c>
    </row>
    <row r="309" spans="1:12" x14ac:dyDescent="0.3">
      <c r="A309">
        <v>308</v>
      </c>
      <c r="B309" t="str">
        <f>IF(ISNUMBER(Dados!B309),VLOOKUP(Dados!B309,'Variáveis e códigos'!$A$16:$B$20,2,FALSE), IF(ISBLANK(Dados!B309),"NA",Dados!B309))</f>
        <v>Concordo parcialmente</v>
      </c>
      <c r="C309" t="str">
        <f>IF(ISNUMBER(Dados!C309),VLOOKUP(Dados!C309,'Variáveis e códigos'!$A$16:$B$20,2,FALSE), IF(ISBLANK(Dados!C309),"NA",Dados!C309))</f>
        <v>Concordo parcialmente</v>
      </c>
      <c r="D309" t="str">
        <f>IF(ISNUMBER(Dados!D309),VLOOKUP(Dados!D309,'Variáveis e códigos'!$A$16:$B$20,2,FALSE), IF(ISBLANK(Dados!D309),"NA",Dados!D309))</f>
        <v>Concordo parcialmente</v>
      </c>
      <c r="E309" t="str">
        <f>IF(ISNUMBER(Dados!E309),VLOOKUP(Dados!E309,'Variáveis e códigos'!$A$16:$B$20,2,FALSE), IF(ISBLANK(Dados!E309),"NA",Dados!E309))</f>
        <v>Nao condordo nem discordo</v>
      </c>
      <c r="F309" t="str">
        <f>IF(ISNUMBER(Dados!F309),VLOOKUP(Dados!F309,'Variáveis e códigos'!$A$16:$B$20,2,FALSE), IF(ISBLANK(Dados!F309),"NA",Dados!F309))</f>
        <v>Nao condordo nem discordo</v>
      </c>
      <c r="G309" t="str">
        <f>IF(ISNUMBER(Dados!G309),VLOOKUP(Dados!G309,'Variáveis e códigos'!$A$16:$B$20,2,FALSE), IF(ISBLANK(Dados!G309),"NA",Dados!G309))</f>
        <v>NA</v>
      </c>
      <c r="H309" t="str">
        <f>HLOOKUP(Dados!H309,'Variáveis e códigos'!$D$2:$E$3,2,FALSE)</f>
        <v>Masculino</v>
      </c>
      <c r="I309">
        <f>IF(ISBLANK(Dados!I309),"NA",Dados!I309)</f>
        <v>71</v>
      </c>
      <c r="J309">
        <f>IF(ISBLANK(Dados!J309),"NA",Dados!J309)</f>
        <v>4</v>
      </c>
      <c r="K309">
        <f>IF(ISBLANK(Dados!K309),"NA",Dados!K309)</f>
        <v>5</v>
      </c>
      <c r="L309" t="str">
        <f>VLOOKUP(Dados!L309,'Variáveis e códigos'!$D$8:$E$10,2,FALSE)</f>
        <v>Rural</v>
      </c>
    </row>
    <row r="310" spans="1:12" x14ac:dyDescent="0.3">
      <c r="A310">
        <v>309</v>
      </c>
      <c r="B310" t="str">
        <f>IF(ISNUMBER(Dados!B310),VLOOKUP(Dados!B310,'Variáveis e códigos'!$A$16:$B$20,2,FALSE), IF(ISBLANK(Dados!B310),"NA",Dados!B310))</f>
        <v>Concordo totalmente</v>
      </c>
      <c r="C310" t="str">
        <f>IF(ISNUMBER(Dados!C310),VLOOKUP(Dados!C310,'Variáveis e códigos'!$A$16:$B$20,2,FALSE), IF(ISBLANK(Dados!C310),"NA",Dados!C310))</f>
        <v>Concordo parcialmente</v>
      </c>
      <c r="D310" t="str">
        <f>IF(ISNUMBER(Dados!D310),VLOOKUP(Dados!D310,'Variáveis e códigos'!$A$16:$B$20,2,FALSE), IF(ISBLANK(Dados!D310),"NA",Dados!D310))</f>
        <v>Nao condordo nem discordo</v>
      </c>
      <c r="E310" t="str">
        <f>IF(ISNUMBER(Dados!E310),VLOOKUP(Dados!E310,'Variáveis e códigos'!$A$16:$B$20,2,FALSE), IF(ISBLANK(Dados!E310),"NA",Dados!E310))</f>
        <v>Concordo parcialmente</v>
      </c>
      <c r="F310" t="str">
        <f>IF(ISNUMBER(Dados!F310),VLOOKUP(Dados!F310,'Variáveis e códigos'!$A$16:$B$20,2,FALSE), IF(ISBLANK(Dados!F310),"NA",Dados!F310))</f>
        <v>Discordo parcialmente</v>
      </c>
      <c r="G310" t="str">
        <f>IF(ISNUMBER(Dados!G310),VLOOKUP(Dados!G310,'Variáveis e códigos'!$A$16:$B$20,2,FALSE), IF(ISBLANK(Dados!G310),"NA",Dados!G310))</f>
        <v>Concordo parcialmente</v>
      </c>
      <c r="H310" t="str">
        <f>HLOOKUP(Dados!H310,'Variáveis e códigos'!$D$2:$E$3,2,FALSE)</f>
        <v>Masculino</v>
      </c>
      <c r="I310">
        <f>IF(ISBLANK(Dados!I310),"NA",Dados!I310)</f>
        <v>74</v>
      </c>
      <c r="J310">
        <f>IF(ISBLANK(Dados!J310),"NA",Dados!J310)</f>
        <v>2</v>
      </c>
      <c r="K310">
        <f>IF(ISBLANK(Dados!K310),"NA",Dados!K310)</f>
        <v>1</v>
      </c>
      <c r="L310" t="str">
        <f>VLOOKUP(Dados!L310,'Variáveis e códigos'!$D$8:$E$10,2,FALSE)</f>
        <v>Rural</v>
      </c>
    </row>
    <row r="311" spans="1:12" x14ac:dyDescent="0.3">
      <c r="A311">
        <v>310</v>
      </c>
      <c r="B311" t="str">
        <f>IF(ISNUMBER(Dados!B311),VLOOKUP(Dados!B311,'Variáveis e códigos'!$A$16:$B$20,2,FALSE), IF(ISBLANK(Dados!B311),"NA",Dados!B311))</f>
        <v>Concordo parcialmente</v>
      </c>
      <c r="C311" t="str">
        <f>IF(ISNUMBER(Dados!C311),VLOOKUP(Dados!C311,'Variáveis e códigos'!$A$16:$B$20,2,FALSE), IF(ISBLANK(Dados!C311),"NA",Dados!C311))</f>
        <v>Concordo totalmente</v>
      </c>
      <c r="D311" t="str">
        <f>IF(ISNUMBER(Dados!D311),VLOOKUP(Dados!D311,'Variáveis e códigos'!$A$16:$B$20,2,FALSE), IF(ISBLANK(Dados!D311),"NA",Dados!D311))</f>
        <v>Concordo parcialmente</v>
      </c>
      <c r="E311" t="str">
        <f>IF(ISNUMBER(Dados!E311),VLOOKUP(Dados!E311,'Variáveis e códigos'!$A$16:$B$20,2,FALSE), IF(ISBLANK(Dados!E311),"NA",Dados!E311))</f>
        <v>Concordo totalmente</v>
      </c>
      <c r="F311" t="str">
        <f>IF(ISNUMBER(Dados!F311),VLOOKUP(Dados!F311,'Variáveis e códigos'!$A$16:$B$20,2,FALSE), IF(ISBLANK(Dados!F311),"NA",Dados!F311))</f>
        <v>Concordo parcialmente</v>
      </c>
      <c r="G311" t="str">
        <f>IF(ISNUMBER(Dados!G311),VLOOKUP(Dados!G311,'Variáveis e códigos'!$A$16:$B$20,2,FALSE), IF(ISBLANK(Dados!G311),"NA",Dados!G311))</f>
        <v>Concordo totalmente</v>
      </c>
      <c r="H311" t="str">
        <f>HLOOKUP(Dados!H311,'Variáveis e códigos'!$D$2:$E$3,2,FALSE)</f>
        <v>Feminino</v>
      </c>
      <c r="I311">
        <f>IF(ISBLANK(Dados!I311),"NA",Dados!I311)</f>
        <v>38</v>
      </c>
      <c r="J311">
        <f>IF(ISBLANK(Dados!J311),"NA",Dados!J311)</f>
        <v>6</v>
      </c>
      <c r="K311">
        <f>IF(ISBLANK(Dados!K311),"NA",Dados!K311)</f>
        <v>2</v>
      </c>
      <c r="L311" t="str">
        <f>VLOOKUP(Dados!L311,'Variáveis e códigos'!$D$8:$E$10,2,FALSE)</f>
        <v>Rural</v>
      </c>
    </row>
    <row r="312" spans="1:12" x14ac:dyDescent="0.3">
      <c r="A312">
        <v>311</v>
      </c>
      <c r="B312" t="str">
        <f>IF(ISNUMBER(Dados!B312),VLOOKUP(Dados!B312,'Variáveis e códigos'!$A$16:$B$20,2,FALSE), IF(ISBLANK(Dados!B312),"NA",Dados!B312))</f>
        <v>Concordo totalmente</v>
      </c>
      <c r="C312" t="str">
        <f>IF(ISNUMBER(Dados!C312),VLOOKUP(Dados!C312,'Variáveis e códigos'!$A$16:$B$20,2,FALSE), IF(ISBLANK(Dados!C312),"NA",Dados!C312))</f>
        <v>Concordo parcialmente</v>
      </c>
      <c r="D312" t="str">
        <f>IF(ISNUMBER(Dados!D312),VLOOKUP(Dados!D312,'Variáveis e códigos'!$A$16:$B$20,2,FALSE), IF(ISBLANK(Dados!D312),"NA",Dados!D312))</f>
        <v>Concordo totalmente</v>
      </c>
      <c r="E312" t="str">
        <f>IF(ISNUMBER(Dados!E312),VLOOKUP(Dados!E312,'Variáveis e códigos'!$A$16:$B$20,2,FALSE), IF(ISBLANK(Dados!E312),"NA",Dados!E312))</f>
        <v>Concordo totalmente</v>
      </c>
      <c r="F312" t="str">
        <f>IF(ISNUMBER(Dados!F312),VLOOKUP(Dados!F312,'Variáveis e códigos'!$A$16:$B$20,2,FALSE), IF(ISBLANK(Dados!F312),"NA",Dados!F312))</f>
        <v>Concordo parcialmente</v>
      </c>
      <c r="G312" t="str">
        <f>IF(ISNUMBER(Dados!G312),VLOOKUP(Dados!G312,'Variáveis e códigos'!$A$16:$B$20,2,FALSE), IF(ISBLANK(Dados!G312),"NA",Dados!G312))</f>
        <v>Concordo totalmente</v>
      </c>
      <c r="H312" t="str">
        <f>HLOOKUP(Dados!H312,'Variáveis e códigos'!$D$2:$E$3,2,FALSE)</f>
        <v>Masculino</v>
      </c>
      <c r="I312">
        <f>IF(ISBLANK(Dados!I312),"NA",Dados!I312)</f>
        <v>21</v>
      </c>
      <c r="J312">
        <f>IF(ISBLANK(Dados!J312),"NA",Dados!J312)</f>
        <v>5</v>
      </c>
      <c r="K312">
        <f>IF(ISBLANK(Dados!K312),"NA",Dados!K312)</f>
        <v>5</v>
      </c>
      <c r="L312" t="str">
        <f>VLOOKUP(Dados!L312,'Variáveis e códigos'!$D$8:$E$10,2,FALSE)</f>
        <v>Rural</v>
      </c>
    </row>
    <row r="313" spans="1:12" x14ac:dyDescent="0.3">
      <c r="A313">
        <v>312</v>
      </c>
      <c r="B313" t="str">
        <f>IF(ISNUMBER(Dados!B313),VLOOKUP(Dados!B313,'Variáveis e códigos'!$A$16:$B$20,2,FALSE), IF(ISBLANK(Dados!B313),"NA",Dados!B313))</f>
        <v>Nao condordo nem discordo</v>
      </c>
      <c r="C313" t="str">
        <f>IF(ISNUMBER(Dados!C313),VLOOKUP(Dados!C313,'Variáveis e códigos'!$A$16:$B$20,2,FALSE), IF(ISBLANK(Dados!C313),"NA",Dados!C313))</f>
        <v>Concordo parcialmente</v>
      </c>
      <c r="D313" t="str">
        <f>IF(ISNUMBER(Dados!D313),VLOOKUP(Dados!D313,'Variáveis e códigos'!$A$16:$B$20,2,FALSE), IF(ISBLANK(Dados!D313),"NA",Dados!D313))</f>
        <v>Concordo parcialmente</v>
      </c>
      <c r="E313" t="str">
        <f>IF(ISNUMBER(Dados!E313),VLOOKUP(Dados!E313,'Variáveis e códigos'!$A$16:$B$20,2,FALSE), IF(ISBLANK(Dados!E313),"NA",Dados!E313))</f>
        <v>Nao condordo nem discordo</v>
      </c>
      <c r="F313" t="str">
        <f>IF(ISNUMBER(Dados!F313),VLOOKUP(Dados!F313,'Variáveis e códigos'!$A$16:$B$20,2,FALSE), IF(ISBLANK(Dados!F313),"NA",Dados!F313))</f>
        <v>Concordo totalmente</v>
      </c>
      <c r="G313" t="str">
        <f>IF(ISNUMBER(Dados!G313),VLOOKUP(Dados!G313,'Variáveis e códigos'!$A$16:$B$20,2,FALSE), IF(ISBLANK(Dados!G313),"NA",Dados!G313))</f>
        <v>Concordo totalmente</v>
      </c>
      <c r="H313" t="str">
        <f>HLOOKUP(Dados!H313,'Variáveis e códigos'!$D$2:$E$3,2,FALSE)</f>
        <v>Feminino</v>
      </c>
      <c r="I313">
        <f>IF(ISBLANK(Dados!I313),"NA",Dados!I313)</f>
        <v>70</v>
      </c>
      <c r="J313">
        <f>IF(ISBLANK(Dados!J313),"NA",Dados!J313)</f>
        <v>3</v>
      </c>
      <c r="K313">
        <f>IF(ISBLANK(Dados!K313),"NA",Dados!K313)</f>
        <v>1</v>
      </c>
      <c r="L313" t="str">
        <f>VLOOKUP(Dados!L313,'Variáveis e códigos'!$D$8:$E$10,2,FALSE)</f>
        <v>Rural</v>
      </c>
    </row>
    <row r="314" spans="1:12" x14ac:dyDescent="0.3">
      <c r="A314">
        <v>313</v>
      </c>
      <c r="B314" t="str">
        <f>IF(ISNUMBER(Dados!B314),VLOOKUP(Dados!B314,'Variáveis e códigos'!$A$16:$B$20,2,FALSE), IF(ISBLANK(Dados!B314),"NA",Dados!B314))</f>
        <v>Concordo totalmente</v>
      </c>
      <c r="C314" t="str">
        <f>IF(ISNUMBER(Dados!C314),VLOOKUP(Dados!C314,'Variáveis e códigos'!$A$16:$B$20,2,FALSE), IF(ISBLANK(Dados!C314),"NA",Dados!C314))</f>
        <v>Concordo parcialmente</v>
      </c>
      <c r="D314" t="str">
        <f>IF(ISNUMBER(Dados!D314),VLOOKUP(Dados!D314,'Variáveis e códigos'!$A$16:$B$20,2,FALSE), IF(ISBLANK(Dados!D314),"NA",Dados!D314))</f>
        <v>Concordo parcialmente</v>
      </c>
      <c r="E314" t="str">
        <f>IF(ISNUMBER(Dados!E314),VLOOKUP(Dados!E314,'Variáveis e códigos'!$A$16:$B$20,2,FALSE), IF(ISBLANK(Dados!E314),"NA",Dados!E314))</f>
        <v>Concordo totalmente</v>
      </c>
      <c r="F314" t="str">
        <f>IF(ISNUMBER(Dados!F314),VLOOKUP(Dados!F314,'Variáveis e códigos'!$A$16:$B$20,2,FALSE), IF(ISBLANK(Dados!F314),"NA",Dados!F314))</f>
        <v>Concordo totalmente</v>
      </c>
      <c r="G314" t="str">
        <f>IF(ISNUMBER(Dados!G314),VLOOKUP(Dados!G314,'Variáveis e códigos'!$A$16:$B$20,2,FALSE), IF(ISBLANK(Dados!G314),"NA",Dados!G314))</f>
        <v>Concordo parcialmente</v>
      </c>
      <c r="H314" t="str">
        <f>HLOOKUP(Dados!H314,'Variáveis e códigos'!$D$2:$E$3,2,FALSE)</f>
        <v>Feminino</v>
      </c>
      <c r="I314">
        <f>IF(ISBLANK(Dados!I314),"NA",Dados!I314)</f>
        <v>53</v>
      </c>
      <c r="J314">
        <f>IF(ISBLANK(Dados!J314),"NA",Dados!J314)</f>
        <v>4</v>
      </c>
      <c r="K314">
        <f>IF(ISBLANK(Dados!K314),"NA",Dados!K314)</f>
        <v>9</v>
      </c>
      <c r="L314" t="str">
        <f>VLOOKUP(Dados!L314,'Variáveis e códigos'!$D$8:$E$10,2,FALSE)</f>
        <v>Suburbana</v>
      </c>
    </row>
    <row r="315" spans="1:12" x14ac:dyDescent="0.3">
      <c r="A315">
        <v>314</v>
      </c>
      <c r="B315" t="str">
        <f>IF(ISNUMBER(Dados!B315),VLOOKUP(Dados!B315,'Variáveis e códigos'!$A$16:$B$20,2,FALSE), IF(ISBLANK(Dados!B315),"NA",Dados!B315))</f>
        <v>Concordo parcialmente</v>
      </c>
      <c r="C315" t="str">
        <f>IF(ISNUMBER(Dados!C315),VLOOKUP(Dados!C315,'Variáveis e códigos'!$A$16:$B$20,2,FALSE), IF(ISBLANK(Dados!C315),"NA",Dados!C315))</f>
        <v>Concordo parcialmente</v>
      </c>
      <c r="D315" t="str">
        <f>IF(ISNUMBER(Dados!D315),VLOOKUP(Dados!D315,'Variáveis e códigos'!$A$16:$B$20,2,FALSE), IF(ISBLANK(Dados!D315),"NA",Dados!D315))</f>
        <v>Concordo totalmente</v>
      </c>
      <c r="E315" t="str">
        <f>IF(ISNUMBER(Dados!E315),VLOOKUP(Dados!E315,'Variáveis e códigos'!$A$16:$B$20,2,FALSE), IF(ISBLANK(Dados!E315),"NA",Dados!E315))</f>
        <v>Concordo totalmente</v>
      </c>
      <c r="F315" t="str">
        <f>IF(ISNUMBER(Dados!F315),VLOOKUP(Dados!F315,'Variáveis e códigos'!$A$16:$B$20,2,FALSE), IF(ISBLANK(Dados!F315),"NA",Dados!F315))</f>
        <v>Concordo parcialmente</v>
      </c>
      <c r="G315" t="str">
        <f>IF(ISNUMBER(Dados!G315),VLOOKUP(Dados!G315,'Variáveis e códigos'!$A$16:$B$20,2,FALSE), IF(ISBLANK(Dados!G315),"NA",Dados!G315))</f>
        <v>Concordo totalmente</v>
      </c>
      <c r="H315" t="str">
        <f>HLOOKUP(Dados!H315,'Variáveis e códigos'!$D$2:$E$3,2,FALSE)</f>
        <v>Masculino</v>
      </c>
      <c r="I315">
        <f>IF(ISBLANK(Dados!I315),"NA",Dados!I315)</f>
        <v>64</v>
      </c>
      <c r="J315">
        <f>IF(ISBLANK(Dados!J315),"NA",Dados!J315)</f>
        <v>4</v>
      </c>
      <c r="K315">
        <f>IF(ISBLANK(Dados!K315),"NA",Dados!K315)</f>
        <v>5</v>
      </c>
      <c r="L315" t="str">
        <f>VLOOKUP(Dados!L315,'Variáveis e códigos'!$D$8:$E$10,2,FALSE)</f>
        <v>Suburbana</v>
      </c>
    </row>
    <row r="316" spans="1:12" x14ac:dyDescent="0.3">
      <c r="A316">
        <v>315</v>
      </c>
      <c r="B316" t="str">
        <f>IF(ISNUMBER(Dados!B316),VLOOKUP(Dados!B316,'Variáveis e códigos'!$A$16:$B$20,2,FALSE), IF(ISBLANK(Dados!B316),"NA",Dados!B316))</f>
        <v>Concordo totalmente</v>
      </c>
      <c r="C316" t="str">
        <f>IF(ISNUMBER(Dados!C316),VLOOKUP(Dados!C316,'Variáveis e códigos'!$A$16:$B$20,2,FALSE), IF(ISBLANK(Dados!C316),"NA",Dados!C316))</f>
        <v>Concordo totalmente</v>
      </c>
      <c r="D316" t="str">
        <f>IF(ISNUMBER(Dados!D316),VLOOKUP(Dados!D316,'Variáveis e códigos'!$A$16:$B$20,2,FALSE), IF(ISBLANK(Dados!D316),"NA",Dados!D316))</f>
        <v>Concordo totalmente</v>
      </c>
      <c r="E316" t="str">
        <f>IF(ISNUMBER(Dados!E316),VLOOKUP(Dados!E316,'Variáveis e códigos'!$A$16:$B$20,2,FALSE), IF(ISBLANK(Dados!E316),"NA",Dados!E316))</f>
        <v>Concordo parcialmente</v>
      </c>
      <c r="F316" t="str">
        <f>IF(ISNUMBER(Dados!F316),VLOOKUP(Dados!F316,'Variáveis e códigos'!$A$16:$B$20,2,FALSE), IF(ISBLANK(Dados!F316),"NA",Dados!F316))</f>
        <v>Concordo totalmente</v>
      </c>
      <c r="G316" t="str">
        <f>IF(ISNUMBER(Dados!G316),VLOOKUP(Dados!G316,'Variáveis e códigos'!$A$16:$B$20,2,FALSE), IF(ISBLANK(Dados!G316),"NA",Dados!G316))</f>
        <v>Concordo totalmente</v>
      </c>
      <c r="H316" t="str">
        <f>HLOOKUP(Dados!H316,'Variáveis e códigos'!$D$2:$E$3,2,FALSE)</f>
        <v>Feminino</v>
      </c>
      <c r="I316">
        <f>IF(ISBLANK(Dados!I316),"NA",Dados!I316)</f>
        <v>40</v>
      </c>
      <c r="J316">
        <f>IF(ISBLANK(Dados!J316),"NA",Dados!J316)</f>
        <v>4</v>
      </c>
      <c r="K316">
        <f>IF(ISBLANK(Dados!K316),"NA",Dados!K316)</f>
        <v>6</v>
      </c>
      <c r="L316" t="str">
        <f>VLOOKUP(Dados!L316,'Variáveis e códigos'!$D$8:$E$10,2,FALSE)</f>
        <v>Suburbana</v>
      </c>
    </row>
    <row r="317" spans="1:12" x14ac:dyDescent="0.3">
      <c r="A317">
        <v>316</v>
      </c>
      <c r="B317" t="str">
        <f>IF(ISNUMBER(Dados!B317),VLOOKUP(Dados!B317,'Variáveis e códigos'!$A$16:$B$20,2,FALSE), IF(ISBLANK(Dados!B317),"NA",Dados!B317))</f>
        <v>Concordo totalmente</v>
      </c>
      <c r="C317" t="str">
        <f>IF(ISNUMBER(Dados!C317),VLOOKUP(Dados!C317,'Variáveis e códigos'!$A$16:$B$20,2,FALSE), IF(ISBLANK(Dados!C317),"NA",Dados!C317))</f>
        <v>Concordo totalmente</v>
      </c>
      <c r="D317" t="str">
        <f>IF(ISNUMBER(Dados!D317),VLOOKUP(Dados!D317,'Variáveis e códigos'!$A$16:$B$20,2,FALSE), IF(ISBLANK(Dados!D317),"NA",Dados!D317))</f>
        <v>Concordo parcialmente</v>
      </c>
      <c r="E317" t="str">
        <f>IF(ISNUMBER(Dados!E317),VLOOKUP(Dados!E317,'Variáveis e códigos'!$A$16:$B$20,2,FALSE), IF(ISBLANK(Dados!E317),"NA",Dados!E317))</f>
        <v>Concordo totalmente</v>
      </c>
      <c r="F317" t="str">
        <f>IF(ISNUMBER(Dados!F317),VLOOKUP(Dados!F317,'Variáveis e códigos'!$A$16:$B$20,2,FALSE), IF(ISBLANK(Dados!F317),"NA",Dados!F317))</f>
        <v>Concordo totalmente</v>
      </c>
      <c r="G317" t="str">
        <f>IF(ISNUMBER(Dados!G317),VLOOKUP(Dados!G317,'Variáveis e códigos'!$A$16:$B$20,2,FALSE), IF(ISBLANK(Dados!G317),"NA",Dados!G317))</f>
        <v>Concordo totalmente</v>
      </c>
      <c r="H317" t="str">
        <f>HLOOKUP(Dados!H317,'Variáveis e códigos'!$D$2:$E$3,2,FALSE)</f>
        <v>Feminino</v>
      </c>
      <c r="I317">
        <f>IF(ISBLANK(Dados!I317),"NA",Dados!I317)</f>
        <v>80</v>
      </c>
      <c r="J317" t="str">
        <f>IF(ISBLANK(Dados!J317),"NA",Dados!J317)</f>
        <v>NA</v>
      </c>
      <c r="K317">
        <f>IF(ISBLANK(Dados!K317),"NA",Dados!K317)</f>
        <v>1</v>
      </c>
      <c r="L317" t="str">
        <f>VLOOKUP(Dados!L317,'Variáveis e códigos'!$D$8:$E$10,2,FALSE)</f>
        <v>Suburbana</v>
      </c>
    </row>
    <row r="318" spans="1:12" x14ac:dyDescent="0.3">
      <c r="A318">
        <v>317</v>
      </c>
      <c r="B318" t="str">
        <f>IF(ISNUMBER(Dados!B318),VLOOKUP(Dados!B318,'Variáveis e códigos'!$A$16:$B$20,2,FALSE), IF(ISBLANK(Dados!B318),"NA",Dados!B318))</f>
        <v>Concordo totalmente</v>
      </c>
      <c r="C318" t="str">
        <f>IF(ISNUMBER(Dados!C318),VLOOKUP(Dados!C318,'Variáveis e códigos'!$A$16:$B$20,2,FALSE), IF(ISBLANK(Dados!C318),"NA",Dados!C318))</f>
        <v>Concordo totalmente</v>
      </c>
      <c r="D318" t="str">
        <f>IF(ISNUMBER(Dados!D318),VLOOKUP(Dados!D318,'Variáveis e códigos'!$A$16:$B$20,2,FALSE), IF(ISBLANK(Dados!D318),"NA",Dados!D318))</f>
        <v>Concordo totalmente</v>
      </c>
      <c r="E318" t="str">
        <f>IF(ISNUMBER(Dados!E318),VLOOKUP(Dados!E318,'Variáveis e códigos'!$A$16:$B$20,2,FALSE), IF(ISBLANK(Dados!E318),"NA",Dados!E318))</f>
        <v>Concordo parcialmente</v>
      </c>
      <c r="F318" t="str">
        <f>IF(ISNUMBER(Dados!F318),VLOOKUP(Dados!F318,'Variáveis e códigos'!$A$16:$B$20,2,FALSE), IF(ISBLANK(Dados!F318),"NA",Dados!F318))</f>
        <v>Concordo totalmente</v>
      </c>
      <c r="G318" t="str">
        <f>IF(ISNUMBER(Dados!G318),VLOOKUP(Dados!G318,'Variáveis e códigos'!$A$16:$B$20,2,FALSE), IF(ISBLANK(Dados!G318),"NA",Dados!G318))</f>
        <v>Concordo totalmente</v>
      </c>
      <c r="H318" t="str">
        <f>HLOOKUP(Dados!H318,'Variáveis e códigos'!$D$2:$E$3,2,FALSE)</f>
        <v>Masculino</v>
      </c>
      <c r="I318">
        <f>IF(ISBLANK(Dados!I318),"NA",Dados!I318)</f>
        <v>50</v>
      </c>
      <c r="J318">
        <f>IF(ISBLANK(Dados!J318),"NA",Dados!J318)</f>
        <v>4</v>
      </c>
      <c r="K318">
        <f>IF(ISBLANK(Dados!K318),"NA",Dados!K318)</f>
        <v>9</v>
      </c>
      <c r="L318" t="str">
        <f>VLOOKUP(Dados!L318,'Variáveis e códigos'!$D$8:$E$10,2,FALSE)</f>
        <v>Suburbana</v>
      </c>
    </row>
    <row r="319" spans="1:12" x14ac:dyDescent="0.3">
      <c r="A319">
        <v>318</v>
      </c>
      <c r="B319" t="str">
        <f>IF(ISNUMBER(Dados!B319),VLOOKUP(Dados!B319,'Variáveis e códigos'!$A$16:$B$20,2,FALSE), IF(ISBLANK(Dados!B319),"NA",Dados!B319))</f>
        <v>Concordo totalmente</v>
      </c>
      <c r="C319" t="str">
        <f>IF(ISNUMBER(Dados!C319),VLOOKUP(Dados!C319,'Variáveis e códigos'!$A$16:$B$20,2,FALSE), IF(ISBLANK(Dados!C319),"NA",Dados!C319))</f>
        <v>Concordo parcialmente</v>
      </c>
      <c r="D319" t="str">
        <f>IF(ISNUMBER(Dados!D319),VLOOKUP(Dados!D319,'Variáveis e códigos'!$A$16:$B$20,2,FALSE), IF(ISBLANK(Dados!D319),"NA",Dados!D319))</f>
        <v>Concordo parcialmente</v>
      </c>
      <c r="E319" t="str">
        <f>IF(ISNUMBER(Dados!E319),VLOOKUP(Dados!E319,'Variáveis e códigos'!$A$16:$B$20,2,FALSE), IF(ISBLANK(Dados!E319),"NA",Dados!E319))</f>
        <v>Concordo totalmente</v>
      </c>
      <c r="F319" t="str">
        <f>IF(ISNUMBER(Dados!F319),VLOOKUP(Dados!F319,'Variáveis e códigos'!$A$16:$B$20,2,FALSE), IF(ISBLANK(Dados!F319),"NA",Dados!F319))</f>
        <v>Concordo totalmente</v>
      </c>
      <c r="G319" t="str">
        <f>IF(ISNUMBER(Dados!G319),VLOOKUP(Dados!G319,'Variáveis e códigos'!$A$16:$B$20,2,FALSE), IF(ISBLANK(Dados!G319),"NA",Dados!G319))</f>
        <v>Concordo totalmente</v>
      </c>
      <c r="H319" t="str">
        <f>HLOOKUP(Dados!H319,'Variáveis e códigos'!$D$2:$E$3,2,FALSE)</f>
        <v>Feminino</v>
      </c>
      <c r="I319">
        <f>IF(ISBLANK(Dados!I319),"NA",Dados!I319)</f>
        <v>65</v>
      </c>
      <c r="J319">
        <f>IF(ISBLANK(Dados!J319),"NA",Dados!J319)</f>
        <v>4</v>
      </c>
      <c r="K319">
        <f>IF(ISBLANK(Dados!K319),"NA",Dados!K319)</f>
        <v>5</v>
      </c>
      <c r="L319" t="str">
        <f>VLOOKUP(Dados!L319,'Variáveis e códigos'!$D$8:$E$10,2,FALSE)</f>
        <v>Suburbana</v>
      </c>
    </row>
    <row r="320" spans="1:12" x14ac:dyDescent="0.3">
      <c r="A320">
        <v>319</v>
      </c>
      <c r="B320" t="str">
        <f>IF(ISNUMBER(Dados!B320),VLOOKUP(Dados!B320,'Variáveis e códigos'!$A$16:$B$20,2,FALSE), IF(ISBLANK(Dados!B320),"NA",Dados!B320))</f>
        <v>Concordo parcialmente</v>
      </c>
      <c r="C320" t="str">
        <f>IF(ISNUMBER(Dados!C320),VLOOKUP(Dados!C320,'Variáveis e códigos'!$A$16:$B$20,2,FALSE), IF(ISBLANK(Dados!C320),"NA",Dados!C320))</f>
        <v>Concordo totalmente</v>
      </c>
      <c r="D320" t="str">
        <f>IF(ISNUMBER(Dados!D320),VLOOKUP(Dados!D320,'Variáveis e códigos'!$A$16:$B$20,2,FALSE), IF(ISBLANK(Dados!D320),"NA",Dados!D320))</f>
        <v>Concordo totalmente</v>
      </c>
      <c r="E320" t="str">
        <f>IF(ISNUMBER(Dados!E320),VLOOKUP(Dados!E320,'Variáveis e códigos'!$A$16:$B$20,2,FALSE), IF(ISBLANK(Dados!E320),"NA",Dados!E320))</f>
        <v>Concordo totalmente</v>
      </c>
      <c r="F320" t="str">
        <f>IF(ISNUMBER(Dados!F320),VLOOKUP(Dados!F320,'Variáveis e códigos'!$A$16:$B$20,2,FALSE), IF(ISBLANK(Dados!F320),"NA",Dados!F320))</f>
        <v>Concordo totalmente</v>
      </c>
      <c r="G320" t="str">
        <f>IF(ISNUMBER(Dados!G320),VLOOKUP(Dados!G320,'Variáveis e códigos'!$A$16:$B$20,2,FALSE), IF(ISBLANK(Dados!G320),"NA",Dados!G320))</f>
        <v>Concordo totalmente</v>
      </c>
      <c r="H320" t="str">
        <f>HLOOKUP(Dados!H320,'Variáveis e códigos'!$D$2:$E$3,2,FALSE)</f>
        <v>Masculino</v>
      </c>
      <c r="I320">
        <v>70</v>
      </c>
      <c r="J320">
        <f>IF(ISBLANK(Dados!J320),"NA",Dados!J320)</f>
        <v>4</v>
      </c>
      <c r="K320">
        <f>IF(ISBLANK(Dados!K320),"NA",Dados!K320)</f>
        <v>1</v>
      </c>
      <c r="L320" t="str">
        <f>VLOOKUP(Dados!L320,'Variáveis e códigos'!$D$8:$E$10,2,FALSE)</f>
        <v>Suburbana</v>
      </c>
    </row>
    <row r="321" spans="1:12" x14ac:dyDescent="0.3">
      <c r="A321">
        <v>320</v>
      </c>
      <c r="B321" t="str">
        <f>IF(ISNUMBER(Dados!B321),VLOOKUP(Dados!B321,'Variáveis e códigos'!$A$16:$B$20,2,FALSE), IF(ISBLANK(Dados!B321),"NA",Dados!B321))</f>
        <v>Concordo totalmente</v>
      </c>
      <c r="C321" t="str">
        <f>IF(ISNUMBER(Dados!C321),VLOOKUP(Dados!C321,'Variáveis e códigos'!$A$16:$B$20,2,FALSE), IF(ISBLANK(Dados!C321),"NA",Dados!C321))</f>
        <v>Concordo parcialmente</v>
      </c>
      <c r="D321" t="str">
        <f>IF(ISNUMBER(Dados!D321),VLOOKUP(Dados!D321,'Variáveis e códigos'!$A$16:$B$20,2,FALSE), IF(ISBLANK(Dados!D321),"NA",Dados!D321))</f>
        <v>Concordo parcialmente</v>
      </c>
      <c r="E321" t="str">
        <f>IF(ISNUMBER(Dados!E321),VLOOKUP(Dados!E321,'Variáveis e códigos'!$A$16:$B$20,2,FALSE), IF(ISBLANK(Dados!E321),"NA",Dados!E321))</f>
        <v>Concordo totalmente</v>
      </c>
      <c r="F321" t="str">
        <f>IF(ISNUMBER(Dados!F321),VLOOKUP(Dados!F321,'Variáveis e códigos'!$A$16:$B$20,2,FALSE), IF(ISBLANK(Dados!F321),"NA",Dados!F321))</f>
        <v>Concordo totalmente</v>
      </c>
      <c r="G321" t="str">
        <f>IF(ISNUMBER(Dados!G321),VLOOKUP(Dados!G321,'Variáveis e códigos'!$A$16:$B$20,2,FALSE), IF(ISBLANK(Dados!G321),"NA",Dados!G321))</f>
        <v>Concordo parcialmente</v>
      </c>
      <c r="H321" t="str">
        <f>HLOOKUP(Dados!H321,'Variáveis e códigos'!$D$2:$E$3,2,FALSE)</f>
        <v>Feminino</v>
      </c>
      <c r="I321">
        <f>IF(ISBLANK(Dados!I321),"NA",Dados!I321)</f>
        <v>80</v>
      </c>
      <c r="J321">
        <f>IF(ISBLANK(Dados!J321),"NA",Dados!J321)</f>
        <v>4</v>
      </c>
      <c r="K321">
        <f>IF(ISBLANK(Dados!K321),"NA",Dados!K321)</f>
        <v>9</v>
      </c>
      <c r="L321" t="str">
        <f>VLOOKUP(Dados!L321,'Variáveis e códigos'!$D$8:$E$10,2,FALSE)</f>
        <v>Suburbana</v>
      </c>
    </row>
    <row r="322" spans="1:12" x14ac:dyDescent="0.3">
      <c r="A322">
        <v>321</v>
      </c>
      <c r="B322" t="str">
        <f>IF(ISNUMBER(Dados!B322),VLOOKUP(Dados!B322,'Variáveis e códigos'!$A$16:$B$20,2,FALSE), IF(ISBLANK(Dados!B322),"NA",Dados!B322))</f>
        <v>Concordo totalmente</v>
      </c>
      <c r="C322" t="str">
        <f>IF(ISNUMBER(Dados!C322),VLOOKUP(Dados!C322,'Variáveis e códigos'!$A$16:$B$20,2,FALSE), IF(ISBLANK(Dados!C322),"NA",Dados!C322))</f>
        <v>Concordo totalmente</v>
      </c>
      <c r="D322" t="str">
        <f>IF(ISNUMBER(Dados!D322),VLOOKUP(Dados!D322,'Variáveis e códigos'!$A$16:$B$20,2,FALSE), IF(ISBLANK(Dados!D322),"NA",Dados!D322))</f>
        <v>Concordo totalmente</v>
      </c>
      <c r="E322" t="str">
        <f>IF(ISNUMBER(Dados!E322),VLOOKUP(Dados!E322,'Variáveis e códigos'!$A$16:$B$20,2,FALSE), IF(ISBLANK(Dados!E322),"NA",Dados!E322))</f>
        <v>Concordo parcialmente</v>
      </c>
      <c r="F322" t="str">
        <f>IF(ISNUMBER(Dados!F322),VLOOKUP(Dados!F322,'Variáveis e códigos'!$A$16:$B$20,2,FALSE), IF(ISBLANK(Dados!F322),"NA",Dados!F322))</f>
        <v>Concordo totalmente</v>
      </c>
      <c r="G322" t="str">
        <f>IF(ISNUMBER(Dados!G322),VLOOKUP(Dados!G322,'Variáveis e códigos'!$A$16:$B$20,2,FALSE), IF(ISBLANK(Dados!G322),"NA",Dados!G322))</f>
        <v>Concordo parcialmente</v>
      </c>
      <c r="H322" t="str">
        <f>HLOOKUP(Dados!H322,'Variáveis e códigos'!$D$2:$E$3,2,FALSE)</f>
        <v>Feminino</v>
      </c>
      <c r="I322">
        <f>IF(ISBLANK(Dados!I322),"NA",Dados!I322)</f>
        <v>57</v>
      </c>
      <c r="J322">
        <f>IF(ISBLANK(Dados!J322),"NA",Dados!J322)</f>
        <v>3</v>
      </c>
      <c r="K322">
        <f>IF(ISBLANK(Dados!K322),"NA",Dados!K322)</f>
        <v>9</v>
      </c>
      <c r="L322" t="str">
        <f>VLOOKUP(Dados!L322,'Variáveis e códigos'!$D$8:$E$10,2,FALSE)</f>
        <v>Suburbana</v>
      </c>
    </row>
    <row r="323" spans="1:12" x14ac:dyDescent="0.3">
      <c r="A323">
        <v>322</v>
      </c>
      <c r="B323" t="str">
        <f>IF(ISNUMBER(Dados!B323),VLOOKUP(Dados!B323,'Variáveis e códigos'!$A$16:$B$20,2,FALSE), IF(ISBLANK(Dados!B323),"NA",Dados!B323))</f>
        <v>Concordo totalmente</v>
      </c>
      <c r="C323" t="str">
        <f>IF(ISNUMBER(Dados!C323),VLOOKUP(Dados!C323,'Variáveis e códigos'!$A$16:$B$20,2,FALSE), IF(ISBLANK(Dados!C323),"NA",Dados!C323))</f>
        <v>Concordo totalmente</v>
      </c>
      <c r="D323" t="str">
        <f>IF(ISNUMBER(Dados!D323),VLOOKUP(Dados!D323,'Variáveis e códigos'!$A$16:$B$20,2,FALSE), IF(ISBLANK(Dados!D323),"NA",Dados!D323))</f>
        <v>Concordo totalmente</v>
      </c>
      <c r="E323" t="str">
        <f>IF(ISNUMBER(Dados!E323),VLOOKUP(Dados!E323,'Variáveis e códigos'!$A$16:$B$20,2,FALSE), IF(ISBLANK(Dados!E323),"NA",Dados!E323))</f>
        <v>Concordo parcialmente</v>
      </c>
      <c r="F323" t="str">
        <f>IF(ISNUMBER(Dados!F323),VLOOKUP(Dados!F323,'Variáveis e códigos'!$A$16:$B$20,2,FALSE), IF(ISBLANK(Dados!F323),"NA",Dados!F323))</f>
        <v>Concordo totalmente</v>
      </c>
      <c r="G323" t="str">
        <f>IF(ISNUMBER(Dados!G323),VLOOKUP(Dados!G323,'Variáveis e códigos'!$A$16:$B$20,2,FALSE), IF(ISBLANK(Dados!G323),"NA",Dados!G323))</f>
        <v>Concordo totalmente</v>
      </c>
      <c r="H323" t="str">
        <f>HLOOKUP(Dados!H323,'Variáveis e códigos'!$D$2:$E$3,2,FALSE)</f>
        <v>Feminino</v>
      </c>
      <c r="I323">
        <f>IF(ISBLANK(Dados!I323),"NA",Dados!I323)</f>
        <v>46</v>
      </c>
      <c r="J323">
        <f>IF(ISBLANK(Dados!J323),"NA",Dados!J323)</f>
        <v>8</v>
      </c>
      <c r="K323">
        <f>IF(ISBLANK(Dados!K323),"NA",Dados!K323)</f>
        <v>11</v>
      </c>
      <c r="L323" t="str">
        <f>VLOOKUP(Dados!L323,'Variáveis e códigos'!$D$8:$E$10,2,FALSE)</f>
        <v>Suburbana</v>
      </c>
    </row>
    <row r="324" spans="1:12" x14ac:dyDescent="0.3">
      <c r="A324">
        <v>323</v>
      </c>
      <c r="B324" t="str">
        <f>IF(ISNUMBER(Dados!B324),VLOOKUP(Dados!B324,'Variáveis e códigos'!$A$16:$B$20,2,FALSE), IF(ISBLANK(Dados!B324),"NA",Dados!B324))</f>
        <v>Concordo totalmente</v>
      </c>
      <c r="C324" t="str">
        <f>IF(ISNUMBER(Dados!C324),VLOOKUP(Dados!C324,'Variáveis e códigos'!$A$16:$B$20,2,FALSE), IF(ISBLANK(Dados!C324),"NA",Dados!C324))</f>
        <v>Concordo parcialmente</v>
      </c>
      <c r="D324" t="str">
        <f>IF(ISNUMBER(Dados!D324),VLOOKUP(Dados!D324,'Variáveis e códigos'!$A$16:$B$20,2,FALSE), IF(ISBLANK(Dados!D324),"NA",Dados!D324))</f>
        <v>Concordo totalmente</v>
      </c>
      <c r="E324" t="str">
        <f>IF(ISNUMBER(Dados!E324),VLOOKUP(Dados!E324,'Variáveis e códigos'!$A$16:$B$20,2,FALSE), IF(ISBLANK(Dados!E324),"NA",Dados!E324))</f>
        <v>Concordo parcialmente</v>
      </c>
      <c r="F324" t="str">
        <f>IF(ISNUMBER(Dados!F324),VLOOKUP(Dados!F324,'Variáveis e códigos'!$A$16:$B$20,2,FALSE), IF(ISBLANK(Dados!F324),"NA",Dados!F324))</f>
        <v>Concordo totalmente</v>
      </c>
      <c r="G324" t="str">
        <f>IF(ISNUMBER(Dados!G324),VLOOKUP(Dados!G324,'Variáveis e códigos'!$A$16:$B$20,2,FALSE), IF(ISBLANK(Dados!G324),"NA",Dados!G324))</f>
        <v>Concordo parcialmente</v>
      </c>
      <c r="H324" t="str">
        <f>HLOOKUP(Dados!H324,'Variáveis e códigos'!$D$2:$E$3,2,FALSE)</f>
        <v>Masculino</v>
      </c>
      <c r="I324">
        <f>IF(ISBLANK(Dados!I324),"NA",Dados!I324)</f>
        <v>84</v>
      </c>
      <c r="J324">
        <f>IF(ISBLANK(Dados!J324),"NA",Dados!J324)</f>
        <v>4</v>
      </c>
      <c r="K324">
        <f>IF(ISBLANK(Dados!K324),"NA",Dados!K324)</f>
        <v>9</v>
      </c>
      <c r="L324" t="str">
        <f>VLOOKUP(Dados!L324,'Variáveis e códigos'!$D$8:$E$10,2,FALSE)</f>
        <v>Suburbana</v>
      </c>
    </row>
    <row r="325" spans="1:12" x14ac:dyDescent="0.3">
      <c r="A325">
        <v>324</v>
      </c>
      <c r="B325" t="str">
        <f>IF(ISNUMBER(Dados!B325),VLOOKUP(Dados!B325,'Variáveis e códigos'!$A$16:$B$20,2,FALSE), IF(ISBLANK(Dados!B325),"NA",Dados!B325))</f>
        <v>Concordo parcialmente</v>
      </c>
      <c r="C325" t="str">
        <f>IF(ISNUMBER(Dados!C325),VLOOKUP(Dados!C325,'Variáveis e códigos'!$A$16:$B$20,2,FALSE), IF(ISBLANK(Dados!C325),"NA",Dados!C325))</f>
        <v>Concordo totalmente</v>
      </c>
      <c r="D325" t="str">
        <f>IF(ISNUMBER(Dados!D325),VLOOKUP(Dados!D325,'Variáveis e códigos'!$A$16:$B$20,2,FALSE), IF(ISBLANK(Dados!D325),"NA",Dados!D325))</f>
        <v>Concordo parcialmente</v>
      </c>
      <c r="E325" t="str">
        <f>IF(ISNUMBER(Dados!E325),VLOOKUP(Dados!E325,'Variáveis e códigos'!$A$16:$B$20,2,FALSE), IF(ISBLANK(Dados!E325),"NA",Dados!E325))</f>
        <v>Concordo totalmente</v>
      </c>
      <c r="F325" t="str">
        <f>IF(ISNUMBER(Dados!F325),VLOOKUP(Dados!F325,'Variáveis e códigos'!$A$16:$B$20,2,FALSE), IF(ISBLANK(Dados!F325),"NA",Dados!F325))</f>
        <v>Concordo totalmente</v>
      </c>
      <c r="G325" t="str">
        <f>IF(ISNUMBER(Dados!G325),VLOOKUP(Dados!G325,'Variáveis e códigos'!$A$16:$B$20,2,FALSE), IF(ISBLANK(Dados!G325),"NA",Dados!G325))</f>
        <v>Concordo parcialmente</v>
      </c>
      <c r="H325" t="str">
        <f>HLOOKUP(Dados!H325,'Variáveis e códigos'!$D$2:$E$3,2,FALSE)</f>
        <v>Feminino</v>
      </c>
      <c r="I325">
        <f>IF(ISBLANK(Dados!I325),"NA",Dados!I325)</f>
        <v>60</v>
      </c>
      <c r="J325">
        <f>IF(ISBLANK(Dados!J325),"NA",Dados!J325)</f>
        <v>4</v>
      </c>
      <c r="K325">
        <f>IF(ISBLANK(Dados!K325),"NA",Dados!K325)</f>
        <v>5</v>
      </c>
      <c r="L325" t="str">
        <f>VLOOKUP(Dados!L325,'Variáveis e códigos'!$D$8:$E$10,2,FALSE)</f>
        <v>Suburbana</v>
      </c>
    </row>
    <row r="326" spans="1:12" x14ac:dyDescent="0.3">
      <c r="A326">
        <v>325</v>
      </c>
      <c r="B326" t="str">
        <f>IF(ISNUMBER(Dados!B326),VLOOKUP(Dados!B326,'Variáveis e códigos'!$A$16:$B$20,2,FALSE), IF(ISBLANK(Dados!B326),"NA",Dados!B326))</f>
        <v>Concordo totalmente</v>
      </c>
      <c r="C326" t="str">
        <f>IF(ISNUMBER(Dados!C326),VLOOKUP(Dados!C326,'Variáveis e códigos'!$A$16:$B$20,2,FALSE), IF(ISBLANK(Dados!C326),"NA",Dados!C326))</f>
        <v>Concordo totalmente</v>
      </c>
      <c r="D326" t="str">
        <f>IF(ISNUMBER(Dados!D326),VLOOKUP(Dados!D326,'Variáveis e códigos'!$A$16:$B$20,2,FALSE), IF(ISBLANK(Dados!D326),"NA",Dados!D326))</f>
        <v>Concordo parcialmente</v>
      </c>
      <c r="E326" t="str">
        <f>IF(ISNUMBER(Dados!E326),VLOOKUP(Dados!E326,'Variáveis e códigos'!$A$16:$B$20,2,FALSE), IF(ISBLANK(Dados!E326),"NA",Dados!E326))</f>
        <v>Concordo parcialmente</v>
      </c>
      <c r="F326" t="str">
        <f>IF(ISNUMBER(Dados!F326),VLOOKUP(Dados!F326,'Variáveis e códigos'!$A$16:$B$20,2,FALSE), IF(ISBLANK(Dados!F326),"NA",Dados!F326))</f>
        <v>Concordo totalmente</v>
      </c>
      <c r="G326" t="str">
        <f>IF(ISNUMBER(Dados!G326),VLOOKUP(Dados!G326,'Variáveis e códigos'!$A$16:$B$20,2,FALSE), IF(ISBLANK(Dados!G326),"NA",Dados!G326))</f>
        <v>Concordo totalmente</v>
      </c>
      <c r="H326" t="str">
        <f>HLOOKUP(Dados!H326,'Variáveis e códigos'!$D$2:$E$3,2,FALSE)</f>
        <v>Feminino</v>
      </c>
      <c r="I326">
        <f>IF(ISBLANK(Dados!I326),"NA",Dados!I326)</f>
        <v>49</v>
      </c>
      <c r="J326">
        <f>IF(ISBLANK(Dados!J326),"NA",Dados!J326)</f>
        <v>4</v>
      </c>
      <c r="K326">
        <f>IF(ISBLANK(Dados!K326),"NA",Dados!K326)</f>
        <v>10</v>
      </c>
      <c r="L326" t="str">
        <f>VLOOKUP(Dados!L326,'Variáveis e códigos'!$D$8:$E$10,2,FALSE)</f>
        <v>Suburbana</v>
      </c>
    </row>
    <row r="327" spans="1:12" x14ac:dyDescent="0.3">
      <c r="A327">
        <v>326</v>
      </c>
      <c r="B327" t="str">
        <f>IF(ISNUMBER(Dados!B327),VLOOKUP(Dados!B327,'Variáveis e códigos'!$A$16:$B$20,2,FALSE), IF(ISBLANK(Dados!B327),"NA",Dados!B327))</f>
        <v>Concordo parcialmente</v>
      </c>
      <c r="C327" t="str">
        <f>IF(ISNUMBER(Dados!C327),VLOOKUP(Dados!C327,'Variáveis e códigos'!$A$16:$B$20,2,FALSE), IF(ISBLANK(Dados!C327),"NA",Dados!C327))</f>
        <v>Concordo totalmente</v>
      </c>
      <c r="D327" t="str">
        <f>IF(ISNUMBER(Dados!D327),VLOOKUP(Dados!D327,'Variáveis e códigos'!$A$16:$B$20,2,FALSE), IF(ISBLANK(Dados!D327),"NA",Dados!D327))</f>
        <v>Concordo totalmente</v>
      </c>
      <c r="E327" t="str">
        <f>IF(ISNUMBER(Dados!E327),VLOOKUP(Dados!E327,'Variáveis e códigos'!$A$16:$B$20,2,FALSE), IF(ISBLANK(Dados!E327),"NA",Dados!E327))</f>
        <v>Concordo totalmente</v>
      </c>
      <c r="F327" t="str">
        <f>IF(ISNUMBER(Dados!F327),VLOOKUP(Dados!F327,'Variáveis e códigos'!$A$16:$B$20,2,FALSE), IF(ISBLANK(Dados!F327),"NA",Dados!F327))</f>
        <v>Concordo parcialmente</v>
      </c>
      <c r="G327" t="str">
        <f>IF(ISNUMBER(Dados!G327),VLOOKUP(Dados!G327,'Variáveis e códigos'!$A$16:$B$20,2,FALSE), IF(ISBLANK(Dados!G327),"NA",Dados!G327))</f>
        <v>Concordo totalmente</v>
      </c>
      <c r="H327" t="str">
        <f>HLOOKUP(Dados!H327,'Variáveis e códigos'!$D$2:$E$3,2,FALSE)</f>
        <v>Masculino</v>
      </c>
      <c r="I327">
        <f>IF(ISBLANK(Dados!I327),"NA",Dados!I327)</f>
        <v>63</v>
      </c>
      <c r="J327">
        <f>IF(ISBLANK(Dados!J327),"NA",Dados!J327)</f>
        <v>4</v>
      </c>
      <c r="K327">
        <f>IF(ISBLANK(Dados!K327),"NA",Dados!K327)</f>
        <v>5</v>
      </c>
      <c r="L327" t="str">
        <f>VLOOKUP(Dados!L327,'Variáveis e códigos'!$D$8:$E$10,2,FALSE)</f>
        <v>Suburbana</v>
      </c>
    </row>
    <row r="328" spans="1:12" x14ac:dyDescent="0.3">
      <c r="A328">
        <v>327</v>
      </c>
      <c r="B328" t="str">
        <f>IF(ISNUMBER(Dados!B328),VLOOKUP(Dados!B328,'Variáveis e códigos'!$A$16:$B$20,2,FALSE), IF(ISBLANK(Dados!B328),"NA",Dados!B328))</f>
        <v>Concordo parcialmente</v>
      </c>
      <c r="C328" t="str">
        <f>IF(ISNUMBER(Dados!C328),VLOOKUP(Dados!C328,'Variáveis e códigos'!$A$16:$B$20,2,FALSE), IF(ISBLANK(Dados!C328),"NA",Dados!C328))</f>
        <v>Concordo totalmente</v>
      </c>
      <c r="D328" t="str">
        <f>IF(ISNUMBER(Dados!D328),VLOOKUP(Dados!D328,'Variáveis e códigos'!$A$16:$B$20,2,FALSE), IF(ISBLANK(Dados!D328),"NA",Dados!D328))</f>
        <v>Concordo parcialmente</v>
      </c>
      <c r="E328" t="str">
        <f>IF(ISNUMBER(Dados!E328),VLOOKUP(Dados!E328,'Variáveis e códigos'!$A$16:$B$20,2,FALSE), IF(ISBLANK(Dados!E328),"NA",Dados!E328))</f>
        <v>Nao condordo nem discordo</v>
      </c>
      <c r="F328" t="str">
        <f>IF(ISNUMBER(Dados!F328),VLOOKUP(Dados!F328,'Variáveis e códigos'!$A$16:$B$20,2,FALSE), IF(ISBLANK(Dados!F328),"NA",Dados!F328))</f>
        <v>Concordo totalmente</v>
      </c>
      <c r="G328" t="str">
        <f>IF(ISNUMBER(Dados!G328),VLOOKUP(Dados!G328,'Variáveis e códigos'!$A$16:$B$20,2,FALSE), IF(ISBLANK(Dados!G328),"NA",Dados!G328))</f>
        <v>Concordo totalmente</v>
      </c>
      <c r="H328" t="str">
        <f>HLOOKUP(Dados!H328,'Variáveis e códigos'!$D$2:$E$3,2,FALSE)</f>
        <v>Feminino</v>
      </c>
      <c r="I328">
        <f>IF(ISBLANK(Dados!I328),"NA",Dados!I328)</f>
        <v>65</v>
      </c>
      <c r="J328">
        <f>IF(ISBLANK(Dados!J328),"NA",Dados!J328)</f>
        <v>9</v>
      </c>
      <c r="K328">
        <f>IF(ISBLANK(Dados!K328),"NA",Dados!K328)</f>
        <v>5</v>
      </c>
      <c r="L328" t="str">
        <f>VLOOKUP(Dados!L328,'Variáveis e códigos'!$D$8:$E$10,2,FALSE)</f>
        <v>Suburbana</v>
      </c>
    </row>
    <row r="329" spans="1:12" x14ac:dyDescent="0.3">
      <c r="A329">
        <v>328</v>
      </c>
      <c r="B329" t="str">
        <f>IF(ISNUMBER(Dados!B329),VLOOKUP(Dados!B329,'Variáveis e códigos'!$A$16:$B$20,2,FALSE), IF(ISBLANK(Dados!B329),"NA",Dados!B329))</f>
        <v>Concordo totalmente</v>
      </c>
      <c r="C329" t="str">
        <f>IF(ISNUMBER(Dados!C329),VLOOKUP(Dados!C329,'Variáveis e códigos'!$A$16:$B$20,2,FALSE), IF(ISBLANK(Dados!C329),"NA",Dados!C329))</f>
        <v>Concordo parcialmente</v>
      </c>
      <c r="D329" t="str">
        <f>IF(ISNUMBER(Dados!D329),VLOOKUP(Dados!D329,'Variáveis e códigos'!$A$16:$B$20,2,FALSE), IF(ISBLANK(Dados!D329),"NA",Dados!D329))</f>
        <v>Concordo parcialmente</v>
      </c>
      <c r="E329" t="str">
        <f>IF(ISNUMBER(Dados!E329),VLOOKUP(Dados!E329,'Variáveis e códigos'!$A$16:$B$20,2,FALSE), IF(ISBLANK(Dados!E329),"NA",Dados!E329))</f>
        <v>Concordo totalmente</v>
      </c>
      <c r="F329" t="str">
        <f>IF(ISNUMBER(Dados!F329),VLOOKUP(Dados!F329,'Variáveis e códigos'!$A$16:$B$20,2,FALSE), IF(ISBLANK(Dados!F329),"NA",Dados!F329))</f>
        <v>Concordo totalmente</v>
      </c>
      <c r="G329" t="str">
        <f>IF(ISNUMBER(Dados!G329),VLOOKUP(Dados!G329,'Variáveis e códigos'!$A$16:$B$20,2,FALSE), IF(ISBLANK(Dados!G329),"NA",Dados!G329))</f>
        <v>Concordo totalmente</v>
      </c>
      <c r="H329" t="str">
        <f>HLOOKUP(Dados!H329,'Variáveis e códigos'!$D$2:$E$3,2,FALSE)</f>
        <v>Feminino</v>
      </c>
      <c r="I329">
        <f>IF(ISBLANK(Dados!I329),"NA",Dados!I329)</f>
        <v>55</v>
      </c>
      <c r="J329">
        <f>IF(ISBLANK(Dados!J329),"NA",Dados!J329)</f>
        <v>4</v>
      </c>
      <c r="K329">
        <f>IF(ISBLANK(Dados!K329),"NA",Dados!K329)</f>
        <v>9</v>
      </c>
      <c r="L329" t="str">
        <f>VLOOKUP(Dados!L329,'Variáveis e códigos'!$D$8:$E$10,2,FALSE)</f>
        <v>Suburbana</v>
      </c>
    </row>
    <row r="330" spans="1:12" x14ac:dyDescent="0.3">
      <c r="A330">
        <v>329</v>
      </c>
      <c r="B330" t="str">
        <f>IF(ISNUMBER(Dados!B330),VLOOKUP(Dados!B330,'Variáveis e códigos'!$A$16:$B$20,2,FALSE), IF(ISBLANK(Dados!B330),"NA",Dados!B330))</f>
        <v>Concordo totalmente</v>
      </c>
      <c r="C330" t="str">
        <f>IF(ISNUMBER(Dados!C330),VLOOKUP(Dados!C330,'Variáveis e códigos'!$A$16:$B$20,2,FALSE), IF(ISBLANK(Dados!C330),"NA",Dados!C330))</f>
        <v>Concordo parcialmente</v>
      </c>
      <c r="D330" t="str">
        <f>IF(ISNUMBER(Dados!D330),VLOOKUP(Dados!D330,'Variáveis e códigos'!$A$16:$B$20,2,FALSE), IF(ISBLANK(Dados!D330),"NA",Dados!D330))</f>
        <v>Concordo totalmente</v>
      </c>
      <c r="E330" t="str">
        <f>IF(ISNUMBER(Dados!E330),VLOOKUP(Dados!E330,'Variáveis e códigos'!$A$16:$B$20,2,FALSE), IF(ISBLANK(Dados!E330),"NA",Dados!E330))</f>
        <v>Concordo parcialmente</v>
      </c>
      <c r="F330" t="str">
        <f>IF(ISNUMBER(Dados!F330),VLOOKUP(Dados!F330,'Variáveis e códigos'!$A$16:$B$20,2,FALSE), IF(ISBLANK(Dados!F330),"NA",Dados!F330))</f>
        <v>Concordo totalmente</v>
      </c>
      <c r="G330" t="str">
        <f>IF(ISNUMBER(Dados!G330),VLOOKUP(Dados!G330,'Variáveis e códigos'!$A$16:$B$20,2,FALSE), IF(ISBLANK(Dados!G330),"NA",Dados!G330))</f>
        <v>Concordo parcialmente</v>
      </c>
      <c r="H330" t="str">
        <f>HLOOKUP(Dados!H330,'Variáveis e códigos'!$D$2:$E$3,2,FALSE)</f>
        <v>Feminino</v>
      </c>
      <c r="I330">
        <f>IF(ISBLANK(Dados!I330),"NA",Dados!I330)</f>
        <v>21</v>
      </c>
      <c r="J330">
        <f>IF(ISBLANK(Dados!J330),"NA",Dados!J330)</f>
        <v>7</v>
      </c>
      <c r="K330">
        <f>IF(ISBLANK(Dados!K330),"NA",Dados!K330)</f>
        <v>11</v>
      </c>
      <c r="L330" t="str">
        <f>VLOOKUP(Dados!L330,'Variáveis e códigos'!$D$8:$E$10,2,FALSE)</f>
        <v>Suburbana</v>
      </c>
    </row>
    <row r="331" spans="1:12" x14ac:dyDescent="0.3">
      <c r="A331">
        <v>330</v>
      </c>
      <c r="B331" t="str">
        <f>IF(ISNUMBER(Dados!B331),VLOOKUP(Dados!B331,'Variáveis e códigos'!$A$16:$B$20,2,FALSE), IF(ISBLANK(Dados!B331),"NA",Dados!B331))</f>
        <v>Concordo totalmente</v>
      </c>
      <c r="C331" t="str">
        <f>IF(ISNUMBER(Dados!C331),VLOOKUP(Dados!C331,'Variáveis e códigos'!$A$16:$B$20,2,FALSE), IF(ISBLANK(Dados!C331),"NA",Dados!C331))</f>
        <v>Concordo parcialmente</v>
      </c>
      <c r="D331" t="str">
        <f>IF(ISNUMBER(Dados!D331),VLOOKUP(Dados!D331,'Variáveis e códigos'!$A$16:$B$20,2,FALSE), IF(ISBLANK(Dados!D331),"NA",Dados!D331))</f>
        <v>Concordo parcialmente</v>
      </c>
      <c r="E331" t="str">
        <f>IF(ISNUMBER(Dados!E331),VLOOKUP(Dados!E331,'Variáveis e códigos'!$A$16:$B$20,2,FALSE), IF(ISBLANK(Dados!E331),"NA",Dados!E331))</f>
        <v>Concordo totalmente</v>
      </c>
      <c r="F331" t="str">
        <f>IF(ISNUMBER(Dados!F331),VLOOKUP(Dados!F331,'Variáveis e códigos'!$A$16:$B$20,2,FALSE), IF(ISBLANK(Dados!F331),"NA",Dados!F331))</f>
        <v>Concordo totalmente</v>
      </c>
      <c r="G331" t="str">
        <f>IF(ISNUMBER(Dados!G331),VLOOKUP(Dados!G331,'Variáveis e códigos'!$A$16:$B$20,2,FALSE), IF(ISBLANK(Dados!G331),"NA",Dados!G331))</f>
        <v>Concordo totalmente</v>
      </c>
      <c r="H331" t="str">
        <f>HLOOKUP(Dados!H331,'Variáveis e códigos'!$D$2:$E$3,2,FALSE)</f>
        <v>Feminino</v>
      </c>
      <c r="I331">
        <f>IF(ISBLANK(Dados!I331),"NA",Dados!I331)</f>
        <v>47</v>
      </c>
      <c r="J331">
        <f>IF(ISBLANK(Dados!J331),"NA",Dados!J331)</f>
        <v>4</v>
      </c>
      <c r="K331">
        <f>IF(ISBLANK(Dados!K331),"NA",Dados!K331)</f>
        <v>1</v>
      </c>
      <c r="L331" t="str">
        <f>VLOOKUP(Dados!L331,'Variáveis e códigos'!$D$8:$E$10,2,FALSE)</f>
        <v>Suburbana</v>
      </c>
    </row>
    <row r="332" spans="1:12" x14ac:dyDescent="0.3">
      <c r="A332">
        <v>331</v>
      </c>
      <c r="B332" t="str">
        <f>IF(ISNUMBER(Dados!B332),VLOOKUP(Dados!B332,'Variáveis e códigos'!$A$16:$B$20,2,FALSE), IF(ISBLANK(Dados!B332),"NA",Dados!B332))</f>
        <v>Concordo parcialmente</v>
      </c>
      <c r="C332" t="str">
        <f>IF(ISNUMBER(Dados!C332),VLOOKUP(Dados!C332,'Variáveis e códigos'!$A$16:$B$20,2,FALSE), IF(ISBLANK(Dados!C332),"NA",Dados!C332))</f>
        <v>Concordo totalmente</v>
      </c>
      <c r="D332" t="str">
        <f>IF(ISNUMBER(Dados!D332),VLOOKUP(Dados!D332,'Variáveis e códigos'!$A$16:$B$20,2,FALSE), IF(ISBLANK(Dados!D332),"NA",Dados!D332))</f>
        <v>Concordo totalmente</v>
      </c>
      <c r="E332" t="str">
        <f>IF(ISNUMBER(Dados!E332),VLOOKUP(Dados!E332,'Variáveis e códigos'!$A$16:$B$20,2,FALSE), IF(ISBLANK(Dados!E332),"NA",Dados!E332))</f>
        <v>Concordo totalmente</v>
      </c>
      <c r="F332" t="str">
        <f>IF(ISNUMBER(Dados!F332),VLOOKUP(Dados!F332,'Variáveis e códigos'!$A$16:$B$20,2,FALSE), IF(ISBLANK(Dados!F332),"NA",Dados!F332))</f>
        <v>Concordo parcialmente</v>
      </c>
      <c r="G332" t="str">
        <f>IF(ISNUMBER(Dados!G332),VLOOKUP(Dados!G332,'Variáveis e códigos'!$A$16:$B$20,2,FALSE), IF(ISBLANK(Dados!G332),"NA",Dados!G332))</f>
        <v>Concordo totalmente</v>
      </c>
      <c r="H332" t="str">
        <f>HLOOKUP(Dados!H332,'Variáveis e códigos'!$D$2:$E$3,2,FALSE)</f>
        <v>Masculino</v>
      </c>
      <c r="I332">
        <f>IF(ISBLANK(Dados!I332),"NA",Dados!I332)</f>
        <v>27</v>
      </c>
      <c r="J332">
        <f>IF(ISBLANK(Dados!J332),"NA",Dados!J332)</f>
        <v>6</v>
      </c>
      <c r="K332">
        <f>IF(ISBLANK(Dados!K332),"NA",Dados!K332)</f>
        <v>11</v>
      </c>
      <c r="L332" t="str">
        <f>VLOOKUP(Dados!L332,'Variáveis e códigos'!$D$8:$E$10,2,FALSE)</f>
        <v>Suburbana</v>
      </c>
    </row>
    <row r="333" spans="1:12" x14ac:dyDescent="0.3">
      <c r="A333">
        <v>332</v>
      </c>
      <c r="B333" t="str">
        <f>IF(ISNUMBER(Dados!B333),VLOOKUP(Dados!B333,'Variáveis e códigos'!$A$16:$B$20,2,FALSE), IF(ISBLANK(Dados!B333),"NA",Dados!B333))</f>
        <v>Concordo parcialmente</v>
      </c>
      <c r="C333" t="str">
        <f>IF(ISNUMBER(Dados!C333),VLOOKUP(Dados!C333,'Variáveis e códigos'!$A$16:$B$20,2,FALSE), IF(ISBLANK(Dados!C333),"NA",Dados!C333))</f>
        <v>Concordo totalmente</v>
      </c>
      <c r="D333" t="str">
        <f>IF(ISNUMBER(Dados!D333),VLOOKUP(Dados!D333,'Variáveis e códigos'!$A$16:$B$20,2,FALSE), IF(ISBLANK(Dados!D333),"NA",Dados!D333))</f>
        <v>Concordo parcialmente</v>
      </c>
      <c r="E333" t="str">
        <f>IF(ISNUMBER(Dados!E333),VLOOKUP(Dados!E333,'Variáveis e códigos'!$A$16:$B$20,2,FALSE), IF(ISBLANK(Dados!E333),"NA",Dados!E333))</f>
        <v>Concordo totalmente</v>
      </c>
      <c r="F333" t="str">
        <f>IF(ISNUMBER(Dados!F333),VLOOKUP(Dados!F333,'Variáveis e códigos'!$A$16:$B$20,2,FALSE), IF(ISBLANK(Dados!F333),"NA",Dados!F333))</f>
        <v>Concordo parcialmente</v>
      </c>
      <c r="G333" t="str">
        <f>IF(ISNUMBER(Dados!G333),VLOOKUP(Dados!G333,'Variáveis e códigos'!$A$16:$B$20,2,FALSE), IF(ISBLANK(Dados!G333),"NA",Dados!G333))</f>
        <v>Concordo totalmente</v>
      </c>
      <c r="H333" t="str">
        <f>HLOOKUP(Dados!H333,'Variáveis e códigos'!$D$2:$E$3,2,FALSE)</f>
        <v>Feminino</v>
      </c>
      <c r="I333">
        <f>IF(ISBLANK(Dados!I333),"NA",Dados!I333)</f>
        <v>72</v>
      </c>
      <c r="J333">
        <f>IF(ISBLANK(Dados!J333),"NA",Dados!J333)</f>
        <v>5</v>
      </c>
      <c r="K333">
        <f>IF(ISBLANK(Dados!K333),"NA",Dados!K333)</f>
        <v>1</v>
      </c>
      <c r="L333" t="str">
        <f>VLOOKUP(Dados!L333,'Variáveis e códigos'!$D$8:$E$10,2,FALSE)</f>
        <v>Suburbana</v>
      </c>
    </row>
    <row r="334" spans="1:12" x14ac:dyDescent="0.3">
      <c r="A334">
        <v>333</v>
      </c>
      <c r="B334" t="str">
        <f>IF(ISNUMBER(Dados!B334),VLOOKUP(Dados!B334,'Variáveis e códigos'!$A$16:$B$20,2,FALSE), IF(ISBLANK(Dados!B334),"NA",Dados!B334))</f>
        <v>Concordo totalmente</v>
      </c>
      <c r="C334" t="str">
        <f>IF(ISNUMBER(Dados!C334),VLOOKUP(Dados!C334,'Variáveis e códigos'!$A$16:$B$20,2,FALSE), IF(ISBLANK(Dados!C334),"NA",Dados!C334))</f>
        <v>Concordo parcialmente</v>
      </c>
      <c r="D334" t="str">
        <f>IF(ISNUMBER(Dados!D334),VLOOKUP(Dados!D334,'Variáveis e códigos'!$A$16:$B$20,2,FALSE), IF(ISBLANK(Dados!D334),"NA",Dados!D334))</f>
        <v>Concordo totalmente</v>
      </c>
      <c r="E334" t="str">
        <f>IF(ISNUMBER(Dados!E334),VLOOKUP(Dados!E334,'Variáveis e códigos'!$A$16:$B$20,2,FALSE), IF(ISBLANK(Dados!E334),"NA",Dados!E334))</f>
        <v>Concordo parcialmente</v>
      </c>
      <c r="F334" t="str">
        <f>IF(ISNUMBER(Dados!F334),VLOOKUP(Dados!F334,'Variáveis e códigos'!$A$16:$B$20,2,FALSE), IF(ISBLANK(Dados!F334),"NA",Dados!F334))</f>
        <v>Concordo totalmente</v>
      </c>
      <c r="G334" t="str">
        <f>IF(ISNUMBER(Dados!G334),VLOOKUP(Dados!G334,'Variáveis e códigos'!$A$16:$B$20,2,FALSE), IF(ISBLANK(Dados!G334),"NA",Dados!G334))</f>
        <v>Concordo parcialmente</v>
      </c>
      <c r="H334" t="str">
        <f>HLOOKUP(Dados!H334,'Variáveis e códigos'!$D$2:$E$3,2,FALSE)</f>
        <v>Masculino</v>
      </c>
      <c r="I334">
        <f>IF(ISBLANK(Dados!I334),"NA",Dados!I334)</f>
        <v>80</v>
      </c>
      <c r="J334">
        <f>IF(ISBLANK(Dados!J334),"NA",Dados!J334)</f>
        <v>9</v>
      </c>
      <c r="K334">
        <f>IF(ISBLANK(Dados!K334),"NA",Dados!K334)</f>
        <v>1</v>
      </c>
      <c r="L334" t="str">
        <f>VLOOKUP(Dados!L334,'Variáveis e códigos'!$D$8:$E$10,2,FALSE)</f>
        <v>Urbana</v>
      </c>
    </row>
    <row r="335" spans="1:12" x14ac:dyDescent="0.3">
      <c r="A335">
        <v>334</v>
      </c>
      <c r="B335" t="str">
        <f>IF(ISNUMBER(Dados!B335),VLOOKUP(Dados!B335,'Variáveis e códigos'!$A$16:$B$20,2,FALSE), IF(ISBLANK(Dados!B335),"NA",Dados!B335))</f>
        <v>Concordo parcialmente</v>
      </c>
      <c r="C335" t="str">
        <f>IF(ISNUMBER(Dados!C335),VLOOKUP(Dados!C335,'Variáveis e códigos'!$A$16:$B$20,2,FALSE), IF(ISBLANK(Dados!C335),"NA",Dados!C335))</f>
        <v>Concordo totalmente</v>
      </c>
      <c r="D335" t="str">
        <f>IF(ISNUMBER(Dados!D335),VLOOKUP(Dados!D335,'Variáveis e códigos'!$A$16:$B$20,2,FALSE), IF(ISBLANK(Dados!D335),"NA",Dados!D335))</f>
        <v>Concordo totalmente</v>
      </c>
      <c r="E335" t="str">
        <f>IF(ISNUMBER(Dados!E335),VLOOKUP(Dados!E335,'Variáveis e códigos'!$A$16:$B$20,2,FALSE), IF(ISBLANK(Dados!E335),"NA",Dados!E335))</f>
        <v>Concordo totalmente</v>
      </c>
      <c r="F335" t="str">
        <f>IF(ISNUMBER(Dados!F335),VLOOKUP(Dados!F335,'Variáveis e códigos'!$A$16:$B$20,2,FALSE), IF(ISBLANK(Dados!F335),"NA",Dados!F335))</f>
        <v>Concordo parcialmente</v>
      </c>
      <c r="G335" t="str">
        <f>IF(ISNUMBER(Dados!G335),VLOOKUP(Dados!G335,'Variáveis e códigos'!$A$16:$B$20,2,FALSE), IF(ISBLANK(Dados!G335),"NA",Dados!G335))</f>
        <v>Concordo totalmente</v>
      </c>
      <c r="H335" t="str">
        <f>HLOOKUP(Dados!H335,'Variáveis e códigos'!$D$2:$E$3,2,FALSE)</f>
        <v>Feminino</v>
      </c>
      <c r="I335">
        <f>IF(ISBLANK(Dados!I335),"NA",Dados!I335)</f>
        <v>36</v>
      </c>
      <c r="J335">
        <f>IF(ISBLANK(Dados!J335),"NA",Dados!J335)</f>
        <v>7</v>
      </c>
      <c r="K335">
        <f>IF(ISBLANK(Dados!K335),"NA",Dados!K335)</f>
        <v>10</v>
      </c>
      <c r="L335" t="str">
        <f>VLOOKUP(Dados!L335,'Variáveis e códigos'!$D$8:$E$10,2,FALSE)</f>
        <v>Urbana</v>
      </c>
    </row>
    <row r="336" spans="1:12" x14ac:dyDescent="0.3">
      <c r="A336">
        <v>335</v>
      </c>
      <c r="B336" t="str">
        <f>IF(ISNUMBER(Dados!B336),VLOOKUP(Dados!B336,'Variáveis e códigos'!$A$16:$B$20,2,FALSE), IF(ISBLANK(Dados!B336),"NA",Dados!B336))</f>
        <v>Concordo totalmente</v>
      </c>
      <c r="C336" t="str">
        <f>IF(ISNUMBER(Dados!C336),VLOOKUP(Dados!C336,'Variáveis e códigos'!$A$16:$B$20,2,FALSE), IF(ISBLANK(Dados!C336),"NA",Dados!C336))</f>
        <v>Concordo parcialmente</v>
      </c>
      <c r="D336" t="str">
        <f>IF(ISNUMBER(Dados!D336),VLOOKUP(Dados!D336,'Variáveis e códigos'!$A$16:$B$20,2,FALSE), IF(ISBLANK(Dados!D336),"NA",Dados!D336))</f>
        <v>Concordo totalmente</v>
      </c>
      <c r="E336" t="str">
        <f>IF(ISNUMBER(Dados!E336),VLOOKUP(Dados!E336,'Variáveis e códigos'!$A$16:$B$20,2,FALSE), IF(ISBLANK(Dados!E336),"NA",Dados!E336))</f>
        <v>Concordo totalmente</v>
      </c>
      <c r="F336" t="str">
        <f>IF(ISNUMBER(Dados!F336),VLOOKUP(Dados!F336,'Variáveis e códigos'!$A$16:$B$20,2,FALSE), IF(ISBLANK(Dados!F336),"NA",Dados!F336))</f>
        <v>Concordo parcialmente</v>
      </c>
      <c r="G336" t="str">
        <f>IF(ISNUMBER(Dados!G336),VLOOKUP(Dados!G336,'Variáveis e códigos'!$A$16:$B$20,2,FALSE), IF(ISBLANK(Dados!G336),"NA",Dados!G336))</f>
        <v>Concordo parcialmente</v>
      </c>
      <c r="H336" t="str">
        <f>HLOOKUP(Dados!H336,'Variáveis e códigos'!$D$2:$E$3,2,FALSE)</f>
        <v>Feminino</v>
      </c>
      <c r="I336">
        <f>IF(ISBLANK(Dados!I336),"NA",Dados!I336)</f>
        <v>27</v>
      </c>
      <c r="J336">
        <f>IF(ISBLANK(Dados!J336),"NA",Dados!J336)</f>
        <v>8</v>
      </c>
      <c r="K336">
        <f>IF(ISBLANK(Dados!K336),"NA",Dados!K336)</f>
        <v>9</v>
      </c>
      <c r="L336" t="str">
        <f>VLOOKUP(Dados!L336,'Variáveis e códigos'!$D$8:$E$10,2,FALSE)</f>
        <v>Urbana</v>
      </c>
    </row>
    <row r="337" spans="1:12" x14ac:dyDescent="0.3">
      <c r="A337">
        <v>336</v>
      </c>
      <c r="B337" t="str">
        <f>IF(ISNUMBER(Dados!B337),VLOOKUP(Dados!B337,'Variáveis e códigos'!$A$16:$B$20,2,FALSE), IF(ISBLANK(Dados!B337),"NA",Dados!B337))</f>
        <v>Concordo totalmente</v>
      </c>
      <c r="C337" t="str">
        <f>IF(ISNUMBER(Dados!C337),VLOOKUP(Dados!C337,'Variáveis e códigos'!$A$16:$B$20,2,FALSE), IF(ISBLANK(Dados!C337),"NA",Dados!C337))</f>
        <v>Concordo totalmente</v>
      </c>
      <c r="D337" t="str">
        <f>IF(ISNUMBER(Dados!D337),VLOOKUP(Dados!D337,'Variáveis e códigos'!$A$16:$B$20,2,FALSE), IF(ISBLANK(Dados!D337),"NA",Dados!D337))</f>
        <v>Concordo parcialmente</v>
      </c>
      <c r="E337" t="str">
        <f>IF(ISNUMBER(Dados!E337),VLOOKUP(Dados!E337,'Variáveis e códigos'!$A$16:$B$20,2,FALSE), IF(ISBLANK(Dados!E337),"NA",Dados!E337))</f>
        <v>Concordo totalmente</v>
      </c>
      <c r="F337" t="str">
        <f>IF(ISNUMBER(Dados!F337),VLOOKUP(Dados!F337,'Variáveis e códigos'!$A$16:$B$20,2,FALSE), IF(ISBLANK(Dados!F337),"NA",Dados!F337))</f>
        <v>Concordo totalmente</v>
      </c>
      <c r="G337" t="str">
        <f>IF(ISNUMBER(Dados!G337),VLOOKUP(Dados!G337,'Variáveis e códigos'!$A$16:$B$20,2,FALSE), IF(ISBLANK(Dados!G337),"NA",Dados!G337))</f>
        <v>Concordo parcialmente</v>
      </c>
      <c r="H337" t="str">
        <f>HLOOKUP(Dados!H337,'Variáveis e códigos'!$D$2:$E$3,2,FALSE)</f>
        <v>Feminino</v>
      </c>
      <c r="I337">
        <f>IF(ISBLANK(Dados!I337),"NA",Dados!I337)</f>
        <v>48</v>
      </c>
      <c r="J337">
        <f>IF(ISBLANK(Dados!J337),"NA",Dados!J337)</f>
        <v>4</v>
      </c>
      <c r="K337">
        <f>IF(ISBLANK(Dados!K337),"NA",Dados!K337)</f>
        <v>5</v>
      </c>
      <c r="L337" t="str">
        <f>VLOOKUP(Dados!L337,'Variáveis e códigos'!$D$8:$E$10,2,FALSE)</f>
        <v>Urbana</v>
      </c>
    </row>
    <row r="338" spans="1:12" x14ac:dyDescent="0.3">
      <c r="A338">
        <v>337</v>
      </c>
      <c r="B338" t="str">
        <f>IF(ISNUMBER(Dados!B338),VLOOKUP(Dados!B338,'Variáveis e códigos'!$A$16:$B$20,2,FALSE), IF(ISBLANK(Dados!B338),"NA",Dados!B338))</f>
        <v>Concordo parcialmente</v>
      </c>
      <c r="C338" t="str">
        <f>IF(ISNUMBER(Dados!C338),VLOOKUP(Dados!C338,'Variáveis e códigos'!$A$16:$B$20,2,FALSE), IF(ISBLANK(Dados!C338),"NA",Dados!C338))</f>
        <v>Concordo totalmente</v>
      </c>
      <c r="D338" t="str">
        <f>IF(ISNUMBER(Dados!D338),VLOOKUP(Dados!D338,'Variáveis e códigos'!$A$16:$B$20,2,FALSE), IF(ISBLANK(Dados!D338),"NA",Dados!D338))</f>
        <v>Concordo parcialmente</v>
      </c>
      <c r="E338" t="str">
        <f>IF(ISNUMBER(Dados!E338),VLOOKUP(Dados!E338,'Variáveis e códigos'!$A$16:$B$20,2,FALSE), IF(ISBLANK(Dados!E338),"NA",Dados!E338))</f>
        <v>Concordo parcialmente</v>
      </c>
      <c r="F338" t="str">
        <f>IF(ISNUMBER(Dados!F338),VLOOKUP(Dados!F338,'Variáveis e códigos'!$A$16:$B$20,2,FALSE), IF(ISBLANK(Dados!F338),"NA",Dados!F338))</f>
        <v>Concordo totalmente</v>
      </c>
      <c r="G338" t="str">
        <f>IF(ISNUMBER(Dados!G338),VLOOKUP(Dados!G338,'Variáveis e códigos'!$A$16:$B$20,2,FALSE), IF(ISBLANK(Dados!G338),"NA",Dados!G338))</f>
        <v>Concordo totalmente</v>
      </c>
      <c r="H338" t="str">
        <f>HLOOKUP(Dados!H338,'Variáveis e códigos'!$D$2:$E$3,2,FALSE)</f>
        <v>Feminino</v>
      </c>
      <c r="I338">
        <f>IF(ISBLANK(Dados!I338),"NA",Dados!I338)</f>
        <v>67</v>
      </c>
      <c r="J338">
        <f>IF(ISBLANK(Dados!J338),"NA",Dados!J338)</f>
        <v>4</v>
      </c>
      <c r="K338">
        <f>IF(ISBLANK(Dados!K338),"NA",Dados!K338)</f>
        <v>1</v>
      </c>
      <c r="L338" t="str">
        <f>VLOOKUP(Dados!L338,'Variáveis e códigos'!$D$8:$E$10,2,FALSE)</f>
        <v>Urbana</v>
      </c>
    </row>
    <row r="339" spans="1:12" x14ac:dyDescent="0.3">
      <c r="A339">
        <v>338</v>
      </c>
      <c r="B339" t="str">
        <f>IF(ISNUMBER(Dados!B339),VLOOKUP(Dados!B339,'Variáveis e códigos'!$A$16:$B$20,2,FALSE), IF(ISBLANK(Dados!B339),"NA",Dados!B339))</f>
        <v>Concordo parcialmente</v>
      </c>
      <c r="C339" t="str">
        <f>IF(ISNUMBER(Dados!C339),VLOOKUP(Dados!C339,'Variáveis e códigos'!$A$16:$B$20,2,FALSE), IF(ISBLANK(Dados!C339),"NA",Dados!C339))</f>
        <v>Concordo totalmente</v>
      </c>
      <c r="D339" t="str">
        <f>IF(ISNUMBER(Dados!D339),VLOOKUP(Dados!D339,'Variáveis e códigos'!$A$16:$B$20,2,FALSE), IF(ISBLANK(Dados!D339),"NA",Dados!D339))</f>
        <v>Concordo totalmente</v>
      </c>
      <c r="E339" t="str">
        <f>IF(ISNUMBER(Dados!E339),VLOOKUP(Dados!E339,'Variáveis e códigos'!$A$16:$B$20,2,FALSE), IF(ISBLANK(Dados!E339),"NA",Dados!E339))</f>
        <v>Concordo parcialmente</v>
      </c>
      <c r="F339" t="str">
        <f>IF(ISNUMBER(Dados!F339),VLOOKUP(Dados!F339,'Variáveis e códigos'!$A$16:$B$20,2,FALSE), IF(ISBLANK(Dados!F339),"NA",Dados!F339))</f>
        <v>Concordo totalmente</v>
      </c>
      <c r="G339" t="str">
        <f>IF(ISNUMBER(Dados!G339),VLOOKUP(Dados!G339,'Variáveis e códigos'!$A$16:$B$20,2,FALSE), IF(ISBLANK(Dados!G339),"NA",Dados!G339))</f>
        <v>Concordo totalmente</v>
      </c>
      <c r="H339" t="str">
        <f>HLOOKUP(Dados!H339,'Variáveis e códigos'!$D$2:$E$3,2,FALSE)</f>
        <v>Feminino</v>
      </c>
      <c r="I339">
        <f>IF(ISBLANK(Dados!I339),"NA",Dados!I339)</f>
        <v>82</v>
      </c>
      <c r="J339" t="str">
        <f>IF(ISBLANK(Dados!J339),"NA",Dados!J339)</f>
        <v>NA</v>
      </c>
      <c r="K339">
        <f>IF(ISBLANK(Dados!K339),"NA",Dados!K339)</f>
        <v>1</v>
      </c>
      <c r="L339" t="str">
        <f>VLOOKUP(Dados!L339,'Variáveis e códigos'!$D$8:$E$10,2,FALSE)</f>
        <v>Urbana</v>
      </c>
    </row>
    <row r="340" spans="1:12" x14ac:dyDescent="0.3">
      <c r="A340">
        <v>339</v>
      </c>
      <c r="B340" t="str">
        <f>IF(ISNUMBER(Dados!B340),VLOOKUP(Dados!B340,'Variáveis e códigos'!$A$16:$B$20,2,FALSE), IF(ISBLANK(Dados!B340),"NA",Dados!B340))</f>
        <v>Concordo parcialmente</v>
      </c>
      <c r="C340" t="str">
        <f>IF(ISNUMBER(Dados!C340),VLOOKUP(Dados!C340,'Variáveis e códigos'!$A$16:$B$20,2,FALSE), IF(ISBLANK(Dados!C340),"NA",Dados!C340))</f>
        <v>Concordo totalmente</v>
      </c>
      <c r="D340" t="str">
        <f>IF(ISNUMBER(Dados!D340),VLOOKUP(Dados!D340,'Variáveis e códigos'!$A$16:$B$20,2,FALSE), IF(ISBLANK(Dados!D340),"NA",Dados!D340))</f>
        <v>Concordo totalmente</v>
      </c>
      <c r="E340" t="str">
        <f>IF(ISNUMBER(Dados!E340),VLOOKUP(Dados!E340,'Variáveis e códigos'!$A$16:$B$20,2,FALSE), IF(ISBLANK(Dados!E340),"NA",Dados!E340))</f>
        <v>Concordo totalmente</v>
      </c>
      <c r="F340" t="str">
        <f>IF(ISNUMBER(Dados!F340),VLOOKUP(Dados!F340,'Variáveis e códigos'!$A$16:$B$20,2,FALSE), IF(ISBLANK(Dados!F340),"NA",Dados!F340))</f>
        <v>Concordo parcialmente</v>
      </c>
      <c r="G340" t="str">
        <f>IF(ISNUMBER(Dados!G340),VLOOKUP(Dados!G340,'Variáveis e códigos'!$A$16:$B$20,2,FALSE), IF(ISBLANK(Dados!G340),"NA",Dados!G340))</f>
        <v>Concordo totalmente</v>
      </c>
      <c r="H340" t="str">
        <f>HLOOKUP(Dados!H340,'Variáveis e códigos'!$D$2:$E$3,2,FALSE)</f>
        <v>Feminino</v>
      </c>
      <c r="I340">
        <f>IF(ISBLANK(Dados!I340),"NA",Dados!I340)</f>
        <v>20</v>
      </c>
      <c r="J340">
        <f>IF(ISBLANK(Dados!J340),"NA",Dados!J340)</f>
        <v>12</v>
      </c>
      <c r="K340">
        <f>IF(ISBLANK(Dados!K340),"NA",Dados!K340)</f>
        <v>13</v>
      </c>
      <c r="L340" t="str">
        <f>VLOOKUP(Dados!L340,'Variáveis e códigos'!$D$8:$E$10,2,FALSE)</f>
        <v>Urbana</v>
      </c>
    </row>
    <row r="341" spans="1:12" x14ac:dyDescent="0.3">
      <c r="A341">
        <v>340</v>
      </c>
      <c r="B341" t="str">
        <f>IF(ISNUMBER(Dados!B341),VLOOKUP(Dados!B341,'Variáveis e códigos'!$A$16:$B$20,2,FALSE), IF(ISBLANK(Dados!B341),"NA",Dados!B341))</f>
        <v>Concordo parcialmente</v>
      </c>
      <c r="C341" t="str">
        <f>IF(ISNUMBER(Dados!C341),VLOOKUP(Dados!C341,'Variáveis e códigos'!$A$16:$B$20,2,FALSE), IF(ISBLANK(Dados!C341),"NA",Dados!C341))</f>
        <v>Concordo totalmente</v>
      </c>
      <c r="D341" t="str">
        <f>IF(ISNUMBER(Dados!D341),VLOOKUP(Dados!D341,'Variáveis e códigos'!$A$16:$B$20,2,FALSE), IF(ISBLANK(Dados!D341),"NA",Dados!D341))</f>
        <v>Nao condordo nem discordo</v>
      </c>
      <c r="E341" t="str">
        <f>IF(ISNUMBER(Dados!E341),VLOOKUP(Dados!E341,'Variáveis e códigos'!$A$16:$B$20,2,FALSE), IF(ISBLANK(Dados!E341),"NA",Dados!E341))</f>
        <v>Concordo parcialmente</v>
      </c>
      <c r="F341" t="str">
        <f>IF(ISNUMBER(Dados!F341),VLOOKUP(Dados!F341,'Variáveis e códigos'!$A$16:$B$20,2,FALSE), IF(ISBLANK(Dados!F341),"NA",Dados!F341))</f>
        <v>Concordo totalmente</v>
      </c>
      <c r="G341" t="str">
        <f>IF(ISNUMBER(Dados!G341),VLOOKUP(Dados!G341,'Variáveis e códigos'!$A$16:$B$20,2,FALSE), IF(ISBLANK(Dados!G341),"NA",Dados!G341))</f>
        <v>Concordo parcialmente</v>
      </c>
      <c r="H341" t="str">
        <f>HLOOKUP(Dados!H341,'Variáveis e códigos'!$D$2:$E$3,2,FALSE)</f>
        <v>Feminino</v>
      </c>
      <c r="I341">
        <f>IF(ISBLANK(Dados!I341),"NA",Dados!I341)</f>
        <v>28</v>
      </c>
      <c r="J341">
        <f>IF(ISBLANK(Dados!J341),"NA",Dados!J341)</f>
        <v>18</v>
      </c>
      <c r="K341">
        <f>IF(ISBLANK(Dados!K341),"NA",Dados!K341)</f>
        <v>9</v>
      </c>
      <c r="L341" t="str">
        <f>VLOOKUP(Dados!L341,'Variáveis e códigos'!$D$8:$E$10,2,FALSE)</f>
        <v>Urbana</v>
      </c>
    </row>
    <row r="342" spans="1:12" x14ac:dyDescent="0.3">
      <c r="A342">
        <v>341</v>
      </c>
      <c r="B342" t="str">
        <f>IF(ISNUMBER(Dados!B342),VLOOKUP(Dados!B342,'Variáveis e códigos'!$A$16:$B$20,2,FALSE), IF(ISBLANK(Dados!B342),"NA",Dados!B342))</f>
        <v>Concordo parcialmente</v>
      </c>
      <c r="C342" t="str">
        <f>IF(ISNUMBER(Dados!C342),VLOOKUP(Dados!C342,'Variáveis e códigos'!$A$16:$B$20,2,FALSE), IF(ISBLANK(Dados!C342),"NA",Dados!C342))</f>
        <v>Concordo totalmente</v>
      </c>
      <c r="D342" t="str">
        <f>IF(ISNUMBER(Dados!D342),VLOOKUP(Dados!D342,'Variáveis e códigos'!$A$16:$B$20,2,FALSE), IF(ISBLANK(Dados!D342),"NA",Dados!D342))</f>
        <v>Concordo totalmente</v>
      </c>
      <c r="E342" t="str">
        <f>IF(ISNUMBER(Dados!E342),VLOOKUP(Dados!E342,'Variáveis e códigos'!$A$16:$B$20,2,FALSE), IF(ISBLANK(Dados!E342),"NA",Dados!E342))</f>
        <v>Concordo totalmente</v>
      </c>
      <c r="F342" t="str">
        <f>IF(ISNUMBER(Dados!F342),VLOOKUP(Dados!F342,'Variáveis e códigos'!$A$16:$B$20,2,FALSE), IF(ISBLANK(Dados!F342),"NA",Dados!F342))</f>
        <v>Concordo parcialmente</v>
      </c>
      <c r="G342" t="str">
        <f>IF(ISNUMBER(Dados!G342),VLOOKUP(Dados!G342,'Variáveis e códigos'!$A$16:$B$20,2,FALSE), IF(ISBLANK(Dados!G342),"NA",Dados!G342))</f>
        <v>Concordo totalmente</v>
      </c>
      <c r="H342" t="str">
        <f>HLOOKUP(Dados!H342,'Variáveis e códigos'!$D$2:$E$3,2,FALSE)</f>
        <v>Masculino</v>
      </c>
      <c r="I342">
        <f>IF(ISBLANK(Dados!I342),"NA",Dados!I342)</f>
        <v>66</v>
      </c>
      <c r="J342">
        <f>IF(ISBLANK(Dados!J342),"NA",Dados!J342)</f>
        <v>14</v>
      </c>
      <c r="K342">
        <f>IF(ISBLANK(Dados!K342),"NA",Dados!K342)</f>
        <v>5</v>
      </c>
      <c r="L342" t="str">
        <f>VLOOKUP(Dados!L342,'Variáveis e códigos'!$D$8:$E$10,2,FALSE)</f>
        <v>Urbana</v>
      </c>
    </row>
    <row r="343" spans="1:12" x14ac:dyDescent="0.3">
      <c r="A343">
        <v>342</v>
      </c>
      <c r="B343" t="str">
        <f>IF(ISNUMBER(Dados!B343),VLOOKUP(Dados!B343,'Variáveis e códigos'!$A$16:$B$20,2,FALSE), IF(ISBLANK(Dados!B343),"NA",Dados!B343))</f>
        <v>Concordo parcialmente</v>
      </c>
      <c r="C343" t="str">
        <f>IF(ISNUMBER(Dados!C343),VLOOKUP(Dados!C343,'Variáveis e códigos'!$A$16:$B$20,2,FALSE), IF(ISBLANK(Dados!C343),"NA",Dados!C343))</f>
        <v>Concordo totalmente</v>
      </c>
      <c r="D343" t="str">
        <f>IF(ISNUMBER(Dados!D343),VLOOKUP(Dados!D343,'Variáveis e códigos'!$A$16:$B$20,2,FALSE), IF(ISBLANK(Dados!D343),"NA",Dados!D343))</f>
        <v>Concordo totalmente</v>
      </c>
      <c r="E343" t="str">
        <f>IF(ISNUMBER(Dados!E343),VLOOKUP(Dados!E343,'Variáveis e códigos'!$A$16:$B$20,2,FALSE), IF(ISBLANK(Dados!E343),"NA",Dados!E343))</f>
        <v>Concordo totalmente</v>
      </c>
      <c r="F343" t="str">
        <f>IF(ISNUMBER(Dados!F343),VLOOKUP(Dados!F343,'Variáveis e códigos'!$A$16:$B$20,2,FALSE), IF(ISBLANK(Dados!F343),"NA",Dados!F343))</f>
        <v>Concordo parcialmente</v>
      </c>
      <c r="G343" t="str">
        <f>IF(ISNUMBER(Dados!G343),VLOOKUP(Dados!G343,'Variáveis e códigos'!$A$16:$B$20,2,FALSE), IF(ISBLANK(Dados!G343),"NA",Dados!G343))</f>
        <v>Concordo parcialmente</v>
      </c>
      <c r="H343" t="str">
        <f>HLOOKUP(Dados!H343,'Variáveis e códigos'!$D$2:$E$3,2,FALSE)</f>
        <v>Masculino</v>
      </c>
      <c r="I343">
        <f>IF(ISBLANK(Dados!I343),"NA",Dados!I343)</f>
        <v>19</v>
      </c>
      <c r="J343">
        <f>IF(ISBLANK(Dados!J343),"NA",Dados!J343)</f>
        <v>8</v>
      </c>
      <c r="K343">
        <f>IF(ISBLANK(Dados!K343),"NA",Dados!K343)</f>
        <v>10</v>
      </c>
      <c r="L343" t="str">
        <f>VLOOKUP(Dados!L343,'Variáveis e códigos'!$D$8:$E$10,2,FALSE)</f>
        <v>Urbana</v>
      </c>
    </row>
    <row r="344" spans="1:12" x14ac:dyDescent="0.3">
      <c r="A344">
        <v>343</v>
      </c>
      <c r="B344" t="str">
        <f>IF(ISNUMBER(Dados!B344),VLOOKUP(Dados!B344,'Variáveis e códigos'!$A$16:$B$20,2,FALSE), IF(ISBLANK(Dados!B344),"NA",Dados!B344))</f>
        <v>Concordo totalmente</v>
      </c>
      <c r="C344" t="str">
        <f>IF(ISNUMBER(Dados!C344),VLOOKUP(Dados!C344,'Variáveis e códigos'!$A$16:$B$20,2,FALSE), IF(ISBLANK(Dados!C344),"NA",Dados!C344))</f>
        <v>Concordo parcialmente</v>
      </c>
      <c r="D344" t="str">
        <f>IF(ISNUMBER(Dados!D344),VLOOKUP(Dados!D344,'Variáveis e códigos'!$A$16:$B$20,2,FALSE), IF(ISBLANK(Dados!D344),"NA",Dados!D344))</f>
        <v>Concordo parcialmente</v>
      </c>
      <c r="E344" t="str">
        <f>IF(ISNUMBER(Dados!E344),VLOOKUP(Dados!E344,'Variáveis e códigos'!$A$16:$B$20,2,FALSE), IF(ISBLANK(Dados!E344),"NA",Dados!E344))</f>
        <v>Concordo totalmente</v>
      </c>
      <c r="F344" t="str">
        <f>IF(ISNUMBER(Dados!F344),VLOOKUP(Dados!F344,'Variáveis e códigos'!$A$16:$B$20,2,FALSE), IF(ISBLANK(Dados!F344),"NA",Dados!F344))</f>
        <v>Concordo parcialmente</v>
      </c>
      <c r="G344" t="str">
        <f>IF(ISNUMBER(Dados!G344),VLOOKUP(Dados!G344,'Variáveis e códigos'!$A$16:$B$20,2,FALSE), IF(ISBLANK(Dados!G344),"NA",Dados!G344))</f>
        <v>Concordo totalmente</v>
      </c>
      <c r="H344" t="str">
        <f>HLOOKUP(Dados!H344,'Variáveis e códigos'!$D$2:$E$3,2,FALSE)</f>
        <v>Masculino</v>
      </c>
      <c r="I344">
        <f>IF(ISBLANK(Dados!I344),"NA",Dados!I344)</f>
        <v>18</v>
      </c>
      <c r="J344">
        <f>IF(ISBLANK(Dados!J344),"NA",Dados!J344)</f>
        <v>13</v>
      </c>
      <c r="K344">
        <f>IF(ISBLANK(Dados!K344),"NA",Dados!K344)</f>
        <v>9</v>
      </c>
      <c r="L344" t="str">
        <f>VLOOKUP(Dados!L344,'Variáveis e códigos'!$D$8:$E$10,2,FALSE)</f>
        <v>Urbana</v>
      </c>
    </row>
    <row r="345" spans="1:12" x14ac:dyDescent="0.3">
      <c r="A345">
        <v>344</v>
      </c>
      <c r="B345" t="str">
        <f>IF(ISNUMBER(Dados!B345),VLOOKUP(Dados!B345,'Variáveis e códigos'!$A$16:$B$20,2,FALSE), IF(ISBLANK(Dados!B345),"NA",Dados!B345))</f>
        <v>Concordo parcialmente</v>
      </c>
      <c r="C345" t="str">
        <f>IF(ISNUMBER(Dados!C345),VLOOKUP(Dados!C345,'Variáveis e códigos'!$A$16:$B$20,2,FALSE), IF(ISBLANK(Dados!C345),"NA",Dados!C345))</f>
        <v>Concordo totalmente</v>
      </c>
      <c r="D345" t="str">
        <f>IF(ISNUMBER(Dados!D345),VLOOKUP(Dados!D345,'Variáveis e códigos'!$A$16:$B$20,2,FALSE), IF(ISBLANK(Dados!D345),"NA",Dados!D345))</f>
        <v>Concordo totalmente</v>
      </c>
      <c r="E345" t="str">
        <f>IF(ISNUMBER(Dados!E345),VLOOKUP(Dados!E345,'Variáveis e códigos'!$A$16:$B$20,2,FALSE), IF(ISBLANK(Dados!E345),"NA",Dados!E345))</f>
        <v>Concordo parcialmente</v>
      </c>
      <c r="F345" t="str">
        <f>IF(ISNUMBER(Dados!F345),VLOOKUP(Dados!F345,'Variáveis e códigos'!$A$16:$B$20,2,FALSE), IF(ISBLANK(Dados!F345),"NA",Dados!F345))</f>
        <v>Concordo totalmente</v>
      </c>
      <c r="G345" t="str">
        <f>IF(ISNUMBER(Dados!G345),VLOOKUP(Dados!G345,'Variáveis e códigos'!$A$16:$B$20,2,FALSE), IF(ISBLANK(Dados!G345),"NA",Dados!G345))</f>
        <v>Concordo totalmente</v>
      </c>
      <c r="H345" t="str">
        <f>HLOOKUP(Dados!H345,'Variáveis e códigos'!$D$2:$E$3,2,FALSE)</f>
        <v>Masculino</v>
      </c>
      <c r="I345">
        <f>IF(ISBLANK(Dados!I345),"NA",Dados!I345)</f>
        <v>31</v>
      </c>
      <c r="J345">
        <f>IF(ISBLANK(Dados!J345),"NA",Dados!J345)</f>
        <v>5</v>
      </c>
      <c r="K345">
        <f>IF(ISBLANK(Dados!K345),"NA",Dados!K345)</f>
        <v>6</v>
      </c>
      <c r="L345" t="str">
        <f>VLOOKUP(Dados!L345,'Variáveis e códigos'!$D$8:$E$10,2,FALSE)</f>
        <v>Urbana</v>
      </c>
    </row>
    <row r="346" spans="1:12" x14ac:dyDescent="0.3">
      <c r="A346">
        <v>345</v>
      </c>
      <c r="B346" t="str">
        <f>IF(ISNUMBER(Dados!B346),VLOOKUP(Dados!B346,'Variáveis e códigos'!$A$16:$B$20,2,FALSE), IF(ISBLANK(Dados!B346),"NA",Dados!B346))</f>
        <v>Concordo totalmente</v>
      </c>
      <c r="C346" t="str">
        <f>IF(ISNUMBER(Dados!C346),VLOOKUP(Dados!C346,'Variáveis e códigos'!$A$16:$B$20,2,FALSE), IF(ISBLANK(Dados!C346),"NA",Dados!C346))</f>
        <v>Concordo totalmente</v>
      </c>
      <c r="D346" t="str">
        <f>IF(ISNUMBER(Dados!D346),VLOOKUP(Dados!D346,'Variáveis e códigos'!$A$16:$B$20,2,FALSE), IF(ISBLANK(Dados!D346),"NA",Dados!D346))</f>
        <v>Concordo totalmente</v>
      </c>
      <c r="E346" t="str">
        <f>IF(ISNUMBER(Dados!E346),VLOOKUP(Dados!E346,'Variáveis e códigos'!$A$16:$B$20,2,FALSE), IF(ISBLANK(Dados!E346),"NA",Dados!E346))</f>
        <v>Concordo totalmente</v>
      </c>
      <c r="F346" t="str">
        <f>IF(ISNUMBER(Dados!F346),VLOOKUP(Dados!F346,'Variáveis e códigos'!$A$16:$B$20,2,FALSE), IF(ISBLANK(Dados!F346),"NA",Dados!F346))</f>
        <v>Concordo totalmente</v>
      </c>
      <c r="G346" t="str">
        <f>IF(ISNUMBER(Dados!G346),VLOOKUP(Dados!G346,'Variáveis e códigos'!$A$16:$B$20,2,FALSE), IF(ISBLANK(Dados!G346),"NA",Dados!G346))</f>
        <v>Concordo totalmente</v>
      </c>
      <c r="H346" t="str">
        <f>HLOOKUP(Dados!H346,'Variáveis e códigos'!$D$2:$E$3,2,FALSE)</f>
        <v>Feminino</v>
      </c>
      <c r="I346">
        <f>IF(ISBLANK(Dados!I346),"NA",Dados!I346)</f>
        <v>32</v>
      </c>
      <c r="J346">
        <f>IF(ISBLANK(Dados!J346),"NA",Dados!J346)</f>
        <v>6</v>
      </c>
      <c r="K346">
        <f>IF(ISBLANK(Dados!K346),"NA",Dados!K346)</f>
        <v>12</v>
      </c>
      <c r="L346" t="str">
        <f>VLOOKUP(Dados!L346,'Variáveis e códigos'!$D$8:$E$10,2,FALSE)</f>
        <v>Urbana</v>
      </c>
    </row>
    <row r="347" spans="1:12" x14ac:dyDescent="0.3">
      <c r="A347">
        <v>346</v>
      </c>
      <c r="B347" t="str">
        <f>IF(ISNUMBER(Dados!B347),VLOOKUP(Dados!B347,'Variáveis e códigos'!$A$16:$B$20,2,FALSE), IF(ISBLANK(Dados!B347),"NA",Dados!B347))</f>
        <v>Concordo totalmente</v>
      </c>
      <c r="C347" t="str">
        <f>IF(ISNUMBER(Dados!C347),VLOOKUP(Dados!C347,'Variáveis e códigos'!$A$16:$B$20,2,FALSE), IF(ISBLANK(Dados!C347),"NA",Dados!C347))</f>
        <v>Concordo totalmente</v>
      </c>
      <c r="D347" t="str">
        <f>IF(ISNUMBER(Dados!D347),VLOOKUP(Dados!D347,'Variáveis e códigos'!$A$16:$B$20,2,FALSE), IF(ISBLANK(Dados!D347),"NA",Dados!D347))</f>
        <v>Concordo totalmente</v>
      </c>
      <c r="E347" t="str">
        <f>IF(ISNUMBER(Dados!E347),VLOOKUP(Dados!E347,'Variáveis e códigos'!$A$16:$B$20,2,FALSE), IF(ISBLANK(Dados!E347),"NA",Dados!E347))</f>
        <v>Concordo totalmente</v>
      </c>
      <c r="F347" t="str">
        <f>IF(ISNUMBER(Dados!F347),VLOOKUP(Dados!F347,'Variáveis e códigos'!$A$16:$B$20,2,FALSE), IF(ISBLANK(Dados!F347),"NA",Dados!F347))</f>
        <v>Concordo parcialmente</v>
      </c>
      <c r="G347" t="str">
        <f>IF(ISNUMBER(Dados!G347),VLOOKUP(Dados!G347,'Variáveis e códigos'!$A$16:$B$20,2,FALSE), IF(ISBLANK(Dados!G347),"NA",Dados!G347))</f>
        <v>Concordo totalmente</v>
      </c>
      <c r="H347" t="str">
        <f>HLOOKUP(Dados!H347,'Variáveis e códigos'!$D$2:$E$3,2,FALSE)</f>
        <v>Feminino</v>
      </c>
      <c r="I347">
        <f>IF(ISBLANK(Dados!I347),"NA",Dados!I347)</f>
        <v>73</v>
      </c>
      <c r="J347">
        <f>IF(ISBLANK(Dados!J347),"NA",Dados!J347)</f>
        <v>4</v>
      </c>
      <c r="K347">
        <f>IF(ISBLANK(Dados!K347),"NA",Dados!K347)</f>
        <v>5</v>
      </c>
      <c r="L347" t="str">
        <f>VLOOKUP(Dados!L347,'Variáveis e códigos'!$D$8:$E$10,2,FALSE)</f>
        <v>Urbana</v>
      </c>
    </row>
    <row r="348" spans="1:12" x14ac:dyDescent="0.3">
      <c r="A348">
        <v>347</v>
      </c>
      <c r="B348" t="str">
        <f>IF(ISNUMBER(Dados!B348),VLOOKUP(Dados!B348,'Variáveis e códigos'!$A$16:$B$20,2,FALSE), IF(ISBLANK(Dados!B348),"NA",Dados!B348))</f>
        <v>Concordo totalmente</v>
      </c>
      <c r="C348" t="str">
        <f>IF(ISNUMBER(Dados!C348),VLOOKUP(Dados!C348,'Variáveis e códigos'!$A$16:$B$20,2,FALSE), IF(ISBLANK(Dados!C348),"NA",Dados!C348))</f>
        <v>Concordo totalmente</v>
      </c>
      <c r="D348" t="str">
        <f>IF(ISNUMBER(Dados!D348),VLOOKUP(Dados!D348,'Variáveis e códigos'!$A$16:$B$20,2,FALSE), IF(ISBLANK(Dados!D348),"NA",Dados!D348))</f>
        <v>Concordo parcialmente</v>
      </c>
      <c r="E348" t="str">
        <f>IF(ISNUMBER(Dados!E348),VLOOKUP(Dados!E348,'Variáveis e códigos'!$A$16:$B$20,2,FALSE), IF(ISBLANK(Dados!E348),"NA",Dados!E348))</f>
        <v>Concordo parcialmente</v>
      </c>
      <c r="F348" t="str">
        <f>IF(ISNUMBER(Dados!F348),VLOOKUP(Dados!F348,'Variáveis e códigos'!$A$16:$B$20,2,FALSE), IF(ISBLANK(Dados!F348),"NA",Dados!F348))</f>
        <v>Concordo totalmente</v>
      </c>
      <c r="G348" t="str">
        <f>IF(ISNUMBER(Dados!G348),VLOOKUP(Dados!G348,'Variáveis e códigos'!$A$16:$B$20,2,FALSE), IF(ISBLANK(Dados!G348),"NA",Dados!G348))</f>
        <v>Concordo parcialmente</v>
      </c>
      <c r="H348" t="str">
        <f>HLOOKUP(Dados!H348,'Variáveis e códigos'!$D$2:$E$3,2,FALSE)</f>
        <v>Feminino</v>
      </c>
      <c r="I348">
        <f>IF(ISBLANK(Dados!I348),"NA",Dados!I348)</f>
        <v>43</v>
      </c>
      <c r="J348">
        <f>IF(ISBLANK(Dados!J348),"NA",Dados!J348)</f>
        <v>6</v>
      </c>
      <c r="K348">
        <f>IF(ISBLANK(Dados!K348),"NA",Dados!K348)</f>
        <v>12</v>
      </c>
      <c r="L348" t="str">
        <f>VLOOKUP(Dados!L348,'Variáveis e códigos'!$D$8:$E$10,2,FALSE)</f>
        <v>Urbana</v>
      </c>
    </row>
    <row r="349" spans="1:12" x14ac:dyDescent="0.3">
      <c r="A349">
        <v>348</v>
      </c>
      <c r="B349" t="str">
        <f>IF(ISNUMBER(Dados!B349),VLOOKUP(Dados!B349,'Variáveis e códigos'!$A$16:$B$20,2,FALSE), IF(ISBLANK(Dados!B349),"NA",Dados!B349))</f>
        <v>Concordo totalmente</v>
      </c>
      <c r="C349" t="str">
        <f>IF(ISNUMBER(Dados!C349),VLOOKUP(Dados!C349,'Variáveis e códigos'!$A$16:$B$20,2,FALSE), IF(ISBLANK(Dados!C349),"NA",Dados!C349))</f>
        <v>Discordo parcialmente</v>
      </c>
      <c r="D349" t="str">
        <f>IF(ISNUMBER(Dados!D349),VLOOKUP(Dados!D349,'Variáveis e códigos'!$A$16:$B$20,2,FALSE), IF(ISBLANK(Dados!D349),"NA",Dados!D349))</f>
        <v>Concordo totalmente</v>
      </c>
      <c r="E349" t="str">
        <f>IF(ISNUMBER(Dados!E349),VLOOKUP(Dados!E349,'Variáveis e códigos'!$A$16:$B$20,2,FALSE), IF(ISBLANK(Dados!E349),"NA",Dados!E349))</f>
        <v>Discordo parcialmente</v>
      </c>
      <c r="F349" t="str">
        <f>IF(ISNUMBER(Dados!F349),VLOOKUP(Dados!F349,'Variáveis e códigos'!$A$16:$B$20,2,FALSE), IF(ISBLANK(Dados!F349),"NA",Dados!F349))</f>
        <v>Concordo totalmente</v>
      </c>
      <c r="G349" t="str">
        <f>IF(ISNUMBER(Dados!G349),VLOOKUP(Dados!G349,'Variáveis e códigos'!$A$16:$B$20,2,FALSE), IF(ISBLANK(Dados!G349),"NA",Dados!G349))</f>
        <v>Concordo parcialmente</v>
      </c>
      <c r="H349" t="str">
        <f>HLOOKUP(Dados!H349,'Variáveis e códigos'!$D$2:$E$3,2,FALSE)</f>
        <v>Masculino</v>
      </c>
      <c r="I349">
        <f>IF(ISBLANK(Dados!I349),"NA",Dados!I349)</f>
        <v>24</v>
      </c>
      <c r="J349">
        <f>IF(ISBLANK(Dados!J349),"NA",Dados!J349)</f>
        <v>19</v>
      </c>
      <c r="K349">
        <f>IF(ISBLANK(Dados!K349),"NA",Dados!K349)</f>
        <v>9</v>
      </c>
      <c r="L349" t="str">
        <f>VLOOKUP(Dados!L349,'Variáveis e códigos'!$D$8:$E$10,2,FALSE)</f>
        <v>Urbana</v>
      </c>
    </row>
    <row r="350" spans="1:12" x14ac:dyDescent="0.3">
      <c r="A350">
        <v>349</v>
      </c>
      <c r="B350" t="str">
        <f>IF(ISNUMBER(Dados!B350),VLOOKUP(Dados!B350,'Variáveis e códigos'!$A$16:$B$20,2,FALSE), IF(ISBLANK(Dados!B350),"NA",Dados!B350))</f>
        <v>Concordo parcialmente</v>
      </c>
      <c r="C350" t="str">
        <f>IF(ISNUMBER(Dados!C350),VLOOKUP(Dados!C350,'Variáveis e códigos'!$A$16:$B$20,2,FALSE), IF(ISBLANK(Dados!C350),"NA",Dados!C350))</f>
        <v>Discordo parcialmente</v>
      </c>
      <c r="D350" t="str">
        <f>IF(ISNUMBER(Dados!D350),VLOOKUP(Dados!D350,'Variáveis e códigos'!$A$16:$B$20,2,FALSE), IF(ISBLANK(Dados!D350),"NA",Dados!D350))</f>
        <v>Concordo parcialmente</v>
      </c>
      <c r="E350" t="str">
        <f>IF(ISNUMBER(Dados!E350),VLOOKUP(Dados!E350,'Variáveis e códigos'!$A$16:$B$20,2,FALSE), IF(ISBLANK(Dados!E350),"NA",Dados!E350))</f>
        <v>Nao condordo nem discordo</v>
      </c>
      <c r="F350" t="str">
        <f>IF(ISNUMBER(Dados!F350),VLOOKUP(Dados!F350,'Variáveis e códigos'!$A$16:$B$20,2,FALSE), IF(ISBLANK(Dados!F350),"NA",Dados!F350))</f>
        <v>Concordo parcialmente</v>
      </c>
      <c r="G350" t="str">
        <f>IF(ISNUMBER(Dados!G350),VLOOKUP(Dados!G350,'Variáveis e códigos'!$A$16:$B$20,2,FALSE), IF(ISBLANK(Dados!G350),"NA",Dados!G350))</f>
        <v>Concordo parcialmente</v>
      </c>
      <c r="H350" t="str">
        <f>HLOOKUP(Dados!H350,'Variáveis e códigos'!$D$2:$E$3,2,FALSE)</f>
        <v>Feminino</v>
      </c>
      <c r="I350">
        <f>IF(ISBLANK(Dados!I350),"NA",Dados!I350)</f>
        <v>50</v>
      </c>
      <c r="J350">
        <f>IF(ISBLANK(Dados!J350),"NA",Dados!J350)</f>
        <v>12</v>
      </c>
      <c r="K350">
        <f>IF(ISBLANK(Dados!K350),"NA",Dados!K350)</f>
        <v>9</v>
      </c>
      <c r="L350" t="str">
        <f>VLOOKUP(Dados!L350,'Variáveis e códigos'!$D$8:$E$10,2,FALSE)</f>
        <v>Urbana</v>
      </c>
    </row>
    <row r="351" spans="1:12" x14ac:dyDescent="0.3">
      <c r="A351">
        <v>350</v>
      </c>
      <c r="B351" t="str">
        <f>IF(ISNUMBER(Dados!B351),VLOOKUP(Dados!B351,'Variáveis e códigos'!$A$16:$B$20,2,FALSE), IF(ISBLANK(Dados!B351),"NA",Dados!B351))</f>
        <v>Concordo totalmente</v>
      </c>
      <c r="C351" t="str">
        <f>IF(ISNUMBER(Dados!C351),VLOOKUP(Dados!C351,'Variáveis e códigos'!$A$16:$B$20,2,FALSE), IF(ISBLANK(Dados!C351),"NA",Dados!C351))</f>
        <v>Concordo parcialmente</v>
      </c>
      <c r="D351" t="str">
        <f>IF(ISNUMBER(Dados!D351),VLOOKUP(Dados!D351,'Variáveis e códigos'!$A$16:$B$20,2,FALSE), IF(ISBLANK(Dados!D351),"NA",Dados!D351))</f>
        <v>Concordo parcialmente</v>
      </c>
      <c r="E351" t="str">
        <f>IF(ISNUMBER(Dados!E351),VLOOKUP(Dados!E351,'Variáveis e códigos'!$A$16:$B$20,2,FALSE), IF(ISBLANK(Dados!E351),"NA",Dados!E351))</f>
        <v>Discordo parcialmente</v>
      </c>
      <c r="F351" t="str">
        <f>IF(ISNUMBER(Dados!F351),VLOOKUP(Dados!F351,'Variáveis e códigos'!$A$16:$B$20,2,FALSE), IF(ISBLANK(Dados!F351),"NA",Dados!F351))</f>
        <v>Concordo totalmente</v>
      </c>
      <c r="G351" t="str">
        <f>IF(ISNUMBER(Dados!G351),VLOOKUP(Dados!G351,'Variáveis e códigos'!$A$16:$B$20,2,FALSE), IF(ISBLANK(Dados!G351),"NA",Dados!G351))</f>
        <v>Nao condordo nem discordo</v>
      </c>
      <c r="H351" t="str">
        <f>HLOOKUP(Dados!H351,'Variáveis e códigos'!$D$2:$E$3,2,FALSE)</f>
        <v>Masculino</v>
      </c>
      <c r="I351">
        <f>IF(ISBLANK(Dados!I351),"NA",Dados!I351)</f>
        <v>30</v>
      </c>
      <c r="J351">
        <f>IF(ISBLANK(Dados!J351),"NA",Dados!J351)</f>
        <v>14</v>
      </c>
      <c r="K351">
        <f>IF(ISBLANK(Dados!K351),"NA",Dados!K351)</f>
        <v>1</v>
      </c>
      <c r="L351" t="str">
        <f>VLOOKUP(Dados!L351,'Variáveis e códigos'!$D$8:$E$10,2,FALSE)</f>
        <v>Urbana</v>
      </c>
    </row>
    <row r="352" spans="1:12" x14ac:dyDescent="0.3">
      <c r="A352">
        <v>351</v>
      </c>
      <c r="B352" t="str">
        <f>IF(ISNUMBER(Dados!B352),VLOOKUP(Dados!B352,'Variáveis e códigos'!$A$16:$B$20,2,FALSE), IF(ISBLANK(Dados!B352),"NA",Dados!B352))</f>
        <v>Concordo parcialmente</v>
      </c>
      <c r="C352" t="str">
        <f>IF(ISNUMBER(Dados!C352),VLOOKUP(Dados!C352,'Variáveis e códigos'!$A$16:$B$20,2,FALSE), IF(ISBLANK(Dados!C352),"NA",Dados!C352))</f>
        <v>Nao condordo nem discordo</v>
      </c>
      <c r="D352" t="str">
        <f>IF(ISNUMBER(Dados!D352),VLOOKUP(Dados!D352,'Variáveis e códigos'!$A$16:$B$20,2,FALSE), IF(ISBLANK(Dados!D352),"NA",Dados!D352))</f>
        <v>Concordo totalmente</v>
      </c>
      <c r="E352" t="str">
        <f>IF(ISNUMBER(Dados!E352),VLOOKUP(Dados!E352,'Variáveis e códigos'!$A$16:$B$20,2,FALSE), IF(ISBLANK(Dados!E352),"NA",Dados!E352))</f>
        <v>Nao condordo nem discordo</v>
      </c>
      <c r="F352" t="str">
        <f>IF(ISNUMBER(Dados!F352),VLOOKUP(Dados!F352,'Variáveis e códigos'!$A$16:$B$20,2,FALSE), IF(ISBLANK(Dados!F352),"NA",Dados!F352))</f>
        <v>Nao condordo nem discordo</v>
      </c>
      <c r="G352" t="str">
        <f>IF(ISNUMBER(Dados!G352),VLOOKUP(Dados!G352,'Variáveis e códigos'!$A$16:$B$20,2,FALSE), IF(ISBLANK(Dados!G352),"NA",Dados!G352))</f>
        <v>Discordo parcialmente</v>
      </c>
      <c r="H352" t="str">
        <f>HLOOKUP(Dados!H352,'Variáveis e códigos'!$D$2:$E$3,2,FALSE)</f>
        <v>Masculino</v>
      </c>
      <c r="I352">
        <f>IF(ISBLANK(Dados!I352),"NA",Dados!I352)</f>
        <v>72</v>
      </c>
      <c r="J352">
        <f>IF(ISBLANK(Dados!J352),"NA",Dados!J352)</f>
        <v>4</v>
      </c>
      <c r="K352">
        <f>IF(ISBLANK(Dados!K352),"NA",Dados!K352)</f>
        <v>5</v>
      </c>
      <c r="L352" t="str">
        <f>VLOOKUP(Dados!L352,'Variáveis e códigos'!$D$8:$E$10,2,FALSE)</f>
        <v>Urbana</v>
      </c>
    </row>
    <row r="353" spans="1:12" x14ac:dyDescent="0.3">
      <c r="A353">
        <v>352</v>
      </c>
      <c r="B353" t="str">
        <f>IF(ISNUMBER(Dados!B353),VLOOKUP(Dados!B353,'Variáveis e códigos'!$A$16:$B$20,2,FALSE), IF(ISBLANK(Dados!B353),"NA",Dados!B353))</f>
        <v>Concordo parcialmente</v>
      </c>
      <c r="C353" t="str">
        <f>IF(ISNUMBER(Dados!C353),VLOOKUP(Dados!C353,'Variáveis e códigos'!$A$16:$B$20,2,FALSE), IF(ISBLANK(Dados!C353),"NA",Dados!C353))</f>
        <v>Discordo parcialmente</v>
      </c>
      <c r="D353" t="str">
        <f>IF(ISNUMBER(Dados!D353),VLOOKUP(Dados!D353,'Variáveis e códigos'!$A$16:$B$20,2,FALSE), IF(ISBLANK(Dados!D353),"NA",Dados!D353))</f>
        <v>Concordo totalmente</v>
      </c>
      <c r="E353" t="str">
        <f>IF(ISNUMBER(Dados!E353),VLOOKUP(Dados!E353,'Variáveis e códigos'!$A$16:$B$20,2,FALSE), IF(ISBLANK(Dados!E353),"NA",Dados!E353))</f>
        <v>Concordo parcialmente</v>
      </c>
      <c r="F353" t="str">
        <f>IF(ISNUMBER(Dados!F353),VLOOKUP(Dados!F353,'Variáveis e códigos'!$A$16:$B$20,2,FALSE), IF(ISBLANK(Dados!F353),"NA",Dados!F353))</f>
        <v>Nao condordo nem discordo</v>
      </c>
      <c r="G353" t="str">
        <f>IF(ISNUMBER(Dados!G353),VLOOKUP(Dados!G353,'Variáveis e códigos'!$A$16:$B$20,2,FALSE), IF(ISBLANK(Dados!G353),"NA",Dados!G353))</f>
        <v>Discordo parcialmente</v>
      </c>
      <c r="H353" t="str">
        <f>HLOOKUP(Dados!H353,'Variáveis e códigos'!$D$2:$E$3,2,FALSE)</f>
        <v>Feminino</v>
      </c>
      <c r="I353">
        <f>IF(ISBLANK(Dados!I353),"NA",Dados!I353)</f>
        <v>27</v>
      </c>
      <c r="J353">
        <f>IF(ISBLANK(Dados!J353),"NA",Dados!J353)</f>
        <v>17</v>
      </c>
      <c r="K353">
        <f>IF(ISBLANK(Dados!K353),"NA",Dados!K353)</f>
        <v>11</v>
      </c>
      <c r="L353" t="str">
        <f>VLOOKUP(Dados!L353,'Variáveis e códigos'!$D$8:$E$10,2,FALSE)</f>
        <v>Urbana</v>
      </c>
    </row>
    <row r="354" spans="1:12" x14ac:dyDescent="0.3">
      <c r="A354">
        <v>353</v>
      </c>
      <c r="B354" t="str">
        <f>IF(ISNUMBER(Dados!B354),VLOOKUP(Dados!B354,'Variáveis e códigos'!$A$16:$B$20,2,FALSE), IF(ISBLANK(Dados!B354),"NA",Dados!B354))</f>
        <v>Discordo parcialmente</v>
      </c>
      <c r="C354" t="str">
        <f>IF(ISNUMBER(Dados!C354),VLOOKUP(Dados!C354,'Variáveis e códigos'!$A$16:$B$20,2,FALSE), IF(ISBLANK(Dados!C354),"NA",Dados!C354))</f>
        <v>Discordo parcialmente</v>
      </c>
      <c r="D354" t="str">
        <f>IF(ISNUMBER(Dados!D354),VLOOKUP(Dados!D354,'Variáveis e códigos'!$A$16:$B$20,2,FALSE), IF(ISBLANK(Dados!D354),"NA",Dados!D354))</f>
        <v>NA</v>
      </c>
      <c r="E354" t="str">
        <f>IF(ISNUMBER(Dados!E354),VLOOKUP(Dados!E354,'Variáveis e códigos'!$A$16:$B$20,2,FALSE), IF(ISBLANK(Dados!E354),"NA",Dados!E354))</f>
        <v>NA</v>
      </c>
      <c r="F354" t="str">
        <f>IF(ISNUMBER(Dados!F354),VLOOKUP(Dados!F354,'Variáveis e códigos'!$A$16:$B$20,2,FALSE), IF(ISBLANK(Dados!F354),"NA",Dados!F354))</f>
        <v>NA</v>
      </c>
      <c r="G354" t="str">
        <f>IF(ISNUMBER(Dados!G354),VLOOKUP(Dados!G354,'Variáveis e códigos'!$A$16:$B$20,2,FALSE), IF(ISBLANK(Dados!G354),"NA",Dados!G354))</f>
        <v>Concordo parcialmente</v>
      </c>
      <c r="H354" t="str">
        <f>HLOOKUP(Dados!H354,'Variáveis e códigos'!$D$2:$E$3,2,FALSE)</f>
        <v>Masculino</v>
      </c>
      <c r="I354">
        <f>IF(ISBLANK(Dados!I354),"NA",Dados!I354)</f>
        <v>72</v>
      </c>
      <c r="J354">
        <f>IF(ISBLANK(Dados!J354),"NA",Dados!J354)</f>
        <v>2</v>
      </c>
      <c r="K354">
        <f>IF(ISBLANK(Dados!K354),"NA",Dados!K354)</f>
        <v>5</v>
      </c>
      <c r="L354" t="str">
        <f>VLOOKUP(Dados!L354,'Variáveis e códigos'!$D$8:$E$10,2,FALSE)</f>
        <v>Rural</v>
      </c>
    </row>
    <row r="355" spans="1:12" x14ac:dyDescent="0.3">
      <c r="A355">
        <v>354</v>
      </c>
      <c r="B355" t="str">
        <f>IF(ISNUMBER(Dados!B355),VLOOKUP(Dados!B355,'Variáveis e códigos'!$A$16:$B$20,2,FALSE), IF(ISBLANK(Dados!B355),"NA",Dados!B355))</f>
        <v>Concordo parcialmente</v>
      </c>
      <c r="C355" t="str">
        <f>IF(ISNUMBER(Dados!C355),VLOOKUP(Dados!C355,'Variáveis e códigos'!$A$16:$B$20,2,FALSE), IF(ISBLANK(Dados!C355),"NA",Dados!C355))</f>
        <v>Discordo parcialmente</v>
      </c>
      <c r="D355" t="str">
        <f>IF(ISNUMBER(Dados!D355),VLOOKUP(Dados!D355,'Variáveis e códigos'!$A$16:$B$20,2,FALSE), IF(ISBLANK(Dados!D355),"NA",Dados!D355))</f>
        <v>NA</v>
      </c>
      <c r="E355" t="str">
        <f>IF(ISNUMBER(Dados!E355),VLOOKUP(Dados!E355,'Variáveis e códigos'!$A$16:$B$20,2,FALSE), IF(ISBLANK(Dados!E355),"NA",Dados!E355))</f>
        <v>NA</v>
      </c>
      <c r="F355" t="str">
        <f>IF(ISNUMBER(Dados!F355),VLOOKUP(Dados!F355,'Variáveis e códigos'!$A$16:$B$20,2,FALSE), IF(ISBLANK(Dados!F355),"NA",Dados!F355))</f>
        <v>NA</v>
      </c>
      <c r="G355" t="str">
        <f>IF(ISNUMBER(Dados!G355),VLOOKUP(Dados!G355,'Variáveis e códigos'!$A$16:$B$20,2,FALSE), IF(ISBLANK(Dados!G355),"NA",Dados!G355))</f>
        <v>Concordo parcialmente</v>
      </c>
      <c r="H355" t="str">
        <f>HLOOKUP(Dados!H355,'Variáveis e códigos'!$D$2:$E$3,2,FALSE)</f>
        <v>Masculino</v>
      </c>
      <c r="I355">
        <f>IF(ISBLANK(Dados!I355),"NA",Dados!I355)</f>
        <v>63</v>
      </c>
      <c r="J355">
        <f>IF(ISBLANK(Dados!J355),"NA",Dados!J355)</f>
        <v>4</v>
      </c>
      <c r="K355">
        <f>IF(ISBLANK(Dados!K355),"NA",Dados!K355)</f>
        <v>5</v>
      </c>
      <c r="L355" t="str">
        <f>VLOOKUP(Dados!L355,'Variáveis e códigos'!$D$8:$E$10,2,FALSE)</f>
        <v>Rural</v>
      </c>
    </row>
    <row r="356" spans="1:12" x14ac:dyDescent="0.3">
      <c r="A356">
        <v>355</v>
      </c>
      <c r="B356" t="str">
        <f>IF(ISNUMBER(Dados!B356),VLOOKUP(Dados!B356,'Variáveis e códigos'!$A$16:$B$20,2,FALSE), IF(ISBLANK(Dados!B356),"NA",Dados!B356))</f>
        <v>Concordo parcialmente</v>
      </c>
      <c r="C356" t="str">
        <f>IF(ISNUMBER(Dados!C356),VLOOKUP(Dados!C356,'Variáveis e códigos'!$A$16:$B$20,2,FALSE), IF(ISBLANK(Dados!C356),"NA",Dados!C356))</f>
        <v>Concordo parcialmente</v>
      </c>
      <c r="D356" t="str">
        <f>IF(ISNUMBER(Dados!D356),VLOOKUP(Dados!D356,'Variáveis e códigos'!$A$16:$B$20,2,FALSE), IF(ISBLANK(Dados!D356),"NA",Dados!D356))</f>
        <v>Concordo parcialmente</v>
      </c>
      <c r="E356" t="str">
        <f>IF(ISNUMBER(Dados!E356),VLOOKUP(Dados!E356,'Variáveis e códigos'!$A$16:$B$20,2,FALSE), IF(ISBLANK(Dados!E356),"NA",Dados!E356))</f>
        <v>NA</v>
      </c>
      <c r="F356" t="str">
        <f>IF(ISNUMBER(Dados!F356),VLOOKUP(Dados!F356,'Variáveis e códigos'!$A$16:$B$20,2,FALSE), IF(ISBLANK(Dados!F356),"NA",Dados!F356))</f>
        <v>NA</v>
      </c>
      <c r="G356" t="str">
        <f>IF(ISNUMBER(Dados!G356),VLOOKUP(Dados!G356,'Variáveis e códigos'!$A$16:$B$20,2,FALSE), IF(ISBLANK(Dados!G356),"NA",Dados!G356))</f>
        <v>Discordo totalmente</v>
      </c>
      <c r="H356" t="str">
        <f>HLOOKUP(Dados!H356,'Variáveis e códigos'!$D$2:$E$3,2,FALSE)</f>
        <v>Feminino</v>
      </c>
      <c r="I356">
        <f>IF(ISBLANK(Dados!I356),"NA",Dados!I356)</f>
        <v>57</v>
      </c>
      <c r="J356">
        <f>IF(ISBLANK(Dados!J356),"NA",Dados!J356)</f>
        <v>4</v>
      </c>
      <c r="K356">
        <f>IF(ISBLANK(Dados!K356),"NA",Dados!K356)</f>
        <v>9</v>
      </c>
      <c r="L356" t="str">
        <f>VLOOKUP(Dados!L356,'Variáveis e códigos'!$D$8:$E$10,2,FALSE)</f>
        <v>Rural</v>
      </c>
    </row>
    <row r="357" spans="1:12" x14ac:dyDescent="0.3">
      <c r="A357">
        <v>356</v>
      </c>
      <c r="B357" t="str">
        <f>IF(ISNUMBER(Dados!B357),VLOOKUP(Dados!B357,'Variáveis e códigos'!$A$16:$B$20,2,FALSE), IF(ISBLANK(Dados!B357),"NA",Dados!B357))</f>
        <v>Concordo totalmente</v>
      </c>
      <c r="C357" t="str">
        <f>IF(ISNUMBER(Dados!C357),VLOOKUP(Dados!C357,'Variáveis e códigos'!$A$16:$B$20,2,FALSE), IF(ISBLANK(Dados!C357),"NA",Dados!C357))</f>
        <v>Discordo totalmente</v>
      </c>
      <c r="D357" t="str">
        <f>IF(ISNUMBER(Dados!D357),VLOOKUP(Dados!D357,'Variáveis e códigos'!$A$16:$B$20,2,FALSE), IF(ISBLANK(Dados!D357),"NA",Dados!D357))</f>
        <v>Concordo totalmente</v>
      </c>
      <c r="E357" t="str">
        <f>IF(ISNUMBER(Dados!E357),VLOOKUP(Dados!E357,'Variáveis e códigos'!$A$16:$B$20,2,FALSE), IF(ISBLANK(Dados!E357),"NA",Dados!E357))</f>
        <v>Discordo totalmente</v>
      </c>
      <c r="F357" t="str">
        <f>IF(ISNUMBER(Dados!F357),VLOOKUP(Dados!F357,'Variáveis e códigos'!$A$16:$B$20,2,FALSE), IF(ISBLANK(Dados!F357),"NA",Dados!F357))</f>
        <v>Nao condordo nem discordo</v>
      </c>
      <c r="G357" t="str">
        <f>IF(ISNUMBER(Dados!G357),VLOOKUP(Dados!G357,'Variáveis e códigos'!$A$16:$B$20,2,FALSE), IF(ISBLANK(Dados!G357),"NA",Dados!G357))</f>
        <v>Discordo totalmente</v>
      </c>
      <c r="H357" t="str">
        <f>HLOOKUP(Dados!H357,'Variáveis e códigos'!$D$2:$E$3,2,FALSE)</f>
        <v>Feminino</v>
      </c>
      <c r="I357">
        <f>IF(ISBLANK(Dados!I357),"NA",Dados!I357)</f>
        <v>18</v>
      </c>
      <c r="J357">
        <f>IF(ISBLANK(Dados!J357),"NA",Dados!J357)</f>
        <v>13</v>
      </c>
      <c r="K357">
        <f>IF(ISBLANK(Dados!K357),"NA",Dados!K357)</f>
        <v>15</v>
      </c>
      <c r="L357" t="str">
        <f>VLOOKUP(Dados!L357,'Variáveis e códigos'!$D$8:$E$10,2,FALSE)</f>
        <v>Rural</v>
      </c>
    </row>
    <row r="358" spans="1:12" x14ac:dyDescent="0.3">
      <c r="A358">
        <v>357</v>
      </c>
      <c r="B358" t="str">
        <f>IF(ISNUMBER(Dados!B358),VLOOKUP(Dados!B358,'Variáveis e códigos'!$A$16:$B$20,2,FALSE), IF(ISBLANK(Dados!B358),"NA",Dados!B358))</f>
        <v>Discordo parcialmente</v>
      </c>
      <c r="C358" t="str">
        <f>IF(ISNUMBER(Dados!C358),VLOOKUP(Dados!C358,'Variáveis e códigos'!$A$16:$B$20,2,FALSE), IF(ISBLANK(Dados!C358),"NA",Dados!C358))</f>
        <v>Concordo parcialmente</v>
      </c>
      <c r="D358" t="str">
        <f>IF(ISNUMBER(Dados!D358),VLOOKUP(Dados!D358,'Variáveis e códigos'!$A$16:$B$20,2,FALSE), IF(ISBLANK(Dados!D358),"NA",Dados!D358))</f>
        <v>Discordo parcialmente</v>
      </c>
      <c r="E358" t="str">
        <f>IF(ISNUMBER(Dados!E358),VLOOKUP(Dados!E358,'Variáveis e códigos'!$A$16:$B$20,2,FALSE), IF(ISBLANK(Dados!E358),"NA",Dados!E358))</f>
        <v>Concordo parcialmente</v>
      </c>
      <c r="F358" t="str">
        <f>IF(ISNUMBER(Dados!F358),VLOOKUP(Dados!F358,'Variáveis e códigos'!$A$16:$B$20,2,FALSE), IF(ISBLANK(Dados!F358),"NA",Dados!F358))</f>
        <v>Discordo parcialmente</v>
      </c>
      <c r="G358" t="str">
        <f>IF(ISNUMBER(Dados!G358),VLOOKUP(Dados!G358,'Variáveis e códigos'!$A$16:$B$20,2,FALSE), IF(ISBLANK(Dados!G358),"NA",Dados!G358))</f>
        <v>Concordo parcialmente</v>
      </c>
      <c r="H358" t="str">
        <f>HLOOKUP(Dados!H358,'Variáveis e códigos'!$D$2:$E$3,2,FALSE)</f>
        <v>Feminino</v>
      </c>
      <c r="I358">
        <f>IF(ISBLANK(Dados!I358),"NA",Dados!I358)</f>
        <v>41</v>
      </c>
      <c r="J358">
        <f>IF(ISBLANK(Dados!J358),"NA",Dados!J358)</f>
        <v>16</v>
      </c>
      <c r="K358">
        <f>IF(ISBLANK(Dados!K358),"NA",Dados!K358)</f>
        <v>6</v>
      </c>
      <c r="L358" t="str">
        <f>VLOOKUP(Dados!L358,'Variáveis e códigos'!$D$8:$E$10,2,FALSE)</f>
        <v>Rural</v>
      </c>
    </row>
    <row r="359" spans="1:12" x14ac:dyDescent="0.3">
      <c r="A359">
        <v>358</v>
      </c>
      <c r="B359" t="str">
        <f>IF(ISNUMBER(Dados!B359),VLOOKUP(Dados!B359,'Variáveis e códigos'!$A$16:$B$20,2,FALSE), IF(ISBLANK(Dados!B359),"NA",Dados!B359))</f>
        <v>Nao condordo nem discordo</v>
      </c>
      <c r="C359" t="str">
        <f>IF(ISNUMBER(Dados!C359),VLOOKUP(Dados!C359,'Variáveis e códigos'!$A$16:$B$20,2,FALSE), IF(ISBLANK(Dados!C359),"NA",Dados!C359))</f>
        <v>Nao condordo nem discordo</v>
      </c>
      <c r="D359" t="str">
        <f>IF(ISNUMBER(Dados!D359),VLOOKUP(Dados!D359,'Variáveis e códigos'!$A$16:$B$20,2,FALSE), IF(ISBLANK(Dados!D359),"NA",Dados!D359))</f>
        <v>Concordo parcialmente</v>
      </c>
      <c r="E359" t="str">
        <f>IF(ISNUMBER(Dados!E359),VLOOKUP(Dados!E359,'Variáveis e códigos'!$A$16:$B$20,2,FALSE), IF(ISBLANK(Dados!E359),"NA",Dados!E359))</f>
        <v>Concordo totalmente</v>
      </c>
      <c r="F359" t="str">
        <f>IF(ISNUMBER(Dados!F359),VLOOKUP(Dados!F359,'Variáveis e códigos'!$A$16:$B$20,2,FALSE), IF(ISBLANK(Dados!F359),"NA",Dados!F359))</f>
        <v>NA</v>
      </c>
      <c r="G359" t="str">
        <f>IF(ISNUMBER(Dados!G359),VLOOKUP(Dados!G359,'Variáveis e códigos'!$A$16:$B$20,2,FALSE), IF(ISBLANK(Dados!G359),"NA",Dados!G359))</f>
        <v>Discordo parcialmente</v>
      </c>
      <c r="H359" t="str">
        <f>HLOOKUP(Dados!H359,'Variáveis e códigos'!$D$2:$E$3,2,FALSE)</f>
        <v>Masculino</v>
      </c>
      <c r="I359">
        <f>IF(ISBLANK(Dados!I359),"NA",Dados!I359)</f>
        <v>79</v>
      </c>
      <c r="J359" t="str">
        <f>IF(ISBLANK(Dados!J359),"NA",Dados!J359)</f>
        <v>NA</v>
      </c>
      <c r="K359">
        <f>IF(ISBLANK(Dados!K359),"NA",Dados!K359)</f>
        <v>5</v>
      </c>
      <c r="L359" t="str">
        <f>VLOOKUP(Dados!L359,'Variáveis e códigos'!$D$8:$E$10,2,FALSE)</f>
        <v>Rural</v>
      </c>
    </row>
    <row r="360" spans="1:12" x14ac:dyDescent="0.3">
      <c r="A360">
        <v>359</v>
      </c>
      <c r="B360" t="str">
        <f>IF(ISNUMBER(Dados!B360),VLOOKUP(Dados!B360,'Variáveis e códigos'!$A$16:$B$20,2,FALSE), IF(ISBLANK(Dados!B360),"NA",Dados!B360))</f>
        <v>NA</v>
      </c>
      <c r="C360" t="str">
        <f>IF(ISNUMBER(Dados!C360),VLOOKUP(Dados!C360,'Variáveis e códigos'!$A$16:$B$20,2,FALSE), IF(ISBLANK(Dados!C360),"NA",Dados!C360))</f>
        <v>NA</v>
      </c>
      <c r="D360" t="str">
        <f>IF(ISNUMBER(Dados!D360),VLOOKUP(Dados!D360,'Variáveis e códigos'!$A$16:$B$20,2,FALSE), IF(ISBLANK(Dados!D360),"NA",Dados!D360))</f>
        <v>NA</v>
      </c>
      <c r="E360" t="str">
        <f>IF(ISNUMBER(Dados!E360),VLOOKUP(Dados!E360,'Variáveis e códigos'!$A$16:$B$20,2,FALSE), IF(ISBLANK(Dados!E360),"NA",Dados!E360))</f>
        <v>NA</v>
      </c>
      <c r="F360" t="str">
        <f>IF(ISNUMBER(Dados!F360),VLOOKUP(Dados!F360,'Variáveis e códigos'!$A$16:$B$20,2,FALSE), IF(ISBLANK(Dados!F360),"NA",Dados!F360))</f>
        <v>NA</v>
      </c>
      <c r="G360" t="str">
        <f>IF(ISNUMBER(Dados!G360),VLOOKUP(Dados!G360,'Variáveis e códigos'!$A$16:$B$20,2,FALSE), IF(ISBLANK(Dados!G360),"NA",Dados!G360))</f>
        <v>Concordo parcialmente</v>
      </c>
      <c r="H360" t="str">
        <f>HLOOKUP(Dados!H360,'Variáveis e códigos'!$D$2:$E$3,2,FALSE)</f>
        <v>Feminino</v>
      </c>
      <c r="I360">
        <f>IF(ISBLANK(Dados!I360),"NA",Dados!I360)</f>
        <v>44</v>
      </c>
      <c r="J360">
        <f>IF(ISBLANK(Dados!J360),"NA",Dados!J360)</f>
        <v>4</v>
      </c>
      <c r="K360">
        <f>IF(ISBLANK(Dados!K360),"NA",Dados!K360)</f>
        <v>8</v>
      </c>
      <c r="L360" t="str">
        <f>VLOOKUP(Dados!L360,'Variáveis e códigos'!$D$8:$E$10,2,FALSE)</f>
        <v>Rural</v>
      </c>
    </row>
    <row r="361" spans="1:12" x14ac:dyDescent="0.3">
      <c r="A361">
        <v>360</v>
      </c>
      <c r="B361" t="str">
        <f>IF(ISNUMBER(Dados!B361),VLOOKUP(Dados!B361,'Variáveis e códigos'!$A$16:$B$20,2,FALSE), IF(ISBLANK(Dados!B361),"NA",Dados!B361))</f>
        <v>Discordo parcialmente</v>
      </c>
      <c r="C361" t="str">
        <f>IF(ISNUMBER(Dados!C361),VLOOKUP(Dados!C361,'Variáveis e códigos'!$A$16:$B$20,2,FALSE), IF(ISBLANK(Dados!C361),"NA",Dados!C361))</f>
        <v>Concordo parcialmente</v>
      </c>
      <c r="D361" t="str">
        <f>IF(ISNUMBER(Dados!D361),VLOOKUP(Dados!D361,'Variáveis e códigos'!$A$16:$B$20,2,FALSE), IF(ISBLANK(Dados!D361),"NA",Dados!D361))</f>
        <v>Concordo parcialmente</v>
      </c>
      <c r="E361" t="str">
        <f>IF(ISNUMBER(Dados!E361),VLOOKUP(Dados!E361,'Variáveis e códigos'!$A$16:$B$20,2,FALSE), IF(ISBLANK(Dados!E361),"NA",Dados!E361))</f>
        <v>Concordo totalmente</v>
      </c>
      <c r="F361" t="str">
        <f>IF(ISNUMBER(Dados!F361),VLOOKUP(Dados!F361,'Variáveis e códigos'!$A$16:$B$20,2,FALSE), IF(ISBLANK(Dados!F361),"NA",Dados!F361))</f>
        <v>Discordo parcialmente</v>
      </c>
      <c r="G361" t="str">
        <f>IF(ISNUMBER(Dados!G361),VLOOKUP(Dados!G361,'Variáveis e códigos'!$A$16:$B$20,2,FALSE), IF(ISBLANK(Dados!G361),"NA",Dados!G361))</f>
        <v>NA</v>
      </c>
      <c r="H361" t="str">
        <f>HLOOKUP(Dados!H361,'Variáveis e códigos'!$D$2:$E$3,2,FALSE)</f>
        <v>Feminino</v>
      </c>
      <c r="I361">
        <f>IF(ISBLANK(Dados!I361),"NA",Dados!I361)</f>
        <v>19</v>
      </c>
      <c r="J361">
        <f>IF(ISBLANK(Dados!J361),"NA",Dados!J361)</f>
        <v>12</v>
      </c>
      <c r="K361">
        <f>IF(ISBLANK(Dados!K361),"NA",Dados!K361)</f>
        <v>9</v>
      </c>
      <c r="L361" t="str">
        <f>VLOOKUP(Dados!L361,'Variáveis e códigos'!$D$8:$E$10,2,FALSE)</f>
        <v>Rural</v>
      </c>
    </row>
    <row r="362" spans="1:12" x14ac:dyDescent="0.3">
      <c r="A362">
        <v>361</v>
      </c>
      <c r="B362" t="str">
        <f>IF(ISNUMBER(Dados!B362),VLOOKUP(Dados!B362,'Variáveis e códigos'!$A$16:$B$20,2,FALSE), IF(ISBLANK(Dados!B362),"NA",Dados!B362))</f>
        <v>Concordo totalmente</v>
      </c>
      <c r="C362" t="str">
        <f>IF(ISNUMBER(Dados!C362),VLOOKUP(Dados!C362,'Variáveis e códigos'!$A$16:$B$20,2,FALSE), IF(ISBLANK(Dados!C362),"NA",Dados!C362))</f>
        <v>Nao condordo nem discordo</v>
      </c>
      <c r="D362" t="str">
        <f>IF(ISNUMBER(Dados!D362),VLOOKUP(Dados!D362,'Variáveis e códigos'!$A$16:$B$20,2,FALSE), IF(ISBLANK(Dados!D362),"NA",Dados!D362))</f>
        <v>Concordo parcialmente</v>
      </c>
      <c r="E362" t="str">
        <f>IF(ISNUMBER(Dados!E362),VLOOKUP(Dados!E362,'Variáveis e códigos'!$A$16:$B$20,2,FALSE), IF(ISBLANK(Dados!E362),"NA",Dados!E362))</f>
        <v>Concordo parcialmente</v>
      </c>
      <c r="F362" t="str">
        <f>IF(ISNUMBER(Dados!F362),VLOOKUP(Dados!F362,'Variáveis e códigos'!$A$16:$B$20,2,FALSE), IF(ISBLANK(Dados!F362),"NA",Dados!F362))</f>
        <v>Concordo parcialmente</v>
      </c>
      <c r="G362" t="str">
        <f>IF(ISNUMBER(Dados!G362),VLOOKUP(Dados!G362,'Variáveis e códigos'!$A$16:$B$20,2,FALSE), IF(ISBLANK(Dados!G362),"NA",Dados!G362))</f>
        <v>Discordo parcialmente</v>
      </c>
      <c r="H362" t="str">
        <f>HLOOKUP(Dados!H362,'Variáveis e códigos'!$D$2:$E$3,2,FALSE)</f>
        <v>Feminino</v>
      </c>
      <c r="I362">
        <f>IF(ISBLANK(Dados!I362),"NA",Dados!I362)</f>
        <v>60</v>
      </c>
      <c r="J362">
        <f>IF(ISBLANK(Dados!J362),"NA",Dados!J362)</f>
        <v>4</v>
      </c>
      <c r="K362">
        <f>IF(ISBLANK(Dados!K362),"NA",Dados!K362)</f>
        <v>5</v>
      </c>
      <c r="L362" t="str">
        <f>VLOOKUP(Dados!L362,'Variáveis e códigos'!$D$8:$E$10,2,FALSE)</f>
        <v>Rural</v>
      </c>
    </row>
    <row r="363" spans="1:12" x14ac:dyDescent="0.3">
      <c r="A363">
        <v>362</v>
      </c>
      <c r="B363" t="str">
        <f>IF(ISNUMBER(Dados!B363),VLOOKUP(Dados!B363,'Variáveis e códigos'!$A$16:$B$20,2,FALSE), IF(ISBLANK(Dados!B363),"NA",Dados!B363))</f>
        <v>Nao condordo nem discordo</v>
      </c>
      <c r="C363" t="str">
        <f>IF(ISNUMBER(Dados!C363),VLOOKUP(Dados!C363,'Variáveis e códigos'!$A$16:$B$20,2,FALSE), IF(ISBLANK(Dados!C363),"NA",Dados!C363))</f>
        <v>Nao condordo nem discordo</v>
      </c>
      <c r="D363" t="str">
        <f>IF(ISNUMBER(Dados!D363),VLOOKUP(Dados!D363,'Variáveis e códigos'!$A$16:$B$20,2,FALSE), IF(ISBLANK(Dados!D363),"NA",Dados!D363))</f>
        <v>NA</v>
      </c>
      <c r="E363" t="str">
        <f>IF(ISNUMBER(Dados!E363),VLOOKUP(Dados!E363,'Variáveis e códigos'!$A$16:$B$20,2,FALSE), IF(ISBLANK(Dados!E363),"NA",Dados!E363))</f>
        <v>Nao condordo nem discordo</v>
      </c>
      <c r="F363" t="str">
        <f>IF(ISNUMBER(Dados!F363),VLOOKUP(Dados!F363,'Variáveis e códigos'!$A$16:$B$20,2,FALSE), IF(ISBLANK(Dados!F363),"NA",Dados!F363))</f>
        <v>NA</v>
      </c>
      <c r="G363" t="str">
        <f>IF(ISNUMBER(Dados!G363),VLOOKUP(Dados!G363,'Variáveis e códigos'!$A$16:$B$20,2,FALSE), IF(ISBLANK(Dados!G363),"NA",Dados!G363))</f>
        <v>Concordo parcialmente</v>
      </c>
      <c r="H363" t="str">
        <f>HLOOKUP(Dados!H363,'Variáveis e códigos'!$D$2:$E$3,2,FALSE)</f>
        <v>Feminino</v>
      </c>
      <c r="I363">
        <f>IF(ISBLANK(Dados!I363),"NA",Dados!I363)</f>
        <v>62</v>
      </c>
      <c r="J363">
        <f>IF(ISBLANK(Dados!J363),"NA",Dados!J363)</f>
        <v>4</v>
      </c>
      <c r="K363">
        <f>IF(ISBLANK(Dados!K363),"NA",Dados!K363)</f>
        <v>5</v>
      </c>
      <c r="L363" t="str">
        <f>VLOOKUP(Dados!L363,'Variáveis e códigos'!$D$8:$E$10,2,FALSE)</f>
        <v>Rural</v>
      </c>
    </row>
    <row r="364" spans="1:12" x14ac:dyDescent="0.3">
      <c r="A364">
        <v>363</v>
      </c>
      <c r="B364" t="str">
        <f>IF(ISNUMBER(Dados!B364),VLOOKUP(Dados!B364,'Variáveis e códigos'!$A$16:$B$20,2,FALSE), IF(ISBLANK(Dados!B364),"NA",Dados!B364))</f>
        <v>Concordo parcialmente</v>
      </c>
      <c r="C364" t="str">
        <f>IF(ISNUMBER(Dados!C364),VLOOKUP(Dados!C364,'Variáveis e códigos'!$A$16:$B$20,2,FALSE), IF(ISBLANK(Dados!C364),"NA",Dados!C364))</f>
        <v>Discordo parcialmente</v>
      </c>
      <c r="D364" t="str">
        <f>IF(ISNUMBER(Dados!D364),VLOOKUP(Dados!D364,'Variáveis e códigos'!$A$16:$B$20,2,FALSE), IF(ISBLANK(Dados!D364),"NA",Dados!D364))</f>
        <v>Concordo parcialmente</v>
      </c>
      <c r="E364" t="str">
        <f>IF(ISNUMBER(Dados!E364),VLOOKUP(Dados!E364,'Variáveis e códigos'!$A$16:$B$20,2,FALSE), IF(ISBLANK(Dados!E364),"NA",Dados!E364))</f>
        <v>Discordo parcialmente</v>
      </c>
      <c r="F364" t="str">
        <f>IF(ISNUMBER(Dados!F364),VLOOKUP(Dados!F364,'Variáveis e códigos'!$A$16:$B$20,2,FALSE), IF(ISBLANK(Dados!F364),"NA",Dados!F364))</f>
        <v>Concordo parcialmente</v>
      </c>
      <c r="G364" t="str">
        <f>IF(ISNUMBER(Dados!G364),VLOOKUP(Dados!G364,'Variáveis e códigos'!$A$16:$B$20,2,FALSE), IF(ISBLANK(Dados!G364),"NA",Dados!G364))</f>
        <v>NA</v>
      </c>
      <c r="H364" t="str">
        <f>HLOOKUP(Dados!H364,'Variáveis e códigos'!$D$2:$E$3,2,FALSE)</f>
        <v>Feminino</v>
      </c>
      <c r="I364">
        <f>IF(ISBLANK(Dados!I364),"NA",Dados!I364)</f>
        <v>56</v>
      </c>
      <c r="J364">
        <f>IF(ISBLANK(Dados!J364),"NA",Dados!J364)</f>
        <v>9</v>
      </c>
      <c r="K364">
        <f>IF(ISBLANK(Dados!K364),"NA",Dados!K364)</f>
        <v>9</v>
      </c>
      <c r="L364" t="str">
        <f>VLOOKUP(Dados!L364,'Variáveis e códigos'!$D$8:$E$10,2,FALSE)</f>
        <v>Rural</v>
      </c>
    </row>
    <row r="365" spans="1:12" x14ac:dyDescent="0.3">
      <c r="A365">
        <v>364</v>
      </c>
      <c r="B365" t="str">
        <f>IF(ISNUMBER(Dados!B365),VLOOKUP(Dados!B365,'Variáveis e códigos'!$A$16:$B$20,2,FALSE), IF(ISBLANK(Dados!B365),"NA",Dados!B365))</f>
        <v>Nao condordo nem discordo</v>
      </c>
      <c r="C365" t="str">
        <f>IF(ISNUMBER(Dados!C365),VLOOKUP(Dados!C365,'Variáveis e códigos'!$A$16:$B$20,2,FALSE), IF(ISBLANK(Dados!C365),"NA",Dados!C365))</f>
        <v>Nao condordo nem discordo</v>
      </c>
      <c r="D365" t="str">
        <f>IF(ISNUMBER(Dados!D365),VLOOKUP(Dados!D365,'Variáveis e códigos'!$A$16:$B$20,2,FALSE), IF(ISBLANK(Dados!D365),"NA",Dados!D365))</f>
        <v>Discordo parcialmente</v>
      </c>
      <c r="E365" t="str">
        <f>IF(ISNUMBER(Dados!E365),VLOOKUP(Dados!E365,'Variáveis e códigos'!$A$16:$B$20,2,FALSE), IF(ISBLANK(Dados!E365),"NA",Dados!E365))</f>
        <v>Concordo parcialmente</v>
      </c>
      <c r="F365" t="str">
        <f>IF(ISNUMBER(Dados!F365),VLOOKUP(Dados!F365,'Variáveis e códigos'!$A$16:$B$20,2,FALSE), IF(ISBLANK(Dados!F365),"NA",Dados!F365))</f>
        <v>Concordo totalmente</v>
      </c>
      <c r="G365" t="str">
        <f>IF(ISNUMBER(Dados!G365),VLOOKUP(Dados!G365,'Variáveis e códigos'!$A$16:$B$20,2,FALSE), IF(ISBLANK(Dados!G365),"NA",Dados!G365))</f>
        <v>Nao condordo nem discordo</v>
      </c>
      <c r="H365" t="str">
        <f>HLOOKUP(Dados!H365,'Variáveis e códigos'!$D$2:$E$3,2,FALSE)</f>
        <v>Feminino</v>
      </c>
      <c r="I365">
        <f>IF(ISBLANK(Dados!I365),"NA",Dados!I365)</f>
        <v>37</v>
      </c>
      <c r="J365">
        <f>IF(ISBLANK(Dados!J365),"NA",Dados!J365)</f>
        <v>8</v>
      </c>
      <c r="K365">
        <f>IF(ISBLANK(Dados!K365),"NA",Dados!K365)</f>
        <v>7</v>
      </c>
      <c r="L365" t="str">
        <f>VLOOKUP(Dados!L365,'Variáveis e códigos'!$D$8:$E$10,2,FALSE)</f>
        <v>Rural</v>
      </c>
    </row>
    <row r="366" spans="1:12" x14ac:dyDescent="0.3">
      <c r="A366">
        <v>365</v>
      </c>
      <c r="B366" t="str">
        <f>IF(ISNUMBER(Dados!B366),VLOOKUP(Dados!B366,'Variáveis e códigos'!$A$16:$B$20,2,FALSE), IF(ISBLANK(Dados!B366),"NA",Dados!B366))</f>
        <v>NA</v>
      </c>
      <c r="C366" t="str">
        <f>IF(ISNUMBER(Dados!C366),VLOOKUP(Dados!C366,'Variáveis e códigos'!$A$16:$B$20,2,FALSE), IF(ISBLANK(Dados!C366),"NA",Dados!C366))</f>
        <v>NA</v>
      </c>
      <c r="D366" t="str">
        <f>IF(ISNUMBER(Dados!D366),VLOOKUP(Dados!D366,'Variáveis e códigos'!$A$16:$B$20,2,FALSE), IF(ISBLANK(Dados!D366),"NA",Dados!D366))</f>
        <v>Nao condordo nem discordo</v>
      </c>
      <c r="E366" t="str">
        <f>IF(ISNUMBER(Dados!E366),VLOOKUP(Dados!E366,'Variáveis e códigos'!$A$16:$B$20,2,FALSE), IF(ISBLANK(Dados!E366),"NA",Dados!E366))</f>
        <v>Concordo totalmente</v>
      </c>
      <c r="F366" t="str">
        <f>IF(ISNUMBER(Dados!F366),VLOOKUP(Dados!F366,'Variáveis e códigos'!$A$16:$B$20,2,FALSE), IF(ISBLANK(Dados!F366),"NA",Dados!F366))</f>
        <v>NA</v>
      </c>
      <c r="G366" t="str">
        <f>IF(ISNUMBER(Dados!G366),VLOOKUP(Dados!G366,'Variáveis e códigos'!$A$16:$B$20,2,FALSE), IF(ISBLANK(Dados!G366),"NA",Dados!G366))</f>
        <v>NA</v>
      </c>
      <c r="H366" t="str">
        <f>HLOOKUP(Dados!H366,'Variáveis e códigos'!$D$2:$E$3,2,FALSE)</f>
        <v>Feminino</v>
      </c>
      <c r="I366">
        <f>IF(ISBLANK(Dados!I366),"NA",Dados!I366)</f>
        <v>69</v>
      </c>
      <c r="J366">
        <f>IF(ISBLANK(Dados!J366),"NA",Dados!J366)</f>
        <v>2</v>
      </c>
      <c r="K366">
        <f>IF(ISBLANK(Dados!K366),"NA",Dados!K366)</f>
        <v>5</v>
      </c>
      <c r="L366" t="str">
        <f>VLOOKUP(Dados!L366,'Variáveis e códigos'!$D$8:$E$10,2,FALSE)</f>
        <v>Rural</v>
      </c>
    </row>
    <row r="367" spans="1:12" x14ac:dyDescent="0.3">
      <c r="A367">
        <v>366</v>
      </c>
      <c r="B367" t="str">
        <f>IF(ISNUMBER(Dados!B367),VLOOKUP(Dados!B367,'Variáveis e códigos'!$A$16:$B$20,2,FALSE), IF(ISBLANK(Dados!B367),"NA",Dados!B367))</f>
        <v>Concordo parcialmente</v>
      </c>
      <c r="C367" t="str">
        <f>IF(ISNUMBER(Dados!C367),VLOOKUP(Dados!C367,'Variáveis e códigos'!$A$16:$B$20,2,FALSE), IF(ISBLANK(Dados!C367),"NA",Dados!C367))</f>
        <v>Concordo parcialmente</v>
      </c>
      <c r="D367" t="str">
        <f>IF(ISNUMBER(Dados!D367),VLOOKUP(Dados!D367,'Variáveis e códigos'!$A$16:$B$20,2,FALSE), IF(ISBLANK(Dados!D367),"NA",Dados!D367))</f>
        <v>Concordo parcialmente</v>
      </c>
      <c r="E367" t="str">
        <f>IF(ISNUMBER(Dados!E367),VLOOKUP(Dados!E367,'Variáveis e códigos'!$A$16:$B$20,2,FALSE), IF(ISBLANK(Dados!E367),"NA",Dados!E367))</f>
        <v>Concordo parcialmente</v>
      </c>
      <c r="F367" t="str">
        <f>IF(ISNUMBER(Dados!F367),VLOOKUP(Dados!F367,'Variáveis e códigos'!$A$16:$B$20,2,FALSE), IF(ISBLANK(Dados!F367),"NA",Dados!F367))</f>
        <v>Discordo parcialmente</v>
      </c>
      <c r="G367" t="str">
        <f>IF(ISNUMBER(Dados!G367),VLOOKUP(Dados!G367,'Variáveis e códigos'!$A$16:$B$20,2,FALSE), IF(ISBLANK(Dados!G367),"NA",Dados!G367))</f>
        <v>Nao condordo nem discordo</v>
      </c>
      <c r="H367" t="str">
        <f>HLOOKUP(Dados!H367,'Variáveis e códigos'!$D$2:$E$3,2,FALSE)</f>
        <v>Masculino</v>
      </c>
      <c r="I367">
        <f>IF(ISBLANK(Dados!I367),"NA",Dados!I367)</f>
        <v>66</v>
      </c>
      <c r="J367" t="str">
        <f>IF(ISBLANK(Dados!J367),"NA",Dados!J367)</f>
        <v>NA</v>
      </c>
      <c r="K367">
        <f>IF(ISBLANK(Dados!K367),"NA",Dados!K367)</f>
        <v>5</v>
      </c>
      <c r="L367" t="str">
        <f>VLOOKUP(Dados!L367,'Variáveis e códigos'!$D$8:$E$10,2,FALSE)</f>
        <v>Rural</v>
      </c>
    </row>
    <row r="368" spans="1:12" x14ac:dyDescent="0.3">
      <c r="A368">
        <v>367</v>
      </c>
      <c r="B368" t="str">
        <f>IF(ISNUMBER(Dados!B368),VLOOKUP(Dados!B368,'Variáveis e códigos'!$A$16:$B$20,2,FALSE), IF(ISBLANK(Dados!B368),"NA",Dados!B368))</f>
        <v>Concordo totalmente</v>
      </c>
      <c r="C368" t="str">
        <f>IF(ISNUMBER(Dados!C368),VLOOKUP(Dados!C368,'Variáveis e códigos'!$A$16:$B$20,2,FALSE), IF(ISBLANK(Dados!C368),"NA",Dados!C368))</f>
        <v>Discordo parcialmente</v>
      </c>
      <c r="D368" t="str">
        <f>IF(ISNUMBER(Dados!D368),VLOOKUP(Dados!D368,'Variáveis e códigos'!$A$16:$B$20,2,FALSE), IF(ISBLANK(Dados!D368),"NA",Dados!D368))</f>
        <v>Discordo parcialmente</v>
      </c>
      <c r="E368" t="str">
        <f>IF(ISNUMBER(Dados!E368),VLOOKUP(Dados!E368,'Variáveis e códigos'!$A$16:$B$20,2,FALSE), IF(ISBLANK(Dados!E368),"NA",Dados!E368))</f>
        <v>Concordo totalmente</v>
      </c>
      <c r="F368" t="str">
        <f>IF(ISNUMBER(Dados!F368),VLOOKUP(Dados!F368,'Variáveis e códigos'!$A$16:$B$20,2,FALSE), IF(ISBLANK(Dados!F368),"NA",Dados!F368))</f>
        <v>Concordo parcialmente</v>
      </c>
      <c r="G368" t="str">
        <f>IF(ISNUMBER(Dados!G368),VLOOKUP(Dados!G368,'Variáveis e códigos'!$A$16:$B$20,2,FALSE), IF(ISBLANK(Dados!G368),"NA",Dados!G368))</f>
        <v>Concordo totalmente</v>
      </c>
      <c r="H368" t="str">
        <f>HLOOKUP(Dados!H368,'Variáveis e códigos'!$D$2:$E$3,2,FALSE)</f>
        <v>Masculino</v>
      </c>
      <c r="I368">
        <f>IF(ISBLANK(Dados!I368),"NA",Dados!I368)</f>
        <v>39</v>
      </c>
      <c r="J368">
        <f>IF(ISBLANK(Dados!J368),"NA",Dados!J368)</f>
        <v>12</v>
      </c>
      <c r="K368">
        <f>IF(ISBLANK(Dados!K368),"NA",Dados!K368)</f>
        <v>12</v>
      </c>
      <c r="L368" t="str">
        <f>VLOOKUP(Dados!L368,'Variáveis e códigos'!$D$8:$E$10,2,FALSE)</f>
        <v>Rural</v>
      </c>
    </row>
    <row r="369" spans="1:12" x14ac:dyDescent="0.3">
      <c r="A369">
        <v>368</v>
      </c>
      <c r="B369" t="str">
        <f>IF(ISNUMBER(Dados!B369),VLOOKUP(Dados!B369,'Variáveis e códigos'!$A$16:$B$20,2,FALSE), IF(ISBLANK(Dados!B369),"NA",Dados!B369))</f>
        <v>Nao condordo nem discordo</v>
      </c>
      <c r="C369" t="str">
        <f>IF(ISNUMBER(Dados!C369),VLOOKUP(Dados!C369,'Variáveis e códigos'!$A$16:$B$20,2,FALSE), IF(ISBLANK(Dados!C369),"NA",Dados!C369))</f>
        <v>Discordo parcialmente</v>
      </c>
      <c r="D369" t="str">
        <f>IF(ISNUMBER(Dados!D369),VLOOKUP(Dados!D369,'Variáveis e códigos'!$A$16:$B$20,2,FALSE), IF(ISBLANK(Dados!D369),"NA",Dados!D369))</f>
        <v>Concordo totalmente</v>
      </c>
      <c r="E369" t="str">
        <f>IF(ISNUMBER(Dados!E369),VLOOKUP(Dados!E369,'Variáveis e códigos'!$A$16:$B$20,2,FALSE), IF(ISBLANK(Dados!E369),"NA",Dados!E369))</f>
        <v>Concordo totalmente</v>
      </c>
      <c r="F369" t="str">
        <f>IF(ISNUMBER(Dados!F369),VLOOKUP(Dados!F369,'Variáveis e códigos'!$A$16:$B$20,2,FALSE), IF(ISBLANK(Dados!F369),"NA",Dados!F369))</f>
        <v>Concordo parcialmente</v>
      </c>
      <c r="G369" t="str">
        <f>IF(ISNUMBER(Dados!G369),VLOOKUP(Dados!G369,'Variáveis e códigos'!$A$16:$B$20,2,FALSE), IF(ISBLANK(Dados!G369),"NA",Dados!G369))</f>
        <v>Concordo parcialmente</v>
      </c>
      <c r="H369" t="str">
        <f>HLOOKUP(Dados!H369,'Variáveis e códigos'!$D$2:$E$3,2,FALSE)</f>
        <v>Feminino</v>
      </c>
      <c r="I369">
        <f>IF(ISBLANK(Dados!I369),"NA",Dados!I369)</f>
        <v>53</v>
      </c>
      <c r="J369">
        <f>IF(ISBLANK(Dados!J369),"NA",Dados!J369)</f>
        <v>4</v>
      </c>
      <c r="K369">
        <f>IF(ISBLANK(Dados!K369),"NA",Dados!K369)</f>
        <v>9</v>
      </c>
      <c r="L369" t="str">
        <f>VLOOKUP(Dados!L369,'Variáveis e códigos'!$D$8:$E$10,2,FALSE)</f>
        <v>Rural</v>
      </c>
    </row>
    <row r="370" spans="1:12" x14ac:dyDescent="0.3">
      <c r="A370">
        <v>369</v>
      </c>
      <c r="B370" t="str">
        <f>IF(ISNUMBER(Dados!B370),VLOOKUP(Dados!B370,'Variáveis e códigos'!$A$16:$B$20,2,FALSE), IF(ISBLANK(Dados!B370),"NA",Dados!B370))</f>
        <v>Concordo totalmente</v>
      </c>
      <c r="C370" t="str">
        <f>IF(ISNUMBER(Dados!C370),VLOOKUP(Dados!C370,'Variáveis e códigos'!$A$16:$B$20,2,FALSE), IF(ISBLANK(Dados!C370),"NA",Dados!C370))</f>
        <v>Nao condordo nem discordo</v>
      </c>
      <c r="D370" t="str">
        <f>IF(ISNUMBER(Dados!D370),VLOOKUP(Dados!D370,'Variáveis e códigos'!$A$16:$B$20,2,FALSE), IF(ISBLANK(Dados!D370),"NA",Dados!D370))</f>
        <v>Concordo parcialmente</v>
      </c>
      <c r="E370" t="str">
        <f>IF(ISNUMBER(Dados!E370),VLOOKUP(Dados!E370,'Variáveis e códigos'!$A$16:$B$20,2,FALSE), IF(ISBLANK(Dados!E370),"NA",Dados!E370))</f>
        <v>Nao condordo nem discordo</v>
      </c>
      <c r="F370" t="str">
        <f>IF(ISNUMBER(Dados!F370),VLOOKUP(Dados!F370,'Variáveis e códigos'!$A$16:$B$20,2,FALSE), IF(ISBLANK(Dados!F370),"NA",Dados!F370))</f>
        <v>Nao condordo nem discordo</v>
      </c>
      <c r="G370" t="str">
        <f>IF(ISNUMBER(Dados!G370),VLOOKUP(Dados!G370,'Variáveis e códigos'!$A$16:$B$20,2,FALSE), IF(ISBLANK(Dados!G370),"NA",Dados!G370))</f>
        <v>Nao condordo nem discordo</v>
      </c>
      <c r="H370" t="str">
        <f>HLOOKUP(Dados!H370,'Variáveis e códigos'!$D$2:$E$3,2,FALSE)</f>
        <v>Feminino</v>
      </c>
      <c r="I370">
        <f>IF(ISBLANK(Dados!I370),"NA",Dados!I370)</f>
        <v>42</v>
      </c>
      <c r="J370">
        <f>IF(ISBLANK(Dados!J370),"NA",Dados!J370)</f>
        <v>4</v>
      </c>
      <c r="K370">
        <f>IF(ISBLANK(Dados!K370),"NA",Dados!K370)</f>
        <v>7</v>
      </c>
      <c r="L370" t="str">
        <f>VLOOKUP(Dados!L370,'Variáveis e códigos'!$D$8:$E$10,2,FALSE)</f>
        <v>Rural</v>
      </c>
    </row>
    <row r="371" spans="1:12" x14ac:dyDescent="0.3">
      <c r="A371">
        <v>370</v>
      </c>
      <c r="B371" t="str">
        <f>IF(ISNUMBER(Dados!B371),VLOOKUP(Dados!B371,'Variáveis e códigos'!$A$16:$B$20,2,FALSE), IF(ISBLANK(Dados!B371),"NA",Dados!B371))</f>
        <v>Concordo parcialmente</v>
      </c>
      <c r="C371" t="str">
        <f>IF(ISNUMBER(Dados!C371),VLOOKUP(Dados!C371,'Variáveis e códigos'!$A$16:$B$20,2,FALSE), IF(ISBLANK(Dados!C371),"NA",Dados!C371))</f>
        <v>Nao condordo nem discordo</v>
      </c>
      <c r="D371" t="str">
        <f>IF(ISNUMBER(Dados!D371),VLOOKUP(Dados!D371,'Variáveis e códigos'!$A$16:$B$20,2,FALSE), IF(ISBLANK(Dados!D371),"NA",Dados!D371))</f>
        <v>Nao condordo nem discordo</v>
      </c>
      <c r="E371" t="str">
        <f>IF(ISNUMBER(Dados!E371),VLOOKUP(Dados!E371,'Variáveis e códigos'!$A$16:$B$20,2,FALSE), IF(ISBLANK(Dados!E371),"NA",Dados!E371))</f>
        <v>Concordo parcialmente</v>
      </c>
      <c r="F371" t="str">
        <f>IF(ISNUMBER(Dados!F371),VLOOKUP(Dados!F371,'Variáveis e códigos'!$A$16:$B$20,2,FALSE), IF(ISBLANK(Dados!F371),"NA",Dados!F371))</f>
        <v>Discordo parcialmente</v>
      </c>
      <c r="G371" t="str">
        <f>IF(ISNUMBER(Dados!G371),VLOOKUP(Dados!G371,'Variáveis e códigos'!$A$16:$B$20,2,FALSE), IF(ISBLANK(Dados!G371),"NA",Dados!G371))</f>
        <v>Discordo parcialmente</v>
      </c>
      <c r="H371" t="str">
        <f>HLOOKUP(Dados!H371,'Variáveis e códigos'!$D$2:$E$3,2,FALSE)</f>
        <v>Feminino</v>
      </c>
      <c r="I371">
        <f>IF(ISBLANK(Dados!I371),"NA",Dados!I371)</f>
        <v>44</v>
      </c>
      <c r="J371">
        <f>IF(ISBLANK(Dados!J371),"NA",Dados!J371)</f>
        <v>6</v>
      </c>
      <c r="K371">
        <f>IF(ISBLANK(Dados!K371),"NA",Dados!K371)</f>
        <v>5</v>
      </c>
      <c r="L371" t="str">
        <f>VLOOKUP(Dados!L371,'Variáveis e códigos'!$D$8:$E$10,2,FALSE)</f>
        <v>Rural</v>
      </c>
    </row>
    <row r="372" spans="1:12" x14ac:dyDescent="0.3">
      <c r="A372">
        <v>371</v>
      </c>
      <c r="B372" t="str">
        <f>IF(ISNUMBER(Dados!B372),VLOOKUP(Dados!B372,'Variáveis e códigos'!$A$16:$B$20,2,FALSE), IF(ISBLANK(Dados!B372),"NA",Dados!B372))</f>
        <v>Concordo totalmente</v>
      </c>
      <c r="C372" t="str">
        <f>IF(ISNUMBER(Dados!C372),VLOOKUP(Dados!C372,'Variáveis e códigos'!$A$16:$B$20,2,FALSE), IF(ISBLANK(Dados!C372),"NA",Dados!C372))</f>
        <v>Concordo parcialmente</v>
      </c>
      <c r="D372" t="str">
        <f>IF(ISNUMBER(Dados!D372),VLOOKUP(Dados!D372,'Variáveis e códigos'!$A$16:$B$20,2,FALSE), IF(ISBLANK(Dados!D372),"NA",Dados!D372))</f>
        <v>Concordo parcialmente</v>
      </c>
      <c r="E372" t="str">
        <f>IF(ISNUMBER(Dados!E372),VLOOKUP(Dados!E372,'Variáveis e códigos'!$A$16:$B$20,2,FALSE), IF(ISBLANK(Dados!E372),"NA",Dados!E372))</f>
        <v>Concordo parcialmente</v>
      </c>
      <c r="F372" t="str">
        <f>IF(ISNUMBER(Dados!F372),VLOOKUP(Dados!F372,'Variáveis e códigos'!$A$16:$B$20,2,FALSE), IF(ISBLANK(Dados!F372),"NA",Dados!F372))</f>
        <v>Concordo parcialmente</v>
      </c>
      <c r="G372" t="str">
        <f>IF(ISNUMBER(Dados!G372),VLOOKUP(Dados!G372,'Variáveis e códigos'!$A$16:$B$20,2,FALSE), IF(ISBLANK(Dados!G372),"NA",Dados!G372))</f>
        <v>Discordo parcialmente</v>
      </c>
      <c r="H372" t="str">
        <f>HLOOKUP(Dados!H372,'Variáveis e códigos'!$D$2:$E$3,2,FALSE)</f>
        <v>Feminino</v>
      </c>
      <c r="I372">
        <f>IF(ISBLANK(Dados!I372),"NA",Dados!I372)</f>
        <v>50</v>
      </c>
      <c r="J372">
        <f>IF(ISBLANK(Dados!J372),"NA",Dados!J372)</f>
        <v>8</v>
      </c>
      <c r="K372">
        <f>IF(ISBLANK(Dados!K372),"NA",Dados!K372)</f>
        <v>5</v>
      </c>
      <c r="L372" t="str">
        <f>VLOOKUP(Dados!L372,'Variáveis e códigos'!$D$8:$E$10,2,FALSE)</f>
        <v>Rural</v>
      </c>
    </row>
    <row r="373" spans="1:12" x14ac:dyDescent="0.3">
      <c r="A373">
        <v>372</v>
      </c>
      <c r="B373" t="str">
        <f>IF(ISNUMBER(Dados!B373),VLOOKUP(Dados!B373,'Variáveis e códigos'!$A$16:$B$20,2,FALSE), IF(ISBLANK(Dados!B373),"NA",Dados!B373))</f>
        <v>Discordo parcialmente</v>
      </c>
      <c r="C373" t="str">
        <f>IF(ISNUMBER(Dados!C373),VLOOKUP(Dados!C373,'Variáveis e códigos'!$A$16:$B$20,2,FALSE), IF(ISBLANK(Dados!C373),"NA",Dados!C373))</f>
        <v>Discordo parcialmente</v>
      </c>
      <c r="D373" t="str">
        <f>IF(ISNUMBER(Dados!D373),VLOOKUP(Dados!D373,'Variáveis e códigos'!$A$16:$B$20,2,FALSE), IF(ISBLANK(Dados!D373),"NA",Dados!D373))</f>
        <v>Concordo parcialmente</v>
      </c>
      <c r="E373" t="str">
        <f>IF(ISNUMBER(Dados!E373),VLOOKUP(Dados!E373,'Variáveis e códigos'!$A$16:$B$20,2,FALSE), IF(ISBLANK(Dados!E373),"NA",Dados!E373))</f>
        <v>Concordo parcialmente</v>
      </c>
      <c r="F373" t="str">
        <f>IF(ISNUMBER(Dados!F373),VLOOKUP(Dados!F373,'Variáveis e códigos'!$A$16:$B$20,2,FALSE), IF(ISBLANK(Dados!F373),"NA",Dados!F373))</f>
        <v>Concordo parcialmente</v>
      </c>
      <c r="G373" t="str">
        <f>IF(ISNUMBER(Dados!G373),VLOOKUP(Dados!G373,'Variáveis e códigos'!$A$16:$B$20,2,FALSE), IF(ISBLANK(Dados!G373),"NA",Dados!G373))</f>
        <v>Nao condordo nem discordo</v>
      </c>
      <c r="H373" t="str">
        <f>HLOOKUP(Dados!H373,'Variáveis e códigos'!$D$2:$E$3,2,FALSE)</f>
        <v>Masculino</v>
      </c>
      <c r="I373">
        <f>IF(ISBLANK(Dados!I373),"NA",Dados!I373)</f>
        <v>37</v>
      </c>
      <c r="J373">
        <f>IF(ISBLANK(Dados!J373),"NA",Dados!J373)</f>
        <v>7</v>
      </c>
      <c r="K373">
        <f>IF(ISBLANK(Dados!K373),"NA",Dados!K373)</f>
        <v>11</v>
      </c>
      <c r="L373" t="str">
        <f>VLOOKUP(Dados!L373,'Variáveis e códigos'!$D$8:$E$10,2,FALSE)</f>
        <v>Rural</v>
      </c>
    </row>
    <row r="374" spans="1:12" x14ac:dyDescent="0.3">
      <c r="A374">
        <v>373</v>
      </c>
      <c r="B374" t="str">
        <f>IF(ISNUMBER(Dados!B374),VLOOKUP(Dados!B374,'Variáveis e códigos'!$A$16:$B$20,2,FALSE), IF(ISBLANK(Dados!B374),"NA",Dados!B374))</f>
        <v>Discordo parcialmente</v>
      </c>
      <c r="C374" t="str">
        <f>IF(ISNUMBER(Dados!C374),VLOOKUP(Dados!C374,'Variáveis e códigos'!$A$16:$B$20,2,FALSE), IF(ISBLANK(Dados!C374),"NA",Dados!C374))</f>
        <v>Discordo parcialmente</v>
      </c>
      <c r="D374" t="str">
        <f>IF(ISNUMBER(Dados!D374),VLOOKUP(Dados!D374,'Variáveis e códigos'!$A$16:$B$20,2,FALSE), IF(ISBLANK(Dados!D374),"NA",Dados!D374))</f>
        <v>Discordo parcialmente</v>
      </c>
      <c r="E374" t="str">
        <f>IF(ISNUMBER(Dados!E374),VLOOKUP(Dados!E374,'Variáveis e códigos'!$A$16:$B$20,2,FALSE), IF(ISBLANK(Dados!E374),"NA",Dados!E374))</f>
        <v>NA</v>
      </c>
      <c r="F374" t="str">
        <f>IF(ISNUMBER(Dados!F374),VLOOKUP(Dados!F374,'Variáveis e códigos'!$A$16:$B$20,2,FALSE), IF(ISBLANK(Dados!F374),"NA",Dados!F374))</f>
        <v>Discordo parcialmente</v>
      </c>
      <c r="G374" t="str">
        <f>IF(ISNUMBER(Dados!G374),VLOOKUP(Dados!G374,'Variáveis e códigos'!$A$16:$B$20,2,FALSE), IF(ISBLANK(Dados!G374),"NA",Dados!G374))</f>
        <v>Discordo parcialmente</v>
      </c>
      <c r="H374" t="str">
        <f>HLOOKUP(Dados!H374,'Variáveis e códigos'!$D$2:$E$3,2,FALSE)</f>
        <v>Masculino</v>
      </c>
      <c r="I374">
        <f>IF(ISBLANK(Dados!I374),"NA",Dados!I374)</f>
        <v>28</v>
      </c>
      <c r="J374">
        <f>IF(ISBLANK(Dados!J374),"NA",Dados!J374)</f>
        <v>9</v>
      </c>
      <c r="K374">
        <f>IF(ISBLANK(Dados!K374),"NA",Dados!K374)</f>
        <v>6</v>
      </c>
      <c r="L374" t="str">
        <f>VLOOKUP(Dados!L374,'Variáveis e códigos'!$D$8:$E$10,2,FALSE)</f>
        <v>Rural</v>
      </c>
    </row>
    <row r="375" spans="1:12" x14ac:dyDescent="0.3">
      <c r="A375">
        <v>374</v>
      </c>
      <c r="B375" t="str">
        <f>IF(ISNUMBER(Dados!B375),VLOOKUP(Dados!B375,'Variáveis e códigos'!$A$16:$B$20,2,FALSE), IF(ISBLANK(Dados!B375),"NA",Dados!B375))</f>
        <v>NA</v>
      </c>
      <c r="C375" t="str">
        <f>IF(ISNUMBER(Dados!C375),VLOOKUP(Dados!C375,'Variáveis e códigos'!$A$16:$B$20,2,FALSE), IF(ISBLANK(Dados!C375),"NA",Dados!C375))</f>
        <v>NA</v>
      </c>
      <c r="D375" t="str">
        <f>IF(ISNUMBER(Dados!D375),VLOOKUP(Dados!D375,'Variáveis e códigos'!$A$16:$B$20,2,FALSE), IF(ISBLANK(Dados!D375),"NA",Dados!D375))</f>
        <v>Nao condordo nem discordo</v>
      </c>
      <c r="E375" t="str">
        <f>IF(ISNUMBER(Dados!E375),VLOOKUP(Dados!E375,'Variáveis e códigos'!$A$16:$B$20,2,FALSE), IF(ISBLANK(Dados!E375),"NA",Dados!E375))</f>
        <v>Nao condordo nem discordo</v>
      </c>
      <c r="F375" t="str">
        <f>IF(ISNUMBER(Dados!F375),VLOOKUP(Dados!F375,'Variáveis e códigos'!$A$16:$B$20,2,FALSE), IF(ISBLANK(Dados!F375),"NA",Dados!F375))</f>
        <v>Nao condordo nem discordo</v>
      </c>
      <c r="G375" t="str">
        <f>IF(ISNUMBER(Dados!G375),VLOOKUP(Dados!G375,'Variáveis e códigos'!$A$16:$B$20,2,FALSE), IF(ISBLANK(Dados!G375),"NA",Dados!G375))</f>
        <v>Nao condordo nem discordo</v>
      </c>
      <c r="H375" t="str">
        <f>HLOOKUP(Dados!H375,'Variáveis e códigos'!$D$2:$E$3,2,FALSE)</f>
        <v>Masculino</v>
      </c>
      <c r="I375">
        <f>IF(ISBLANK(Dados!I375),"NA",Dados!I375)</f>
        <v>53</v>
      </c>
      <c r="J375" t="str">
        <f>IF(ISBLANK(Dados!J375),"NA",Dados!J375)</f>
        <v>NA</v>
      </c>
      <c r="K375">
        <f>IF(ISBLANK(Dados!K375),"NA",Dados!K375)</f>
        <v>1</v>
      </c>
      <c r="L375" t="str">
        <f>VLOOKUP(Dados!L375,'Variáveis e códigos'!$D$8:$E$10,2,FALSE)</f>
        <v>Rural</v>
      </c>
    </row>
    <row r="376" spans="1:12" x14ac:dyDescent="0.3">
      <c r="A376">
        <v>375</v>
      </c>
      <c r="B376" t="str">
        <f>IF(ISNUMBER(Dados!B376),VLOOKUP(Dados!B376,'Variáveis e códigos'!$A$16:$B$20,2,FALSE), IF(ISBLANK(Dados!B376),"NA",Dados!B376))</f>
        <v>Concordo parcialmente</v>
      </c>
      <c r="C376" t="str">
        <f>IF(ISNUMBER(Dados!C376),VLOOKUP(Dados!C376,'Variáveis e códigos'!$A$16:$B$20,2,FALSE), IF(ISBLANK(Dados!C376),"NA",Dados!C376))</f>
        <v>Concordo parcialmente</v>
      </c>
      <c r="D376" t="str">
        <f>IF(ISNUMBER(Dados!D376),VLOOKUP(Dados!D376,'Variáveis e códigos'!$A$16:$B$20,2,FALSE), IF(ISBLANK(Dados!D376),"NA",Dados!D376))</f>
        <v>NA</v>
      </c>
      <c r="E376" t="str">
        <f>IF(ISNUMBER(Dados!E376),VLOOKUP(Dados!E376,'Variáveis e códigos'!$A$16:$B$20,2,FALSE), IF(ISBLANK(Dados!E376),"NA",Dados!E376))</f>
        <v>Concordo parcialmente</v>
      </c>
      <c r="F376" t="str">
        <f>IF(ISNUMBER(Dados!F376),VLOOKUP(Dados!F376,'Variáveis e códigos'!$A$16:$B$20,2,FALSE), IF(ISBLANK(Dados!F376),"NA",Dados!F376))</f>
        <v>Concordo parcialmente</v>
      </c>
      <c r="G376" t="str">
        <f>IF(ISNUMBER(Dados!G376),VLOOKUP(Dados!G376,'Variáveis e códigos'!$A$16:$B$20,2,FALSE), IF(ISBLANK(Dados!G376),"NA",Dados!G376))</f>
        <v>Concordo parcialmente</v>
      </c>
      <c r="H376" t="str">
        <f>HLOOKUP(Dados!H376,'Variáveis e códigos'!$D$2:$E$3,2,FALSE)</f>
        <v>Masculino</v>
      </c>
      <c r="I376">
        <f>IF(ISBLANK(Dados!I376),"NA",Dados!I376)</f>
        <v>43</v>
      </c>
      <c r="J376">
        <f>IF(ISBLANK(Dados!J376),"NA",Dados!J376)</f>
        <v>7</v>
      </c>
      <c r="K376">
        <f>IF(ISBLANK(Dados!K376),"NA",Dados!K376)</f>
        <v>6</v>
      </c>
      <c r="L376" t="str">
        <f>VLOOKUP(Dados!L376,'Variáveis e códigos'!$D$8:$E$10,2,FALSE)</f>
        <v>Rural</v>
      </c>
    </row>
    <row r="377" spans="1:12" x14ac:dyDescent="0.3">
      <c r="A377">
        <v>376</v>
      </c>
      <c r="B377" t="str">
        <f>IF(ISNUMBER(Dados!B377),VLOOKUP(Dados!B377,'Variáveis e códigos'!$A$16:$B$20,2,FALSE), IF(ISBLANK(Dados!B377),"NA",Dados!B377))</f>
        <v>Discordo parcialmente</v>
      </c>
      <c r="C377" t="str">
        <f>IF(ISNUMBER(Dados!C377),VLOOKUP(Dados!C377,'Variáveis e códigos'!$A$16:$B$20,2,FALSE), IF(ISBLANK(Dados!C377),"NA",Dados!C377))</f>
        <v>Discordo parcialmente</v>
      </c>
      <c r="D377" t="str">
        <f>IF(ISNUMBER(Dados!D377),VLOOKUP(Dados!D377,'Variáveis e códigos'!$A$16:$B$20,2,FALSE), IF(ISBLANK(Dados!D377),"NA",Dados!D377))</f>
        <v>Concordo parcialmente</v>
      </c>
      <c r="E377" t="str">
        <f>IF(ISNUMBER(Dados!E377),VLOOKUP(Dados!E377,'Variáveis e códigos'!$A$16:$B$20,2,FALSE), IF(ISBLANK(Dados!E377),"NA",Dados!E377))</f>
        <v>Concordo totalmente</v>
      </c>
      <c r="F377" t="str">
        <f>IF(ISNUMBER(Dados!F377),VLOOKUP(Dados!F377,'Variáveis e códigos'!$A$16:$B$20,2,FALSE), IF(ISBLANK(Dados!F377),"NA",Dados!F377))</f>
        <v>Discordo parcialmente</v>
      </c>
      <c r="G377" t="str">
        <f>IF(ISNUMBER(Dados!G377),VLOOKUP(Dados!G377,'Variáveis e códigos'!$A$16:$B$20,2,FALSE), IF(ISBLANK(Dados!G377),"NA",Dados!G377))</f>
        <v>Concordo parcialmente</v>
      </c>
      <c r="H377" t="str">
        <f>HLOOKUP(Dados!H377,'Variáveis e códigos'!$D$2:$E$3,2,FALSE)</f>
        <v>Feminino</v>
      </c>
      <c r="I377">
        <f>IF(ISBLANK(Dados!I377),"NA",Dados!I377)</f>
        <v>36</v>
      </c>
      <c r="J377">
        <f>IF(ISBLANK(Dados!J377),"NA",Dados!J377)</f>
        <v>10</v>
      </c>
      <c r="K377">
        <f>IF(ISBLANK(Dados!K377),"NA",Dados!K377)</f>
        <v>7</v>
      </c>
      <c r="L377" t="str">
        <f>VLOOKUP(Dados!L377,'Variáveis e códigos'!$D$8:$E$10,2,FALSE)</f>
        <v>Rural</v>
      </c>
    </row>
    <row r="378" spans="1:12" x14ac:dyDescent="0.3">
      <c r="A378">
        <v>377</v>
      </c>
      <c r="B378" t="str">
        <f>IF(ISNUMBER(Dados!B378),VLOOKUP(Dados!B378,'Variáveis e códigos'!$A$16:$B$20,2,FALSE), IF(ISBLANK(Dados!B378),"NA",Dados!B378))</f>
        <v>Nao condordo nem discordo</v>
      </c>
      <c r="C378" t="str">
        <f>IF(ISNUMBER(Dados!C378),VLOOKUP(Dados!C378,'Variáveis e códigos'!$A$16:$B$20,2,FALSE), IF(ISBLANK(Dados!C378),"NA",Dados!C378))</f>
        <v>Discordo parcialmente</v>
      </c>
      <c r="D378" t="str">
        <f>IF(ISNUMBER(Dados!D378),VLOOKUP(Dados!D378,'Variáveis e códigos'!$A$16:$B$20,2,FALSE), IF(ISBLANK(Dados!D378),"NA",Dados!D378))</f>
        <v>Concordo totalmente</v>
      </c>
      <c r="E378" t="str">
        <f>IF(ISNUMBER(Dados!E378),VLOOKUP(Dados!E378,'Variáveis e códigos'!$A$16:$B$20,2,FALSE), IF(ISBLANK(Dados!E378),"NA",Dados!E378))</f>
        <v>Concordo totalmente</v>
      </c>
      <c r="F378" t="str">
        <f>IF(ISNUMBER(Dados!F378),VLOOKUP(Dados!F378,'Variáveis e códigos'!$A$16:$B$20,2,FALSE), IF(ISBLANK(Dados!F378),"NA",Dados!F378))</f>
        <v>Nao condordo nem discordo</v>
      </c>
      <c r="G378" t="str">
        <f>IF(ISNUMBER(Dados!G378),VLOOKUP(Dados!G378,'Variáveis e códigos'!$A$16:$B$20,2,FALSE), IF(ISBLANK(Dados!G378),"NA",Dados!G378))</f>
        <v>Concordo parcialmente</v>
      </c>
      <c r="H378" t="str">
        <f>HLOOKUP(Dados!H378,'Variáveis e códigos'!$D$2:$E$3,2,FALSE)</f>
        <v>Masculino</v>
      </c>
      <c r="I378">
        <f>IF(ISBLANK(Dados!I378),"NA",Dados!I378)</f>
        <v>64</v>
      </c>
      <c r="J378">
        <f>IF(ISBLANK(Dados!J378),"NA",Dados!J378)</f>
        <v>6</v>
      </c>
      <c r="K378">
        <f>IF(ISBLANK(Dados!K378),"NA",Dados!K378)</f>
        <v>5</v>
      </c>
      <c r="L378" t="str">
        <f>VLOOKUP(Dados!L378,'Variáveis e códigos'!$D$8:$E$10,2,FALSE)</f>
        <v>Rural</v>
      </c>
    </row>
    <row r="379" spans="1:12" x14ac:dyDescent="0.3">
      <c r="A379">
        <v>378</v>
      </c>
      <c r="B379" t="str">
        <f>IF(ISNUMBER(Dados!B379),VLOOKUP(Dados!B379,'Variáveis e códigos'!$A$16:$B$20,2,FALSE), IF(ISBLANK(Dados!B379),"NA",Dados!B379))</f>
        <v>Concordo parcialmente</v>
      </c>
      <c r="C379" t="str">
        <f>IF(ISNUMBER(Dados!C379),VLOOKUP(Dados!C379,'Variáveis e códigos'!$A$16:$B$20,2,FALSE), IF(ISBLANK(Dados!C379),"NA",Dados!C379))</f>
        <v>Concordo parcialmente</v>
      </c>
      <c r="D379" t="str">
        <f>IF(ISNUMBER(Dados!D379),VLOOKUP(Dados!D379,'Variáveis e códigos'!$A$16:$B$20,2,FALSE), IF(ISBLANK(Dados!D379),"NA",Dados!D379))</f>
        <v>Concordo parcialmente</v>
      </c>
      <c r="E379" t="str">
        <f>IF(ISNUMBER(Dados!E379),VLOOKUP(Dados!E379,'Variáveis e códigos'!$A$16:$B$20,2,FALSE), IF(ISBLANK(Dados!E379),"NA",Dados!E379))</f>
        <v>Concordo parcialmente</v>
      </c>
      <c r="F379" t="str">
        <f>IF(ISNUMBER(Dados!F379),VLOOKUP(Dados!F379,'Variáveis e códigos'!$A$16:$B$20,2,FALSE), IF(ISBLANK(Dados!F379),"NA",Dados!F379))</f>
        <v>Concordo parcialmente</v>
      </c>
      <c r="G379" t="str">
        <f>IF(ISNUMBER(Dados!G379),VLOOKUP(Dados!G379,'Variáveis e códigos'!$A$16:$B$20,2,FALSE), IF(ISBLANK(Dados!G379),"NA",Dados!G379))</f>
        <v>Concordo parcialmente</v>
      </c>
      <c r="H379" t="str">
        <f>HLOOKUP(Dados!H379,'Variáveis e códigos'!$D$2:$E$3,2,FALSE)</f>
        <v>Feminino</v>
      </c>
      <c r="I379">
        <f>IF(ISBLANK(Dados!I379),"NA",Dados!I379)</f>
        <v>60</v>
      </c>
      <c r="J379">
        <f>IF(ISBLANK(Dados!J379),"NA",Dados!J379)</f>
        <v>7</v>
      </c>
      <c r="K379">
        <f>IF(ISBLANK(Dados!K379),"NA",Dados!K379)</f>
        <v>10</v>
      </c>
      <c r="L379" t="str">
        <f>VLOOKUP(Dados!L379,'Variáveis e códigos'!$D$8:$E$10,2,FALSE)</f>
        <v>Rural</v>
      </c>
    </row>
    <row r="380" spans="1:12" x14ac:dyDescent="0.3">
      <c r="A380">
        <v>379</v>
      </c>
      <c r="B380" t="str">
        <f>IF(ISNUMBER(Dados!B380),VLOOKUP(Dados!B380,'Variáveis e códigos'!$A$16:$B$20,2,FALSE), IF(ISBLANK(Dados!B380),"NA",Dados!B380))</f>
        <v>Concordo parcialmente</v>
      </c>
      <c r="C380" t="str">
        <f>IF(ISNUMBER(Dados!C380),VLOOKUP(Dados!C380,'Variáveis e códigos'!$A$16:$B$20,2,FALSE), IF(ISBLANK(Dados!C380),"NA",Dados!C380))</f>
        <v>Concordo parcialmente</v>
      </c>
      <c r="D380" t="str">
        <f>IF(ISNUMBER(Dados!D380),VLOOKUP(Dados!D380,'Variáveis e códigos'!$A$16:$B$20,2,FALSE), IF(ISBLANK(Dados!D380),"NA",Dados!D380))</f>
        <v>NA</v>
      </c>
      <c r="E380" t="str">
        <f>IF(ISNUMBER(Dados!E380),VLOOKUP(Dados!E380,'Variáveis e códigos'!$A$16:$B$20,2,FALSE), IF(ISBLANK(Dados!E380),"NA",Dados!E380))</f>
        <v>Concordo parcialmente</v>
      </c>
      <c r="F380" t="str">
        <f>IF(ISNUMBER(Dados!F380),VLOOKUP(Dados!F380,'Variáveis e códigos'!$A$16:$B$20,2,FALSE), IF(ISBLANK(Dados!F380),"NA",Dados!F380))</f>
        <v>NA</v>
      </c>
      <c r="G380" t="str">
        <f>IF(ISNUMBER(Dados!G380),VLOOKUP(Dados!G380,'Variáveis e códigos'!$A$16:$B$20,2,FALSE), IF(ISBLANK(Dados!G380),"NA",Dados!G380))</f>
        <v>Concordo parcialmente</v>
      </c>
      <c r="H380" t="str">
        <f>HLOOKUP(Dados!H380,'Variáveis e códigos'!$D$2:$E$3,2,FALSE)</f>
        <v>Feminino</v>
      </c>
      <c r="I380">
        <f>IF(ISBLANK(Dados!I380),"NA",Dados!I380)</f>
        <v>65</v>
      </c>
      <c r="J380" t="str">
        <f>IF(ISBLANK(Dados!J380),"NA",Dados!J380)</f>
        <v>NA</v>
      </c>
      <c r="K380">
        <f>IF(ISBLANK(Dados!K380),"NA",Dados!K380)</f>
        <v>1</v>
      </c>
      <c r="L380" t="str">
        <f>VLOOKUP(Dados!L380,'Variáveis e códigos'!$D$8:$E$10,2,FALSE)</f>
        <v>Rural</v>
      </c>
    </row>
    <row r="381" spans="1:12" x14ac:dyDescent="0.3">
      <c r="A381">
        <v>380</v>
      </c>
      <c r="B381" t="str">
        <f>IF(ISNUMBER(Dados!B381),VLOOKUP(Dados!B381,'Variáveis e códigos'!$A$16:$B$20,2,FALSE), IF(ISBLANK(Dados!B381),"NA",Dados!B381))</f>
        <v>Concordo parcialmente</v>
      </c>
      <c r="C381" t="str">
        <f>IF(ISNUMBER(Dados!C381),VLOOKUP(Dados!C381,'Variáveis e códigos'!$A$16:$B$20,2,FALSE), IF(ISBLANK(Dados!C381),"NA",Dados!C381))</f>
        <v>Discordo parcialmente</v>
      </c>
      <c r="D381" t="str">
        <f>IF(ISNUMBER(Dados!D381),VLOOKUP(Dados!D381,'Variáveis e códigos'!$A$16:$B$20,2,FALSE), IF(ISBLANK(Dados!D381),"NA",Dados!D381))</f>
        <v>Discordo parcialmente</v>
      </c>
      <c r="E381" t="str">
        <f>IF(ISNUMBER(Dados!E381),VLOOKUP(Dados!E381,'Variáveis e códigos'!$A$16:$B$20,2,FALSE), IF(ISBLANK(Dados!E381),"NA",Dados!E381))</f>
        <v>Concordo parcialmente</v>
      </c>
      <c r="F381" t="str">
        <f>IF(ISNUMBER(Dados!F381),VLOOKUP(Dados!F381,'Variáveis e códigos'!$A$16:$B$20,2,FALSE), IF(ISBLANK(Dados!F381),"NA",Dados!F381))</f>
        <v>Discordo parcialmente</v>
      </c>
      <c r="G381" t="str">
        <f>IF(ISNUMBER(Dados!G381),VLOOKUP(Dados!G381,'Variáveis e códigos'!$A$16:$B$20,2,FALSE), IF(ISBLANK(Dados!G381),"NA",Dados!G381))</f>
        <v>Concordo parcialmente</v>
      </c>
      <c r="H381" t="str">
        <f>HLOOKUP(Dados!H381,'Variáveis e códigos'!$D$2:$E$3,2,FALSE)</f>
        <v>Feminino</v>
      </c>
      <c r="I381">
        <f>IF(ISBLANK(Dados!I381),"NA",Dados!I381)</f>
        <v>37</v>
      </c>
      <c r="J381">
        <f>IF(ISBLANK(Dados!J381),"NA",Dados!J381)</f>
        <v>7</v>
      </c>
      <c r="K381">
        <f>IF(ISBLANK(Dados!K381),"NA",Dados!K381)</f>
        <v>10</v>
      </c>
      <c r="L381" t="str">
        <f>VLOOKUP(Dados!L381,'Variáveis e códigos'!$D$8:$E$10,2,FALSE)</f>
        <v>Rural</v>
      </c>
    </row>
    <row r="382" spans="1:12" x14ac:dyDescent="0.3">
      <c r="A382">
        <v>381</v>
      </c>
      <c r="B382" t="str">
        <f>IF(ISNUMBER(Dados!B382),VLOOKUP(Dados!B382,'Variáveis e códigos'!$A$16:$B$20,2,FALSE), IF(ISBLANK(Dados!B382),"NA",Dados!B382))</f>
        <v>Nao condordo nem discordo</v>
      </c>
      <c r="C382" t="str">
        <f>IF(ISNUMBER(Dados!C382),VLOOKUP(Dados!C382,'Variáveis e códigos'!$A$16:$B$20,2,FALSE), IF(ISBLANK(Dados!C382),"NA",Dados!C382))</f>
        <v>Nao condordo nem discordo</v>
      </c>
      <c r="D382" t="str">
        <f>IF(ISNUMBER(Dados!D382),VLOOKUP(Dados!D382,'Variáveis e códigos'!$A$16:$B$20,2,FALSE), IF(ISBLANK(Dados!D382),"NA",Dados!D382))</f>
        <v>Discordo parcialmente</v>
      </c>
      <c r="E382" t="str">
        <f>IF(ISNUMBER(Dados!E382),VLOOKUP(Dados!E382,'Variáveis e códigos'!$A$16:$B$20,2,FALSE), IF(ISBLANK(Dados!E382),"NA",Dados!E382))</f>
        <v>NA</v>
      </c>
      <c r="F382" t="str">
        <f>IF(ISNUMBER(Dados!F382),VLOOKUP(Dados!F382,'Variáveis e códigos'!$A$16:$B$20,2,FALSE), IF(ISBLANK(Dados!F382),"NA",Dados!F382))</f>
        <v>Nao condordo nem discordo</v>
      </c>
      <c r="G382" t="str">
        <f>IF(ISNUMBER(Dados!G382),VLOOKUP(Dados!G382,'Variáveis e códigos'!$A$16:$B$20,2,FALSE), IF(ISBLANK(Dados!G382),"NA",Dados!G382))</f>
        <v>Concordo parcialmente</v>
      </c>
      <c r="H382" t="str">
        <f>HLOOKUP(Dados!H382,'Variáveis e códigos'!$D$2:$E$3,2,FALSE)</f>
        <v>Feminino</v>
      </c>
      <c r="I382">
        <f>IF(ISBLANK(Dados!I382),"NA",Dados!I382)</f>
        <v>20</v>
      </c>
      <c r="J382">
        <f>IF(ISBLANK(Dados!J382),"NA",Dados!J382)</f>
        <v>4</v>
      </c>
      <c r="K382">
        <f>IF(ISBLANK(Dados!K382),"NA",Dados!K382)</f>
        <v>5</v>
      </c>
      <c r="L382" t="str">
        <f>VLOOKUP(Dados!L382,'Variáveis e códigos'!$D$8:$E$10,2,FALSE)</f>
        <v>Rural</v>
      </c>
    </row>
    <row r="383" spans="1:12" x14ac:dyDescent="0.3">
      <c r="A383">
        <v>382</v>
      </c>
      <c r="B383" t="str">
        <f>IF(ISNUMBER(Dados!B383),VLOOKUP(Dados!B383,'Variáveis e códigos'!$A$16:$B$20,2,FALSE), IF(ISBLANK(Dados!B383),"NA",Dados!B383))</f>
        <v>Discordo totalmente</v>
      </c>
      <c r="C383" t="str">
        <f>IF(ISNUMBER(Dados!C383),VLOOKUP(Dados!C383,'Variáveis e códigos'!$A$16:$B$20,2,FALSE), IF(ISBLANK(Dados!C383),"NA",Dados!C383))</f>
        <v>Discordo totalmente</v>
      </c>
      <c r="D383" t="str">
        <f>IF(ISNUMBER(Dados!D383),VLOOKUP(Dados!D383,'Variáveis e códigos'!$A$16:$B$20,2,FALSE), IF(ISBLANK(Dados!D383),"NA",Dados!D383))</f>
        <v>NA</v>
      </c>
      <c r="E383" t="str">
        <f>IF(ISNUMBER(Dados!E383),VLOOKUP(Dados!E383,'Variáveis e códigos'!$A$16:$B$20,2,FALSE), IF(ISBLANK(Dados!E383),"NA",Dados!E383))</f>
        <v>Concordo totalmente</v>
      </c>
      <c r="F383" t="str">
        <f>IF(ISNUMBER(Dados!F383),VLOOKUP(Dados!F383,'Variáveis e códigos'!$A$16:$B$20,2,FALSE), IF(ISBLANK(Dados!F383),"NA",Dados!F383))</f>
        <v>NA</v>
      </c>
      <c r="G383" t="str">
        <f>IF(ISNUMBER(Dados!G383),VLOOKUP(Dados!G383,'Variáveis e códigos'!$A$16:$B$20,2,FALSE), IF(ISBLANK(Dados!G383),"NA",Dados!G383))</f>
        <v>Concordo parcialmente</v>
      </c>
      <c r="H383" t="str">
        <f>HLOOKUP(Dados!H383,'Variáveis e códigos'!$D$2:$E$3,2,FALSE)</f>
        <v>Feminino</v>
      </c>
      <c r="I383">
        <f>IF(ISBLANK(Dados!I383),"NA",Dados!I383)</f>
        <v>56</v>
      </c>
      <c r="J383" t="str">
        <f>IF(ISBLANK(Dados!J383),"NA",Dados!J383)</f>
        <v>NA</v>
      </c>
      <c r="K383">
        <f>IF(ISBLANK(Dados!K383),"NA",Dados!K383)</f>
        <v>5</v>
      </c>
      <c r="L383" t="str">
        <f>VLOOKUP(Dados!L383,'Variáveis e códigos'!$D$8:$E$10,2,FALSE)</f>
        <v>Rural</v>
      </c>
    </row>
    <row r="384" spans="1:12" x14ac:dyDescent="0.3">
      <c r="A384">
        <v>383</v>
      </c>
      <c r="B384" t="str">
        <f>IF(ISNUMBER(Dados!B384),VLOOKUP(Dados!B384,'Variáveis e códigos'!$A$16:$B$20,2,FALSE), IF(ISBLANK(Dados!B384),"NA",Dados!B384))</f>
        <v>Concordo parcialmente</v>
      </c>
      <c r="C384" t="str">
        <f>IF(ISNUMBER(Dados!C384),VLOOKUP(Dados!C384,'Variáveis e códigos'!$A$16:$B$20,2,FALSE), IF(ISBLANK(Dados!C384),"NA",Dados!C384))</f>
        <v>Concordo parcialmente</v>
      </c>
      <c r="D384" t="str">
        <f>IF(ISNUMBER(Dados!D384),VLOOKUP(Dados!D384,'Variáveis e códigos'!$A$16:$B$20,2,FALSE), IF(ISBLANK(Dados!D384),"NA",Dados!D384))</f>
        <v>Nao condordo nem discordo</v>
      </c>
      <c r="E384" t="str">
        <f>IF(ISNUMBER(Dados!E384),VLOOKUP(Dados!E384,'Variáveis e códigos'!$A$16:$B$20,2,FALSE), IF(ISBLANK(Dados!E384),"NA",Dados!E384))</f>
        <v>Concordo parcialmente</v>
      </c>
      <c r="F384" t="str">
        <f>IF(ISNUMBER(Dados!F384),VLOOKUP(Dados!F384,'Variáveis e códigos'!$A$16:$B$20,2,FALSE), IF(ISBLANK(Dados!F384),"NA",Dados!F384))</f>
        <v>Concordo parcialmente</v>
      </c>
      <c r="G384" t="str">
        <f>IF(ISNUMBER(Dados!G384),VLOOKUP(Dados!G384,'Variáveis e códigos'!$A$16:$B$20,2,FALSE), IF(ISBLANK(Dados!G384),"NA",Dados!G384))</f>
        <v>Concordo parcialmente</v>
      </c>
      <c r="H384" t="str">
        <f>HLOOKUP(Dados!H384,'Variáveis e códigos'!$D$2:$E$3,2,FALSE)</f>
        <v>Masculino</v>
      </c>
      <c r="I384">
        <f>IF(ISBLANK(Dados!I384),"NA",Dados!I384)</f>
        <v>71</v>
      </c>
      <c r="J384" t="str">
        <f>IF(ISBLANK(Dados!J384),"NA",Dados!J384)</f>
        <v>NA</v>
      </c>
      <c r="K384">
        <f>IF(ISBLANK(Dados!K384),"NA",Dados!K384)</f>
        <v>5</v>
      </c>
      <c r="L384" t="str">
        <f>VLOOKUP(Dados!L384,'Variáveis e códigos'!$D$8:$E$10,2,FALSE)</f>
        <v>Rural</v>
      </c>
    </row>
    <row r="385" spans="1:12" x14ac:dyDescent="0.3">
      <c r="A385">
        <v>384</v>
      </c>
      <c r="B385" t="str">
        <f>IF(ISNUMBER(Dados!B385),VLOOKUP(Dados!B385,'Variáveis e códigos'!$A$16:$B$20,2,FALSE), IF(ISBLANK(Dados!B385),"NA",Dados!B385))</f>
        <v>Discordo parcialmente</v>
      </c>
      <c r="C385" t="str">
        <f>IF(ISNUMBER(Dados!C385),VLOOKUP(Dados!C385,'Variáveis e códigos'!$A$16:$B$20,2,FALSE), IF(ISBLANK(Dados!C385),"NA",Dados!C385))</f>
        <v>NA</v>
      </c>
      <c r="D385" t="str">
        <f>IF(ISNUMBER(Dados!D385),VLOOKUP(Dados!D385,'Variáveis e códigos'!$A$16:$B$20,2,FALSE), IF(ISBLANK(Dados!D385),"NA",Dados!D385))</f>
        <v>Concordo parcialmente</v>
      </c>
      <c r="E385" t="str">
        <f>IF(ISNUMBER(Dados!E385),VLOOKUP(Dados!E385,'Variáveis e códigos'!$A$16:$B$20,2,FALSE), IF(ISBLANK(Dados!E385),"NA",Dados!E385))</f>
        <v>Concordo parcialmente</v>
      </c>
      <c r="F385" t="str">
        <f>IF(ISNUMBER(Dados!F385),VLOOKUP(Dados!F385,'Variáveis e códigos'!$A$16:$B$20,2,FALSE), IF(ISBLANK(Dados!F385),"NA",Dados!F385))</f>
        <v>Discordo parcialmente</v>
      </c>
      <c r="G385" t="str">
        <f>IF(ISNUMBER(Dados!G385),VLOOKUP(Dados!G385,'Variáveis e códigos'!$A$16:$B$20,2,FALSE), IF(ISBLANK(Dados!G385),"NA",Dados!G385))</f>
        <v>Concordo parcialmente</v>
      </c>
      <c r="H385" t="str">
        <f>HLOOKUP(Dados!H385,'Variáveis e códigos'!$D$2:$E$3,2,FALSE)</f>
        <v>Masculino</v>
      </c>
      <c r="I385">
        <f>IF(ISBLANK(Dados!I385),"NA",Dados!I385)</f>
        <v>68</v>
      </c>
      <c r="J385" t="str">
        <f>IF(ISBLANK(Dados!J385),"NA",Dados!J385)</f>
        <v>NA</v>
      </c>
      <c r="K385">
        <f>IF(ISBLANK(Dados!K385),"NA",Dados!K385)</f>
        <v>5</v>
      </c>
      <c r="L385" t="str">
        <f>VLOOKUP(Dados!L385,'Variáveis e códigos'!$D$8:$E$10,2,FALSE)</f>
        <v>Rural</v>
      </c>
    </row>
    <row r="386" spans="1:12" x14ac:dyDescent="0.3">
      <c r="A386">
        <v>385</v>
      </c>
      <c r="B386" t="str">
        <f>IF(ISNUMBER(Dados!B386),VLOOKUP(Dados!B386,'Variáveis e códigos'!$A$16:$B$20,2,FALSE), IF(ISBLANK(Dados!B386),"NA",Dados!B386))</f>
        <v>Concordo parcialmente</v>
      </c>
      <c r="C386" t="str">
        <f>IF(ISNUMBER(Dados!C386),VLOOKUP(Dados!C386,'Variáveis e códigos'!$A$16:$B$20,2,FALSE), IF(ISBLANK(Dados!C386),"NA",Dados!C386))</f>
        <v>Concordo parcialmente</v>
      </c>
      <c r="D386" t="str">
        <f>IF(ISNUMBER(Dados!D386),VLOOKUP(Dados!D386,'Variáveis e códigos'!$A$16:$B$20,2,FALSE), IF(ISBLANK(Dados!D386),"NA",Dados!D386))</f>
        <v>Concordo parcialmente</v>
      </c>
      <c r="E386" t="str">
        <f>IF(ISNUMBER(Dados!E386),VLOOKUP(Dados!E386,'Variáveis e códigos'!$A$16:$B$20,2,FALSE), IF(ISBLANK(Dados!E386),"NA",Dados!E386))</f>
        <v>Concordo parcialmente</v>
      </c>
      <c r="F386" t="str">
        <f>IF(ISNUMBER(Dados!F386),VLOOKUP(Dados!F386,'Variáveis e códigos'!$A$16:$B$20,2,FALSE), IF(ISBLANK(Dados!F386),"NA",Dados!F386))</f>
        <v>Nao condordo nem discordo</v>
      </c>
      <c r="G386" t="str">
        <f>IF(ISNUMBER(Dados!G386),VLOOKUP(Dados!G386,'Variáveis e códigos'!$A$16:$B$20,2,FALSE), IF(ISBLANK(Dados!G386),"NA",Dados!G386))</f>
        <v>Concordo parcialmente</v>
      </c>
      <c r="H386" t="str">
        <f>HLOOKUP(Dados!H386,'Variáveis e códigos'!$D$2:$E$3,2,FALSE)</f>
        <v>Feminino</v>
      </c>
      <c r="I386">
        <f>IF(ISBLANK(Dados!I386),"NA",Dados!I386)</f>
        <v>31</v>
      </c>
      <c r="J386">
        <f>IF(ISBLANK(Dados!J386),"NA",Dados!J386)</f>
        <v>8</v>
      </c>
      <c r="K386">
        <f>IF(ISBLANK(Dados!K386),"NA",Dados!K386)</f>
        <v>7</v>
      </c>
      <c r="L386" t="str">
        <f>VLOOKUP(Dados!L386,'Variáveis e códigos'!$D$8:$E$10,2,FALSE)</f>
        <v>Rural</v>
      </c>
    </row>
    <row r="387" spans="1:12" x14ac:dyDescent="0.3">
      <c r="A387">
        <v>386</v>
      </c>
      <c r="B387" t="str">
        <f>IF(ISNUMBER(Dados!B387),VLOOKUP(Dados!B387,'Variáveis e códigos'!$A$16:$B$20,2,FALSE), IF(ISBLANK(Dados!B387),"NA",Dados!B387))</f>
        <v>Concordo parcialmente</v>
      </c>
      <c r="C387" t="str">
        <f>IF(ISNUMBER(Dados!C387),VLOOKUP(Dados!C387,'Variáveis e códigos'!$A$16:$B$20,2,FALSE), IF(ISBLANK(Dados!C387),"NA",Dados!C387))</f>
        <v>Concordo parcialmente</v>
      </c>
      <c r="D387" t="str">
        <f>IF(ISNUMBER(Dados!D387),VLOOKUP(Dados!D387,'Variáveis e códigos'!$A$16:$B$20,2,FALSE), IF(ISBLANK(Dados!D387),"NA",Dados!D387))</f>
        <v>Concordo parcialmente</v>
      </c>
      <c r="E387" t="str">
        <f>IF(ISNUMBER(Dados!E387),VLOOKUP(Dados!E387,'Variáveis e códigos'!$A$16:$B$20,2,FALSE), IF(ISBLANK(Dados!E387),"NA",Dados!E387))</f>
        <v>Nao condordo nem discordo</v>
      </c>
      <c r="F387" t="str">
        <f>IF(ISNUMBER(Dados!F387),VLOOKUP(Dados!F387,'Variáveis e códigos'!$A$16:$B$20,2,FALSE), IF(ISBLANK(Dados!F387),"NA",Dados!F387))</f>
        <v>Concordo parcialmente</v>
      </c>
      <c r="G387" t="str">
        <f>IF(ISNUMBER(Dados!G387),VLOOKUP(Dados!G387,'Variáveis e códigos'!$A$16:$B$20,2,FALSE), IF(ISBLANK(Dados!G387),"NA",Dados!G387))</f>
        <v>Nao condordo nem discordo</v>
      </c>
      <c r="H387" t="str">
        <f>HLOOKUP(Dados!H387,'Variáveis e códigos'!$D$2:$E$3,2,FALSE)</f>
        <v>Feminino</v>
      </c>
      <c r="I387">
        <f>IF(ISBLANK(Dados!I387),"NA",Dados!I387)</f>
        <v>28</v>
      </c>
      <c r="J387">
        <f>IF(ISBLANK(Dados!J387),"NA",Dados!J387)</f>
        <v>18</v>
      </c>
      <c r="K387">
        <f>IF(ISBLANK(Dados!K387),"NA",Dados!K387)</f>
        <v>9</v>
      </c>
      <c r="L387" t="str">
        <f>VLOOKUP(Dados!L387,'Variáveis e códigos'!$D$8:$E$10,2,FALSE)</f>
        <v>Rural</v>
      </c>
    </row>
    <row r="388" spans="1:12" x14ac:dyDescent="0.3">
      <c r="A388">
        <v>387</v>
      </c>
      <c r="B388" t="str">
        <f>IF(ISNUMBER(Dados!B388),VLOOKUP(Dados!B388,'Variáveis e códigos'!$A$16:$B$20,2,FALSE), IF(ISBLANK(Dados!B388),"NA",Dados!B388))</f>
        <v>Nao condordo nem discordo</v>
      </c>
      <c r="C388" t="str">
        <f>IF(ISNUMBER(Dados!C388),VLOOKUP(Dados!C388,'Variáveis e códigos'!$A$16:$B$20,2,FALSE), IF(ISBLANK(Dados!C388),"NA",Dados!C388))</f>
        <v>Nao condordo nem discordo</v>
      </c>
      <c r="D388" t="str">
        <f>IF(ISNUMBER(Dados!D388),VLOOKUP(Dados!D388,'Variáveis e códigos'!$A$16:$B$20,2,FALSE), IF(ISBLANK(Dados!D388),"NA",Dados!D388))</f>
        <v>Discordo parcialmente</v>
      </c>
      <c r="E388" t="str">
        <f>IF(ISNUMBER(Dados!E388),VLOOKUP(Dados!E388,'Variáveis e códigos'!$A$16:$B$20,2,FALSE), IF(ISBLANK(Dados!E388),"NA",Dados!E388))</f>
        <v>Concordo parcialmente</v>
      </c>
      <c r="F388" t="str">
        <f>IF(ISNUMBER(Dados!F388),VLOOKUP(Dados!F388,'Variáveis e códigos'!$A$16:$B$20,2,FALSE), IF(ISBLANK(Dados!F388),"NA",Dados!F388))</f>
        <v>Concordo parcialmente</v>
      </c>
      <c r="G388" t="str">
        <f>IF(ISNUMBER(Dados!G388),VLOOKUP(Dados!G388,'Variáveis e códigos'!$A$16:$B$20,2,FALSE), IF(ISBLANK(Dados!G388),"NA",Dados!G388))</f>
        <v>Concordo totalmente</v>
      </c>
      <c r="H388" t="str">
        <f>HLOOKUP(Dados!H388,'Variáveis e códigos'!$D$2:$E$3,2,FALSE)</f>
        <v>Feminino</v>
      </c>
      <c r="I388">
        <f>IF(ISBLANK(Dados!I388),"NA",Dados!I388)</f>
        <v>42</v>
      </c>
      <c r="J388">
        <f>IF(ISBLANK(Dados!J388),"NA",Dados!J388)</f>
        <v>12</v>
      </c>
      <c r="K388">
        <f>IF(ISBLANK(Dados!K388),"NA",Dados!K388)</f>
        <v>11</v>
      </c>
      <c r="L388" t="str">
        <f>VLOOKUP(Dados!L388,'Variáveis e códigos'!$D$8:$E$10,2,FALSE)</f>
        <v>Rural</v>
      </c>
    </row>
    <row r="389" spans="1:12" x14ac:dyDescent="0.3">
      <c r="A389">
        <v>388</v>
      </c>
      <c r="B389" t="str">
        <f>IF(ISNUMBER(Dados!B389),VLOOKUP(Dados!B389,'Variáveis e códigos'!$A$16:$B$20,2,FALSE), IF(ISBLANK(Dados!B389),"NA",Dados!B389))</f>
        <v>Concordo parcialmente</v>
      </c>
      <c r="C389" t="str">
        <f>IF(ISNUMBER(Dados!C389),VLOOKUP(Dados!C389,'Variáveis e códigos'!$A$16:$B$20,2,FALSE), IF(ISBLANK(Dados!C389),"NA",Dados!C389))</f>
        <v>Concordo parcialmente</v>
      </c>
      <c r="D389" t="str">
        <f>IF(ISNUMBER(Dados!D389),VLOOKUP(Dados!D389,'Variáveis e códigos'!$A$16:$B$20,2,FALSE), IF(ISBLANK(Dados!D389),"NA",Dados!D389))</f>
        <v>Concordo parcialmente</v>
      </c>
      <c r="E389" t="str">
        <f>IF(ISNUMBER(Dados!E389),VLOOKUP(Dados!E389,'Variáveis e códigos'!$A$16:$B$20,2,FALSE), IF(ISBLANK(Dados!E389),"NA",Dados!E389))</f>
        <v>Concordo parcialmente</v>
      </c>
      <c r="F389" t="str">
        <f>IF(ISNUMBER(Dados!F389),VLOOKUP(Dados!F389,'Variáveis e códigos'!$A$16:$B$20,2,FALSE), IF(ISBLANK(Dados!F389),"NA",Dados!F389))</f>
        <v>Concordo parcialmente</v>
      </c>
      <c r="G389" t="str">
        <f>IF(ISNUMBER(Dados!G389),VLOOKUP(Dados!G389,'Variáveis e códigos'!$A$16:$B$20,2,FALSE), IF(ISBLANK(Dados!G389),"NA",Dados!G389))</f>
        <v>Concordo parcialmente</v>
      </c>
      <c r="H389" t="str">
        <f>HLOOKUP(Dados!H389,'Variáveis e códigos'!$D$2:$E$3,2,FALSE)</f>
        <v>Masculino</v>
      </c>
      <c r="I389">
        <f>IF(ISBLANK(Dados!I389),"NA",Dados!I389)</f>
        <v>50</v>
      </c>
      <c r="J389">
        <f>IF(ISBLANK(Dados!J389),"NA",Dados!J389)</f>
        <v>4</v>
      </c>
      <c r="K389">
        <f>IF(ISBLANK(Dados!K389),"NA",Dados!K389)</f>
        <v>5</v>
      </c>
      <c r="L389" t="str">
        <f>VLOOKUP(Dados!L389,'Variáveis e códigos'!$D$8:$E$10,2,FALSE)</f>
        <v>Rural</v>
      </c>
    </row>
    <row r="390" spans="1:12" x14ac:dyDescent="0.3">
      <c r="A390">
        <v>389</v>
      </c>
      <c r="B390" t="str">
        <f>IF(ISNUMBER(Dados!B390),VLOOKUP(Dados!B390,'Variáveis e códigos'!$A$16:$B$20,2,FALSE), IF(ISBLANK(Dados!B390),"NA",Dados!B390))</f>
        <v>Concordo parcialmente</v>
      </c>
      <c r="C390" t="str">
        <f>IF(ISNUMBER(Dados!C390),VLOOKUP(Dados!C390,'Variáveis e códigos'!$A$16:$B$20,2,FALSE), IF(ISBLANK(Dados!C390),"NA",Dados!C390))</f>
        <v>Concordo parcialmente</v>
      </c>
      <c r="D390" t="str">
        <f>IF(ISNUMBER(Dados!D390),VLOOKUP(Dados!D390,'Variáveis e códigos'!$A$16:$B$20,2,FALSE), IF(ISBLANK(Dados!D390),"NA",Dados!D390))</f>
        <v>Concordo parcialmente</v>
      </c>
      <c r="E390" t="str">
        <f>IF(ISNUMBER(Dados!E390),VLOOKUP(Dados!E390,'Variáveis e códigos'!$A$16:$B$20,2,FALSE), IF(ISBLANK(Dados!E390),"NA",Dados!E390))</f>
        <v>Concordo parcialmente</v>
      </c>
      <c r="F390" t="str">
        <f>IF(ISNUMBER(Dados!F390),VLOOKUP(Dados!F390,'Variáveis e códigos'!$A$16:$B$20,2,FALSE), IF(ISBLANK(Dados!F390),"NA",Dados!F390))</f>
        <v>Nao condordo nem discordo</v>
      </c>
      <c r="G390" t="str">
        <f>IF(ISNUMBER(Dados!G390),VLOOKUP(Dados!G390,'Variáveis e códigos'!$A$16:$B$20,2,FALSE), IF(ISBLANK(Dados!G390),"NA",Dados!G390))</f>
        <v>Concordo parcialmente</v>
      </c>
      <c r="H390" t="str">
        <f>HLOOKUP(Dados!H390,'Variáveis e códigos'!$D$2:$E$3,2,FALSE)</f>
        <v>Feminino</v>
      </c>
      <c r="I390">
        <f>IF(ISBLANK(Dados!I390),"NA",Dados!I390)</f>
        <v>46</v>
      </c>
      <c r="J390">
        <f>IF(ISBLANK(Dados!J390),"NA",Dados!J390)</f>
        <v>6</v>
      </c>
      <c r="K390">
        <f>IF(ISBLANK(Dados!K390),"NA",Dados!K390)</f>
        <v>9</v>
      </c>
      <c r="L390" t="str">
        <f>VLOOKUP(Dados!L390,'Variáveis e códigos'!$D$8:$E$10,2,FALSE)</f>
        <v>Rural</v>
      </c>
    </row>
    <row r="391" spans="1:12" x14ac:dyDescent="0.3">
      <c r="A391">
        <v>390</v>
      </c>
      <c r="B391" t="str">
        <f>IF(ISNUMBER(Dados!B391),VLOOKUP(Dados!B391,'Variáveis e códigos'!$A$16:$B$20,2,FALSE), IF(ISBLANK(Dados!B391),"NA",Dados!B391))</f>
        <v>Concordo parcialmente</v>
      </c>
      <c r="C391" t="str">
        <f>IF(ISNUMBER(Dados!C391),VLOOKUP(Dados!C391,'Variáveis e códigos'!$A$16:$B$20,2,FALSE), IF(ISBLANK(Dados!C391),"NA",Dados!C391))</f>
        <v>Nao condordo nem discordo</v>
      </c>
      <c r="D391" t="str">
        <f>IF(ISNUMBER(Dados!D391),VLOOKUP(Dados!D391,'Variáveis e códigos'!$A$16:$B$20,2,FALSE), IF(ISBLANK(Dados!D391),"NA",Dados!D391))</f>
        <v>Concordo parcialmente</v>
      </c>
      <c r="E391" t="str">
        <f>IF(ISNUMBER(Dados!E391),VLOOKUP(Dados!E391,'Variáveis e códigos'!$A$16:$B$20,2,FALSE), IF(ISBLANK(Dados!E391),"NA",Dados!E391))</f>
        <v>Nao condordo nem discordo</v>
      </c>
      <c r="F391" t="str">
        <f>IF(ISNUMBER(Dados!F391),VLOOKUP(Dados!F391,'Variáveis e códigos'!$A$16:$B$20,2,FALSE), IF(ISBLANK(Dados!F391),"NA",Dados!F391))</f>
        <v>Nao condordo nem discordo</v>
      </c>
      <c r="G391" t="str">
        <f>IF(ISNUMBER(Dados!G391),VLOOKUP(Dados!G391,'Variáveis e códigos'!$A$16:$B$20,2,FALSE), IF(ISBLANK(Dados!G391),"NA",Dados!G391))</f>
        <v>Nao condordo nem discordo</v>
      </c>
      <c r="H391" t="str">
        <f>HLOOKUP(Dados!H391,'Variáveis e códigos'!$D$2:$E$3,2,FALSE)</f>
        <v>Feminino</v>
      </c>
      <c r="I391">
        <f>IF(ISBLANK(Dados!I391),"NA",Dados!I391)</f>
        <v>68</v>
      </c>
      <c r="J391">
        <f>IF(ISBLANK(Dados!J391),"NA",Dados!J391)</f>
        <v>3</v>
      </c>
      <c r="K391">
        <f>IF(ISBLANK(Dados!K391),"NA",Dados!K391)</f>
        <v>3</v>
      </c>
      <c r="L391" t="str">
        <f>VLOOKUP(Dados!L391,'Variáveis e códigos'!$D$8:$E$10,2,FALSE)</f>
        <v>Rural</v>
      </c>
    </row>
    <row r="392" spans="1:12" x14ac:dyDescent="0.3">
      <c r="A392">
        <v>391</v>
      </c>
      <c r="B392" t="str">
        <f>IF(ISNUMBER(Dados!B392),VLOOKUP(Dados!B392,'Variáveis e códigos'!$A$16:$B$20,2,FALSE), IF(ISBLANK(Dados!B392),"NA",Dados!B392))</f>
        <v>Concordo parcialmente</v>
      </c>
      <c r="C392" t="str">
        <f>IF(ISNUMBER(Dados!C392),VLOOKUP(Dados!C392,'Variáveis e códigos'!$A$16:$B$20,2,FALSE), IF(ISBLANK(Dados!C392),"NA",Dados!C392))</f>
        <v>Concordo parcialmente</v>
      </c>
      <c r="D392" t="str">
        <f>IF(ISNUMBER(Dados!D392),VLOOKUP(Dados!D392,'Variáveis e códigos'!$A$16:$B$20,2,FALSE), IF(ISBLANK(Dados!D392),"NA",Dados!D392))</f>
        <v>Nao condordo nem discordo</v>
      </c>
      <c r="E392" t="str">
        <f>IF(ISNUMBER(Dados!E392),VLOOKUP(Dados!E392,'Variáveis e códigos'!$A$16:$B$20,2,FALSE), IF(ISBLANK(Dados!E392),"NA",Dados!E392))</f>
        <v>Concordo parcialmente</v>
      </c>
      <c r="F392" t="str">
        <f>IF(ISNUMBER(Dados!F392),VLOOKUP(Dados!F392,'Variáveis e códigos'!$A$16:$B$20,2,FALSE), IF(ISBLANK(Dados!F392),"NA",Dados!F392))</f>
        <v>NA</v>
      </c>
      <c r="G392" t="str">
        <f>IF(ISNUMBER(Dados!G392),VLOOKUP(Dados!G392,'Variáveis e códigos'!$A$16:$B$20,2,FALSE), IF(ISBLANK(Dados!G392),"NA",Dados!G392))</f>
        <v>Concordo parcialmente</v>
      </c>
      <c r="H392" t="str">
        <f>HLOOKUP(Dados!H392,'Variáveis e códigos'!$D$2:$E$3,2,FALSE)</f>
        <v>Masculino</v>
      </c>
      <c r="I392">
        <f>IF(ISBLANK(Dados!I392),"NA",Dados!I392)</f>
        <v>44</v>
      </c>
      <c r="J392">
        <f>IF(ISBLANK(Dados!J392),"NA",Dados!J392)</f>
        <v>9</v>
      </c>
      <c r="K392">
        <f>IF(ISBLANK(Dados!K392),"NA",Dados!K392)</f>
        <v>12</v>
      </c>
      <c r="L392" t="str">
        <f>VLOOKUP(Dados!L392,'Variáveis e códigos'!$D$8:$E$10,2,FALSE)</f>
        <v>Rural</v>
      </c>
    </row>
    <row r="393" spans="1:12" x14ac:dyDescent="0.3">
      <c r="A393">
        <v>392</v>
      </c>
      <c r="B393" t="str">
        <f>IF(ISNUMBER(Dados!B393),VLOOKUP(Dados!B393,'Variáveis e códigos'!$A$16:$B$20,2,FALSE), IF(ISBLANK(Dados!B393),"NA",Dados!B393))</f>
        <v>Nao condordo nem discordo</v>
      </c>
      <c r="C393" t="str">
        <f>IF(ISNUMBER(Dados!C393),VLOOKUP(Dados!C393,'Variáveis e códigos'!$A$16:$B$20,2,FALSE), IF(ISBLANK(Dados!C393),"NA",Dados!C393))</f>
        <v>Concordo parcialmente</v>
      </c>
      <c r="D393" t="str">
        <f>IF(ISNUMBER(Dados!D393),VLOOKUP(Dados!D393,'Variáveis e códigos'!$A$16:$B$20,2,FALSE), IF(ISBLANK(Dados!D393),"NA",Dados!D393))</f>
        <v>Concordo totalmente</v>
      </c>
      <c r="E393" t="str">
        <f>IF(ISNUMBER(Dados!E393),VLOOKUP(Dados!E393,'Variáveis e códigos'!$A$16:$B$20,2,FALSE), IF(ISBLANK(Dados!E393),"NA",Dados!E393))</f>
        <v>Nao condordo nem discordo</v>
      </c>
      <c r="F393" t="str">
        <f>IF(ISNUMBER(Dados!F393),VLOOKUP(Dados!F393,'Variáveis e códigos'!$A$16:$B$20,2,FALSE), IF(ISBLANK(Dados!F393),"NA",Dados!F393))</f>
        <v>Discordo totalmente</v>
      </c>
      <c r="G393" t="str">
        <f>IF(ISNUMBER(Dados!G393),VLOOKUP(Dados!G393,'Variáveis e códigos'!$A$16:$B$20,2,FALSE), IF(ISBLANK(Dados!G393),"NA",Dados!G393))</f>
        <v>Nao condordo nem discordo</v>
      </c>
      <c r="H393" t="str">
        <f>HLOOKUP(Dados!H393,'Variáveis e códigos'!$D$2:$E$3,2,FALSE)</f>
        <v>Feminino</v>
      </c>
      <c r="I393">
        <f>IF(ISBLANK(Dados!I393),"NA",Dados!I393)</f>
        <v>32</v>
      </c>
      <c r="J393">
        <f>IF(ISBLANK(Dados!J393),"NA",Dados!J393)</f>
        <v>6</v>
      </c>
      <c r="K393">
        <f>IF(ISBLANK(Dados!K393),"NA",Dados!K393)</f>
        <v>7</v>
      </c>
      <c r="L393" t="str">
        <f>VLOOKUP(Dados!L393,'Variáveis e códigos'!$D$8:$E$10,2,FALSE)</f>
        <v>Rural</v>
      </c>
    </row>
    <row r="394" spans="1:12" x14ac:dyDescent="0.3">
      <c r="A394">
        <v>393</v>
      </c>
      <c r="B394" t="str">
        <f>IF(ISNUMBER(Dados!B394),VLOOKUP(Dados!B394,'Variáveis e códigos'!$A$16:$B$20,2,FALSE), IF(ISBLANK(Dados!B394),"NA",Dados!B394))</f>
        <v>Discordo parcialmente</v>
      </c>
      <c r="C394" t="str">
        <f>IF(ISNUMBER(Dados!C394),VLOOKUP(Dados!C394,'Variáveis e códigos'!$A$16:$B$20,2,FALSE), IF(ISBLANK(Dados!C394),"NA",Dados!C394))</f>
        <v>Discordo parcialmente</v>
      </c>
      <c r="D394" t="str">
        <f>IF(ISNUMBER(Dados!D394),VLOOKUP(Dados!D394,'Variáveis e códigos'!$A$16:$B$20,2,FALSE), IF(ISBLANK(Dados!D394),"NA",Dados!D394))</f>
        <v>Discordo parcialmente</v>
      </c>
      <c r="E394" t="str">
        <f>IF(ISNUMBER(Dados!E394),VLOOKUP(Dados!E394,'Variáveis e códigos'!$A$16:$B$20,2,FALSE), IF(ISBLANK(Dados!E394),"NA",Dados!E394))</f>
        <v>Discordo parcialmente</v>
      </c>
      <c r="F394" t="str">
        <f>IF(ISNUMBER(Dados!F394),VLOOKUP(Dados!F394,'Variáveis e códigos'!$A$16:$B$20,2,FALSE), IF(ISBLANK(Dados!F394),"NA",Dados!F394))</f>
        <v>Nao condordo nem discordo</v>
      </c>
      <c r="G394" t="str">
        <f>IF(ISNUMBER(Dados!G394),VLOOKUP(Dados!G394,'Variáveis e códigos'!$A$16:$B$20,2,FALSE), IF(ISBLANK(Dados!G394),"NA",Dados!G394))</f>
        <v>Discordo parcialmente</v>
      </c>
      <c r="H394" t="str">
        <f>HLOOKUP(Dados!H394,'Variáveis e códigos'!$D$2:$E$3,2,FALSE)</f>
        <v>Feminino</v>
      </c>
      <c r="I394">
        <f>IF(ISBLANK(Dados!I394),"NA",Dados!I394)</f>
        <v>25</v>
      </c>
      <c r="J394">
        <f>IF(ISBLANK(Dados!J394),"NA",Dados!J394)</f>
        <v>6</v>
      </c>
      <c r="K394">
        <f>IF(ISBLANK(Dados!K394),"NA",Dados!K394)</f>
        <v>6</v>
      </c>
      <c r="L394" t="str">
        <f>VLOOKUP(Dados!L394,'Variáveis e códigos'!$D$8:$E$10,2,FALSE)</f>
        <v>Rural</v>
      </c>
    </row>
    <row r="395" spans="1:12" x14ac:dyDescent="0.3">
      <c r="A395">
        <v>394</v>
      </c>
      <c r="B395" t="str">
        <f>IF(ISNUMBER(Dados!B395),VLOOKUP(Dados!B395,'Variáveis e códigos'!$A$16:$B$20,2,FALSE), IF(ISBLANK(Dados!B395),"NA",Dados!B395))</f>
        <v>Concordo totalmente</v>
      </c>
      <c r="C395" t="str">
        <f>IF(ISNUMBER(Dados!C395),VLOOKUP(Dados!C395,'Variáveis e códigos'!$A$16:$B$20,2,FALSE), IF(ISBLANK(Dados!C395),"NA",Dados!C395))</f>
        <v>Concordo totalmente</v>
      </c>
      <c r="D395" t="str">
        <f>IF(ISNUMBER(Dados!D395),VLOOKUP(Dados!D395,'Variáveis e códigos'!$A$16:$B$20,2,FALSE), IF(ISBLANK(Dados!D395),"NA",Dados!D395))</f>
        <v>Concordo totalmente</v>
      </c>
      <c r="E395" t="str">
        <f>IF(ISNUMBER(Dados!E395),VLOOKUP(Dados!E395,'Variáveis e códigos'!$A$16:$B$20,2,FALSE), IF(ISBLANK(Dados!E395),"NA",Dados!E395))</f>
        <v>Nao condordo nem discordo</v>
      </c>
      <c r="F395" t="str">
        <f>IF(ISNUMBER(Dados!F395),VLOOKUP(Dados!F395,'Variáveis e códigos'!$A$16:$B$20,2,FALSE), IF(ISBLANK(Dados!F395),"NA",Dados!F395))</f>
        <v>Discordo parcialmente</v>
      </c>
      <c r="G395" t="str">
        <f>IF(ISNUMBER(Dados!G395),VLOOKUP(Dados!G395,'Variáveis e códigos'!$A$16:$B$20,2,FALSE), IF(ISBLANK(Dados!G395),"NA",Dados!G395))</f>
        <v>Discordo totalmente</v>
      </c>
      <c r="H395" t="str">
        <f>HLOOKUP(Dados!H395,'Variáveis e códigos'!$D$2:$E$3,2,FALSE)</f>
        <v>Feminino</v>
      </c>
      <c r="I395">
        <f>IF(ISBLANK(Dados!I395),"NA",Dados!I395)</f>
        <v>29</v>
      </c>
      <c r="J395">
        <f>IF(ISBLANK(Dados!J395),"NA",Dados!J395)</f>
        <v>6</v>
      </c>
      <c r="K395">
        <f>IF(ISBLANK(Dados!K395),"NA",Dados!K395)</f>
        <v>7</v>
      </c>
      <c r="L395" t="str">
        <f>VLOOKUP(Dados!L395,'Variáveis e códigos'!$D$8:$E$10,2,FALSE)</f>
        <v>Rural</v>
      </c>
    </row>
    <row r="396" spans="1:12" x14ac:dyDescent="0.3">
      <c r="A396">
        <v>395</v>
      </c>
      <c r="B396" t="str">
        <f>IF(ISNUMBER(Dados!B396),VLOOKUP(Dados!B396,'Variáveis e códigos'!$A$16:$B$20,2,FALSE), IF(ISBLANK(Dados!B396),"NA",Dados!B396))</f>
        <v>Discordo totalmente</v>
      </c>
      <c r="C396" t="str">
        <f>IF(ISNUMBER(Dados!C396),VLOOKUP(Dados!C396,'Variáveis e códigos'!$A$16:$B$20,2,FALSE), IF(ISBLANK(Dados!C396),"NA",Dados!C396))</f>
        <v>Nao condordo nem discordo</v>
      </c>
      <c r="D396" t="str">
        <f>IF(ISNUMBER(Dados!D396),VLOOKUP(Dados!D396,'Variáveis e códigos'!$A$16:$B$20,2,FALSE), IF(ISBLANK(Dados!D396),"NA",Dados!D396))</f>
        <v>Concordo parcialmente</v>
      </c>
      <c r="E396" t="str">
        <f>IF(ISNUMBER(Dados!E396),VLOOKUP(Dados!E396,'Variáveis e códigos'!$A$16:$B$20,2,FALSE), IF(ISBLANK(Dados!E396),"NA",Dados!E396))</f>
        <v>Nao condordo nem discordo</v>
      </c>
      <c r="F396" t="str">
        <f>IF(ISNUMBER(Dados!F396),VLOOKUP(Dados!F396,'Variáveis e códigos'!$A$16:$B$20,2,FALSE), IF(ISBLANK(Dados!F396),"NA",Dados!F396))</f>
        <v>Nao condordo nem discordo</v>
      </c>
      <c r="G396" t="str">
        <f>IF(ISNUMBER(Dados!G396),VLOOKUP(Dados!G396,'Variáveis e códigos'!$A$16:$B$20,2,FALSE), IF(ISBLANK(Dados!G396),"NA",Dados!G396))</f>
        <v>Nao condordo nem discordo</v>
      </c>
      <c r="H396" t="str">
        <f>HLOOKUP(Dados!H396,'Variáveis e códigos'!$D$2:$E$3,2,FALSE)</f>
        <v>Masculino</v>
      </c>
      <c r="I396">
        <f>IF(ISBLANK(Dados!I396),"NA",Dados!I396)</f>
        <v>71</v>
      </c>
      <c r="J396">
        <f>IF(ISBLANK(Dados!J396),"NA",Dados!J396)</f>
        <v>4</v>
      </c>
      <c r="K396">
        <f>IF(ISBLANK(Dados!K396),"NA",Dados!K396)</f>
        <v>5</v>
      </c>
      <c r="L396" t="str">
        <f>VLOOKUP(Dados!L396,'Variáveis e códigos'!$D$8:$E$10,2,FALSE)</f>
        <v>Rural</v>
      </c>
    </row>
    <row r="397" spans="1:12" x14ac:dyDescent="0.3">
      <c r="A397">
        <v>396</v>
      </c>
      <c r="B397" t="str">
        <f>IF(ISNUMBER(Dados!B397),VLOOKUP(Dados!B397,'Variáveis e códigos'!$A$16:$B$20,2,FALSE), IF(ISBLANK(Dados!B397),"NA",Dados!B397))</f>
        <v>Nao condordo nem discordo</v>
      </c>
      <c r="C397" t="str">
        <f>IF(ISNUMBER(Dados!C397),VLOOKUP(Dados!C397,'Variáveis e códigos'!$A$16:$B$20,2,FALSE), IF(ISBLANK(Dados!C397),"NA",Dados!C397))</f>
        <v>Nao condordo nem discordo</v>
      </c>
      <c r="D397" t="str">
        <f>IF(ISNUMBER(Dados!D397),VLOOKUP(Dados!D397,'Variáveis e códigos'!$A$16:$B$20,2,FALSE), IF(ISBLANK(Dados!D397),"NA",Dados!D397))</f>
        <v>Nao condordo nem discordo</v>
      </c>
      <c r="E397" t="str">
        <f>IF(ISNUMBER(Dados!E397),VLOOKUP(Dados!E397,'Variáveis e códigos'!$A$16:$B$20,2,FALSE), IF(ISBLANK(Dados!E397),"NA",Dados!E397))</f>
        <v>Nao condordo nem discordo</v>
      </c>
      <c r="F397" t="str">
        <f>IF(ISNUMBER(Dados!F397),VLOOKUP(Dados!F397,'Variáveis e códigos'!$A$16:$B$20,2,FALSE), IF(ISBLANK(Dados!F397),"NA",Dados!F397))</f>
        <v>NA</v>
      </c>
      <c r="G397" t="str">
        <f>IF(ISNUMBER(Dados!G397),VLOOKUP(Dados!G397,'Variáveis e códigos'!$A$16:$B$20,2,FALSE), IF(ISBLANK(Dados!G397),"NA",Dados!G397))</f>
        <v>Nao condordo nem discordo</v>
      </c>
      <c r="H397" t="str">
        <f>HLOOKUP(Dados!H397,'Variáveis e códigos'!$D$2:$E$3,2,FALSE)</f>
        <v>Feminino</v>
      </c>
      <c r="I397">
        <f>IF(ISBLANK(Dados!I397),"NA",Dados!I397)</f>
        <v>71</v>
      </c>
      <c r="J397" t="str">
        <f>IF(ISBLANK(Dados!J397),"NA",Dados!J397)</f>
        <v>NA</v>
      </c>
      <c r="K397">
        <f>IF(ISBLANK(Dados!K397),"NA",Dados!K397)</f>
        <v>1</v>
      </c>
      <c r="L397" t="str">
        <f>VLOOKUP(Dados!L397,'Variáveis e códigos'!$D$8:$E$10,2,FALSE)</f>
        <v>Rural</v>
      </c>
    </row>
    <row r="398" spans="1:12" x14ac:dyDescent="0.3">
      <c r="A398">
        <v>397</v>
      </c>
      <c r="B398" t="str">
        <f>IF(ISNUMBER(Dados!B398),VLOOKUP(Dados!B398,'Variáveis e códigos'!$A$16:$B$20,2,FALSE), IF(ISBLANK(Dados!B398),"NA",Dados!B398))</f>
        <v>Nao condordo nem discordo</v>
      </c>
      <c r="C398" t="str">
        <f>IF(ISNUMBER(Dados!C398),VLOOKUP(Dados!C398,'Variáveis e códigos'!$A$16:$B$20,2,FALSE), IF(ISBLANK(Dados!C398),"NA",Dados!C398))</f>
        <v>Nao condordo nem discordo</v>
      </c>
      <c r="D398" t="str">
        <f>IF(ISNUMBER(Dados!D398),VLOOKUP(Dados!D398,'Variáveis e códigos'!$A$16:$B$20,2,FALSE), IF(ISBLANK(Dados!D398),"NA",Dados!D398))</f>
        <v>Concordo totalmente</v>
      </c>
      <c r="E398" t="str">
        <f>IF(ISNUMBER(Dados!E398),VLOOKUP(Dados!E398,'Variáveis e códigos'!$A$16:$B$20,2,FALSE), IF(ISBLANK(Dados!E398),"NA",Dados!E398))</f>
        <v>Concordo parcialmente</v>
      </c>
      <c r="F398" t="str">
        <f>IF(ISNUMBER(Dados!F398),VLOOKUP(Dados!F398,'Variáveis e códigos'!$A$16:$B$20,2,FALSE), IF(ISBLANK(Dados!F398),"NA",Dados!F398))</f>
        <v>Nao condordo nem discordo</v>
      </c>
      <c r="G398" t="str">
        <f>IF(ISNUMBER(Dados!G398),VLOOKUP(Dados!G398,'Variáveis e códigos'!$A$16:$B$20,2,FALSE), IF(ISBLANK(Dados!G398),"NA",Dados!G398))</f>
        <v>Concordo totalmente</v>
      </c>
      <c r="H398" t="str">
        <f>HLOOKUP(Dados!H398,'Variáveis e códigos'!$D$2:$E$3,2,FALSE)</f>
        <v>Feminino</v>
      </c>
      <c r="I398">
        <f>IF(ISBLANK(Dados!I398),"NA",Dados!I398)</f>
        <v>52</v>
      </c>
      <c r="J398">
        <f>IF(ISBLANK(Dados!J398),"NA",Dados!J398)</f>
        <v>4</v>
      </c>
      <c r="K398">
        <f>IF(ISBLANK(Dados!K398),"NA",Dados!K398)</f>
        <v>9</v>
      </c>
      <c r="L398" t="str">
        <f>VLOOKUP(Dados!L398,'Variáveis e códigos'!$D$8:$E$10,2,FALSE)</f>
        <v>Rural</v>
      </c>
    </row>
    <row r="399" spans="1:12" x14ac:dyDescent="0.3">
      <c r="A399">
        <v>398</v>
      </c>
      <c r="B399" t="str">
        <f>IF(ISNUMBER(Dados!B399),VLOOKUP(Dados!B399,'Variáveis e códigos'!$A$16:$B$20,2,FALSE), IF(ISBLANK(Dados!B399),"NA",Dados!B399))</f>
        <v>Nao condordo nem discordo</v>
      </c>
      <c r="C399" t="str">
        <f>IF(ISNUMBER(Dados!C399),VLOOKUP(Dados!C399,'Variáveis e códigos'!$A$16:$B$20,2,FALSE), IF(ISBLANK(Dados!C399),"NA",Dados!C399))</f>
        <v>Nao condordo nem discordo</v>
      </c>
      <c r="D399" t="str">
        <f>IF(ISNUMBER(Dados!D399),VLOOKUP(Dados!D399,'Variáveis e códigos'!$A$16:$B$20,2,FALSE), IF(ISBLANK(Dados!D399),"NA",Dados!D399))</f>
        <v>Concordo totalmente</v>
      </c>
      <c r="E399" t="str">
        <f>IF(ISNUMBER(Dados!E399),VLOOKUP(Dados!E399,'Variáveis e códigos'!$A$16:$B$20,2,FALSE), IF(ISBLANK(Dados!E399),"NA",Dados!E399))</f>
        <v>Nao condordo nem discordo</v>
      </c>
      <c r="F399" t="str">
        <f>IF(ISNUMBER(Dados!F399),VLOOKUP(Dados!F399,'Variáveis e códigos'!$A$16:$B$20,2,FALSE), IF(ISBLANK(Dados!F399),"NA",Dados!F399))</f>
        <v>Nao condordo nem discordo</v>
      </c>
      <c r="G399" t="str">
        <f>IF(ISNUMBER(Dados!G399),VLOOKUP(Dados!G399,'Variáveis e códigos'!$A$16:$B$20,2,FALSE), IF(ISBLANK(Dados!G399),"NA",Dados!G399))</f>
        <v>Discordo parcialmente</v>
      </c>
      <c r="H399" t="str">
        <f>HLOOKUP(Dados!H399,'Variáveis e códigos'!$D$2:$E$3,2,FALSE)</f>
        <v>Feminino</v>
      </c>
      <c r="I399">
        <f>IF(ISBLANK(Dados!I399),"NA",Dados!I399)</f>
        <v>74</v>
      </c>
      <c r="J399" t="str">
        <f>IF(ISBLANK(Dados!J399),"NA",Dados!J399)</f>
        <v>NA</v>
      </c>
      <c r="K399">
        <f>IF(ISBLANK(Dados!K399),"NA",Dados!K399)</f>
        <v>5</v>
      </c>
      <c r="L399" t="str">
        <f>VLOOKUP(Dados!L399,'Variáveis e códigos'!$D$8:$E$10,2,FALSE)</f>
        <v>Rural</v>
      </c>
    </row>
    <row r="400" spans="1:12" x14ac:dyDescent="0.3">
      <c r="A400">
        <v>399</v>
      </c>
      <c r="B400" t="str">
        <f>IF(ISNUMBER(Dados!B400),VLOOKUP(Dados!B400,'Variáveis e códigos'!$A$16:$B$20,2,FALSE), IF(ISBLANK(Dados!B400),"NA",Dados!B400))</f>
        <v>Concordo totalmente</v>
      </c>
      <c r="C400" t="str">
        <f>IF(ISNUMBER(Dados!C400),VLOOKUP(Dados!C400,'Variáveis e códigos'!$A$16:$B$20,2,FALSE), IF(ISBLANK(Dados!C400),"NA",Dados!C400))</f>
        <v>Concordo totalmente</v>
      </c>
      <c r="D400" t="str">
        <f>IF(ISNUMBER(Dados!D400),VLOOKUP(Dados!D400,'Variáveis e códigos'!$A$16:$B$20,2,FALSE), IF(ISBLANK(Dados!D400),"NA",Dados!D400))</f>
        <v>Concordo totalmente</v>
      </c>
      <c r="E400" t="str">
        <f>IF(ISNUMBER(Dados!E400),VLOOKUP(Dados!E400,'Variáveis e códigos'!$A$16:$B$20,2,FALSE), IF(ISBLANK(Dados!E400),"NA",Dados!E400))</f>
        <v>Concordo totalmente</v>
      </c>
      <c r="F400" t="str">
        <f>IF(ISNUMBER(Dados!F400),VLOOKUP(Dados!F400,'Variáveis e códigos'!$A$16:$B$20,2,FALSE), IF(ISBLANK(Dados!F400),"NA",Dados!F400))</f>
        <v>Concordo totalmente</v>
      </c>
      <c r="G400" t="str">
        <f>IF(ISNUMBER(Dados!G400),VLOOKUP(Dados!G400,'Variáveis e códigos'!$A$16:$B$20,2,FALSE), IF(ISBLANK(Dados!G400),"NA",Dados!G400))</f>
        <v>Concordo parcialmente</v>
      </c>
      <c r="H400" t="str">
        <f>HLOOKUP(Dados!H400,'Variáveis e códigos'!$D$2:$E$3,2,FALSE)</f>
        <v>Masculino</v>
      </c>
      <c r="I400">
        <f>IF(ISBLANK(Dados!I400),"NA",Dados!I400)</f>
        <v>47</v>
      </c>
      <c r="J400">
        <f>IF(ISBLANK(Dados!J400),"NA",Dados!J400)</f>
        <v>4</v>
      </c>
      <c r="K400">
        <f>IF(ISBLANK(Dados!K400),"NA",Dados!K400)</f>
        <v>12</v>
      </c>
      <c r="L400" t="str">
        <f>VLOOKUP(Dados!L400,'Variáveis e códigos'!$D$8:$E$10,2,FALSE)</f>
        <v>Rural</v>
      </c>
    </row>
    <row r="401" spans="1:12" x14ac:dyDescent="0.3">
      <c r="A401">
        <v>400</v>
      </c>
      <c r="B401" t="str">
        <f>IF(ISNUMBER(Dados!B401),VLOOKUP(Dados!B401,'Variáveis e códigos'!$A$16:$B$20,2,FALSE), IF(ISBLANK(Dados!B401),"NA",Dados!B401))</f>
        <v>Nao condordo nem discordo</v>
      </c>
      <c r="C401" t="str">
        <f>IF(ISNUMBER(Dados!C401),VLOOKUP(Dados!C401,'Variáveis e códigos'!$A$16:$B$20,2,FALSE), IF(ISBLANK(Dados!C401),"NA",Dados!C401))</f>
        <v>Nao condordo nem discordo</v>
      </c>
      <c r="D401" t="str">
        <f>IF(ISNUMBER(Dados!D401),VLOOKUP(Dados!D401,'Variáveis e códigos'!$A$16:$B$20,2,FALSE), IF(ISBLANK(Dados!D401),"NA",Dados!D401))</f>
        <v>NA</v>
      </c>
      <c r="E401" t="str">
        <f>IF(ISNUMBER(Dados!E401),VLOOKUP(Dados!E401,'Variáveis e códigos'!$A$16:$B$20,2,FALSE), IF(ISBLANK(Dados!E401),"NA",Dados!E401))</f>
        <v>NA</v>
      </c>
      <c r="F401" t="str">
        <f>IF(ISNUMBER(Dados!F401),VLOOKUP(Dados!F401,'Variáveis e códigos'!$A$16:$B$20,2,FALSE), IF(ISBLANK(Dados!F401),"NA",Dados!F401))</f>
        <v>NA</v>
      </c>
      <c r="G401" t="str">
        <f>IF(ISNUMBER(Dados!G401),VLOOKUP(Dados!G401,'Variáveis e códigos'!$A$16:$B$20,2,FALSE), IF(ISBLANK(Dados!G401),"NA",Dados!G401))</f>
        <v>Discordo parcialmente</v>
      </c>
      <c r="H401" t="str">
        <f>HLOOKUP(Dados!H401,'Variáveis e códigos'!$D$2:$E$3,2,FALSE)</f>
        <v>Feminino</v>
      </c>
      <c r="I401">
        <f>IF(ISBLANK(Dados!I401),"NA",Dados!I401)</f>
        <v>67</v>
      </c>
      <c r="J401" t="str">
        <f>IF(ISBLANK(Dados!J401),"NA",Dados!J401)</f>
        <v>NA</v>
      </c>
      <c r="K401">
        <f>IF(ISBLANK(Dados!K401),"NA",Dados!K401)</f>
        <v>1</v>
      </c>
      <c r="L401" t="str">
        <f>VLOOKUP(Dados!L401,'Variáveis e códigos'!$D$8:$E$10,2,FALSE)</f>
        <v>Rural</v>
      </c>
    </row>
    <row r="402" spans="1:12" x14ac:dyDescent="0.3">
      <c r="A402">
        <v>401</v>
      </c>
      <c r="B402" t="str">
        <f>IF(ISNUMBER(Dados!B402),VLOOKUP(Dados!B402,'Variáveis e códigos'!$A$16:$B$20,2,FALSE), IF(ISBLANK(Dados!B402),"NA",Dados!B402))</f>
        <v>Concordo totalmente</v>
      </c>
      <c r="C402" t="str">
        <f>IF(ISNUMBER(Dados!C402),VLOOKUP(Dados!C402,'Variáveis e códigos'!$A$16:$B$20,2,FALSE), IF(ISBLANK(Dados!C402),"NA",Dados!C402))</f>
        <v>Concordo totalmente</v>
      </c>
      <c r="D402" t="str">
        <f>IF(ISNUMBER(Dados!D402),VLOOKUP(Dados!D402,'Variáveis e códigos'!$A$16:$B$20,2,FALSE), IF(ISBLANK(Dados!D402),"NA",Dados!D402))</f>
        <v>Concordo totalmente</v>
      </c>
      <c r="E402" t="str">
        <f>IF(ISNUMBER(Dados!E402),VLOOKUP(Dados!E402,'Variáveis e códigos'!$A$16:$B$20,2,FALSE), IF(ISBLANK(Dados!E402),"NA",Dados!E402))</f>
        <v>Concordo totalmente</v>
      </c>
      <c r="F402" t="str">
        <f>IF(ISNUMBER(Dados!F402),VLOOKUP(Dados!F402,'Variáveis e códigos'!$A$16:$B$20,2,FALSE), IF(ISBLANK(Dados!F402),"NA",Dados!F402))</f>
        <v>Concordo parcialmente</v>
      </c>
      <c r="G402" t="str">
        <f>IF(ISNUMBER(Dados!G402),VLOOKUP(Dados!G402,'Variáveis e códigos'!$A$16:$B$20,2,FALSE), IF(ISBLANK(Dados!G402),"NA",Dados!G402))</f>
        <v>Concordo totalmente</v>
      </c>
      <c r="H402" t="str">
        <f>HLOOKUP(Dados!H402,'Variáveis e códigos'!$D$2:$E$3,2,FALSE)</f>
        <v>Feminino</v>
      </c>
      <c r="I402">
        <f>IF(ISBLANK(Dados!I402),"NA",Dados!I402)</f>
        <v>18</v>
      </c>
      <c r="J402">
        <f>IF(ISBLANK(Dados!J402),"NA",Dados!J402)</f>
        <v>10</v>
      </c>
      <c r="K402">
        <f>IF(ISBLANK(Dados!K402),"NA",Dados!K402)</f>
        <v>9</v>
      </c>
      <c r="L402" t="str">
        <f>VLOOKUP(Dados!L402,'Variáveis e códigos'!$D$8:$E$10,2,FALSE)</f>
        <v>Rural</v>
      </c>
    </row>
    <row r="403" spans="1:12" x14ac:dyDescent="0.3">
      <c r="A403">
        <v>402</v>
      </c>
      <c r="B403" t="str">
        <f>IF(ISNUMBER(Dados!B403),VLOOKUP(Dados!B403,'Variáveis e códigos'!$A$16:$B$20,2,FALSE), IF(ISBLANK(Dados!B403),"NA",Dados!B403))</f>
        <v>Nao condordo nem discordo</v>
      </c>
      <c r="C403" t="str">
        <f>IF(ISNUMBER(Dados!C403),VLOOKUP(Dados!C403,'Variáveis e códigos'!$A$16:$B$20,2,FALSE), IF(ISBLANK(Dados!C403),"NA",Dados!C403))</f>
        <v>Nao condordo nem discordo</v>
      </c>
      <c r="D403" t="str">
        <f>IF(ISNUMBER(Dados!D403),VLOOKUP(Dados!D403,'Variáveis e códigos'!$A$16:$B$20,2,FALSE), IF(ISBLANK(Dados!D403),"NA",Dados!D403))</f>
        <v>Concordo totalmente</v>
      </c>
      <c r="E403" t="str">
        <f>IF(ISNUMBER(Dados!E403),VLOOKUP(Dados!E403,'Variáveis e códigos'!$A$16:$B$20,2,FALSE), IF(ISBLANK(Dados!E403),"NA",Dados!E403))</f>
        <v>Discordo parcialmente</v>
      </c>
      <c r="F403" t="str">
        <f>IF(ISNUMBER(Dados!F403),VLOOKUP(Dados!F403,'Variáveis e códigos'!$A$16:$B$20,2,FALSE), IF(ISBLANK(Dados!F403),"NA",Dados!F403))</f>
        <v>Discordo parcialmente</v>
      </c>
      <c r="G403" t="str">
        <f>IF(ISNUMBER(Dados!G403),VLOOKUP(Dados!G403,'Variáveis e códigos'!$A$16:$B$20,2,FALSE), IF(ISBLANK(Dados!G403),"NA",Dados!G403))</f>
        <v>Nao condordo nem discordo</v>
      </c>
      <c r="H403" t="str">
        <f>HLOOKUP(Dados!H403,'Variáveis e códigos'!$D$2:$E$3,2,FALSE)</f>
        <v>Feminino</v>
      </c>
      <c r="I403">
        <f>IF(ISBLANK(Dados!I403),"NA",Dados!I403)</f>
        <v>48</v>
      </c>
      <c r="J403">
        <f>IF(ISBLANK(Dados!J403),"NA",Dados!J403)</f>
        <v>4</v>
      </c>
      <c r="K403">
        <f>IF(ISBLANK(Dados!K403),"NA",Dados!K403)</f>
        <v>9</v>
      </c>
      <c r="L403" t="str">
        <f>VLOOKUP(Dados!L403,'Variáveis e códigos'!$D$8:$E$10,2,FALSE)</f>
        <v>Rural</v>
      </c>
    </row>
    <row r="404" spans="1:12" x14ac:dyDescent="0.3">
      <c r="A404">
        <v>403</v>
      </c>
      <c r="B404" t="str">
        <f>IF(ISNUMBER(Dados!B404),VLOOKUP(Dados!B404,'Variáveis e códigos'!$A$16:$B$20,2,FALSE), IF(ISBLANK(Dados!B404),"NA",Dados!B404))</f>
        <v>Concordo totalmente</v>
      </c>
      <c r="C404" t="str">
        <f>IF(ISNUMBER(Dados!C404),VLOOKUP(Dados!C404,'Variáveis e códigos'!$A$16:$B$20,2,FALSE), IF(ISBLANK(Dados!C404),"NA",Dados!C404))</f>
        <v>Concordo totalmente</v>
      </c>
      <c r="D404" t="str">
        <f>IF(ISNUMBER(Dados!D404),VLOOKUP(Dados!D404,'Variáveis e códigos'!$A$16:$B$20,2,FALSE), IF(ISBLANK(Dados!D404),"NA",Dados!D404))</f>
        <v>Nao condordo nem discordo</v>
      </c>
      <c r="E404" t="str">
        <f>IF(ISNUMBER(Dados!E404),VLOOKUP(Dados!E404,'Variáveis e códigos'!$A$16:$B$20,2,FALSE), IF(ISBLANK(Dados!E404),"NA",Dados!E404))</f>
        <v>Nao condordo nem discordo</v>
      </c>
      <c r="F404" t="str">
        <f>IF(ISNUMBER(Dados!F404),VLOOKUP(Dados!F404,'Variáveis e códigos'!$A$16:$B$20,2,FALSE), IF(ISBLANK(Dados!F404),"NA",Dados!F404))</f>
        <v>Nao condordo nem discordo</v>
      </c>
      <c r="G404" t="str">
        <f>IF(ISNUMBER(Dados!G404),VLOOKUP(Dados!G404,'Variáveis e códigos'!$A$16:$B$20,2,FALSE), IF(ISBLANK(Dados!G404),"NA",Dados!G404))</f>
        <v>Concordo parcialmente</v>
      </c>
      <c r="H404" t="str">
        <f>HLOOKUP(Dados!H404,'Variáveis e códigos'!$D$2:$E$3,2,FALSE)</f>
        <v>Masculino</v>
      </c>
      <c r="I404">
        <f>IF(ISBLANK(Dados!I404),"NA",Dados!I404)</f>
        <v>38</v>
      </c>
      <c r="J404">
        <f>IF(ISBLANK(Dados!J404),"NA",Dados!J404)</f>
        <v>4</v>
      </c>
      <c r="K404">
        <f>IF(ISBLANK(Dados!K404),"NA",Dados!K404)</f>
        <v>5</v>
      </c>
      <c r="L404" t="str">
        <f>VLOOKUP(Dados!L404,'Variáveis e códigos'!$D$8:$E$10,2,FALSE)</f>
        <v>Rural</v>
      </c>
    </row>
    <row r="405" spans="1:12" x14ac:dyDescent="0.3">
      <c r="A405">
        <v>404</v>
      </c>
      <c r="B405" t="str">
        <f>IF(ISNUMBER(Dados!B405),VLOOKUP(Dados!B405,'Variáveis e códigos'!$A$16:$B$20,2,FALSE), IF(ISBLANK(Dados!B405),"NA",Dados!B405))</f>
        <v>Concordo totalmente</v>
      </c>
      <c r="C405" t="str">
        <f>IF(ISNUMBER(Dados!C405),VLOOKUP(Dados!C405,'Variáveis e códigos'!$A$16:$B$20,2,FALSE), IF(ISBLANK(Dados!C405),"NA",Dados!C405))</f>
        <v>Concordo parcialmente</v>
      </c>
      <c r="D405" t="str">
        <f>IF(ISNUMBER(Dados!D405),VLOOKUP(Dados!D405,'Variáveis e códigos'!$A$16:$B$20,2,FALSE), IF(ISBLANK(Dados!D405),"NA",Dados!D405))</f>
        <v>Concordo parcialmente</v>
      </c>
      <c r="E405" t="str">
        <f>IF(ISNUMBER(Dados!E405),VLOOKUP(Dados!E405,'Variáveis e códigos'!$A$16:$B$20,2,FALSE), IF(ISBLANK(Dados!E405),"NA",Dados!E405))</f>
        <v>Nao condordo nem discordo</v>
      </c>
      <c r="F405" t="str">
        <f>IF(ISNUMBER(Dados!F405),VLOOKUP(Dados!F405,'Variáveis e códigos'!$A$16:$B$20,2,FALSE), IF(ISBLANK(Dados!F405),"NA",Dados!F405))</f>
        <v>Nao condordo nem discordo</v>
      </c>
      <c r="G405" t="str">
        <f>IF(ISNUMBER(Dados!G405),VLOOKUP(Dados!G405,'Variáveis e códigos'!$A$16:$B$20,2,FALSE), IF(ISBLANK(Dados!G405),"NA",Dados!G405))</f>
        <v>Nao condordo nem discordo</v>
      </c>
      <c r="H405" t="str">
        <f>HLOOKUP(Dados!H405,'Variáveis e códigos'!$D$2:$E$3,2,FALSE)</f>
        <v>Feminino</v>
      </c>
      <c r="I405">
        <f>IF(ISBLANK(Dados!I405),"NA",Dados!I405)</f>
        <v>49</v>
      </c>
      <c r="J405">
        <f>IF(ISBLANK(Dados!J405),"NA",Dados!J405)</f>
        <v>4</v>
      </c>
      <c r="K405">
        <f>IF(ISBLANK(Dados!K405),"NA",Dados!K405)</f>
        <v>13</v>
      </c>
      <c r="L405" t="str">
        <f>VLOOKUP(Dados!L405,'Variáveis e códigos'!$D$8:$E$10,2,FALSE)</f>
        <v>Rural</v>
      </c>
    </row>
    <row r="406" spans="1:12" x14ac:dyDescent="0.3">
      <c r="A406">
        <v>405</v>
      </c>
      <c r="B406" t="str">
        <f>IF(ISNUMBER(Dados!B406),VLOOKUP(Dados!B406,'Variáveis e códigos'!$A$16:$B$20,2,FALSE), IF(ISBLANK(Dados!B406),"NA",Dados!B406))</f>
        <v>Discordo parcialmente</v>
      </c>
      <c r="C406" t="str">
        <f>IF(ISNUMBER(Dados!C406),VLOOKUP(Dados!C406,'Variáveis e códigos'!$A$16:$B$20,2,FALSE), IF(ISBLANK(Dados!C406),"NA",Dados!C406))</f>
        <v>Nao condordo nem discordo</v>
      </c>
      <c r="D406" t="str">
        <f>IF(ISNUMBER(Dados!D406),VLOOKUP(Dados!D406,'Variáveis e códigos'!$A$16:$B$20,2,FALSE), IF(ISBLANK(Dados!D406),"NA",Dados!D406))</f>
        <v>Concordo totalmente</v>
      </c>
      <c r="E406" t="str">
        <f>IF(ISNUMBER(Dados!E406),VLOOKUP(Dados!E406,'Variáveis e códigos'!$A$16:$B$20,2,FALSE), IF(ISBLANK(Dados!E406),"NA",Dados!E406))</f>
        <v>Concordo parcialmente</v>
      </c>
      <c r="F406" t="str">
        <f>IF(ISNUMBER(Dados!F406),VLOOKUP(Dados!F406,'Variáveis e códigos'!$A$16:$B$20,2,FALSE), IF(ISBLANK(Dados!F406),"NA",Dados!F406))</f>
        <v>Concordo parcialmente</v>
      </c>
      <c r="G406" t="str">
        <f>IF(ISNUMBER(Dados!G406),VLOOKUP(Dados!G406,'Variáveis e códigos'!$A$16:$B$20,2,FALSE), IF(ISBLANK(Dados!G406),"NA",Dados!G406))</f>
        <v>Concordo parcialmente</v>
      </c>
      <c r="H406" t="str">
        <f>HLOOKUP(Dados!H406,'Variáveis e códigos'!$D$2:$E$3,2,FALSE)</f>
        <v>Masculino</v>
      </c>
      <c r="I406">
        <f>IF(ISBLANK(Dados!I406),"NA",Dados!I406)</f>
        <v>64</v>
      </c>
      <c r="J406">
        <f>IF(ISBLANK(Dados!J406),"NA",Dados!J406)</f>
        <v>7</v>
      </c>
      <c r="K406">
        <f>IF(ISBLANK(Dados!K406),"NA",Dados!K406)</f>
        <v>9</v>
      </c>
      <c r="L406" t="str">
        <f>VLOOKUP(Dados!L406,'Variáveis e códigos'!$D$8:$E$10,2,FALSE)</f>
        <v>Rural</v>
      </c>
    </row>
    <row r="407" spans="1:12" x14ac:dyDescent="0.3">
      <c r="A407">
        <v>406</v>
      </c>
      <c r="B407" t="str">
        <f>IF(ISNUMBER(Dados!B407),VLOOKUP(Dados!B407,'Variáveis e códigos'!$A$16:$B$20,2,FALSE), IF(ISBLANK(Dados!B407),"NA",Dados!B407))</f>
        <v>Concordo parcialmente</v>
      </c>
      <c r="C407" t="str">
        <f>IF(ISNUMBER(Dados!C407),VLOOKUP(Dados!C407,'Variáveis e códigos'!$A$16:$B$20,2,FALSE), IF(ISBLANK(Dados!C407),"NA",Dados!C407))</f>
        <v>Concordo parcialmente</v>
      </c>
      <c r="D407" t="str">
        <f>IF(ISNUMBER(Dados!D407),VLOOKUP(Dados!D407,'Variáveis e códigos'!$A$16:$B$20,2,FALSE), IF(ISBLANK(Dados!D407),"NA",Dados!D407))</f>
        <v>Concordo totalmente</v>
      </c>
      <c r="E407" t="str">
        <f>IF(ISNUMBER(Dados!E407),VLOOKUP(Dados!E407,'Variáveis e códigos'!$A$16:$B$20,2,FALSE), IF(ISBLANK(Dados!E407),"NA",Dados!E407))</f>
        <v>Nao condordo nem discordo</v>
      </c>
      <c r="F407" t="str">
        <f>IF(ISNUMBER(Dados!F407),VLOOKUP(Dados!F407,'Variáveis e códigos'!$A$16:$B$20,2,FALSE), IF(ISBLANK(Dados!F407),"NA",Dados!F407))</f>
        <v>Nao condordo nem discordo</v>
      </c>
      <c r="G407" t="str">
        <f>IF(ISNUMBER(Dados!G407),VLOOKUP(Dados!G407,'Variáveis e códigos'!$A$16:$B$20,2,FALSE), IF(ISBLANK(Dados!G407),"NA",Dados!G407))</f>
        <v>Discordo parcialmente</v>
      </c>
      <c r="H407" t="str">
        <f>HLOOKUP(Dados!H407,'Variáveis e códigos'!$D$2:$E$3,2,FALSE)</f>
        <v>Masculino</v>
      </c>
      <c r="I407">
        <f>IF(ISBLANK(Dados!I407),"NA",Dados!I407)</f>
        <v>50</v>
      </c>
      <c r="J407">
        <f>IF(ISBLANK(Dados!J407),"NA",Dados!J407)</f>
        <v>4</v>
      </c>
      <c r="K407">
        <f>IF(ISBLANK(Dados!K407),"NA",Dados!K407)</f>
        <v>5</v>
      </c>
      <c r="L407" t="str">
        <f>VLOOKUP(Dados!L407,'Variáveis e códigos'!$D$8:$E$10,2,FALSE)</f>
        <v>Rural</v>
      </c>
    </row>
    <row r="408" spans="1:12" x14ac:dyDescent="0.3">
      <c r="A408">
        <v>407</v>
      </c>
      <c r="B408" t="str">
        <f>IF(ISNUMBER(Dados!B408),VLOOKUP(Dados!B408,'Variáveis e códigos'!$A$16:$B$20,2,FALSE), IF(ISBLANK(Dados!B408),"NA",Dados!B408))</f>
        <v>Concordo totalmente</v>
      </c>
      <c r="C408" t="str">
        <f>IF(ISNUMBER(Dados!C408),VLOOKUP(Dados!C408,'Variáveis e códigos'!$A$16:$B$20,2,FALSE), IF(ISBLANK(Dados!C408),"NA",Dados!C408))</f>
        <v>Concordo totalmente</v>
      </c>
      <c r="D408" t="str">
        <f>IF(ISNUMBER(Dados!D408),VLOOKUP(Dados!D408,'Variáveis e códigos'!$A$16:$B$20,2,FALSE), IF(ISBLANK(Dados!D408),"NA",Dados!D408))</f>
        <v>Concordo totalmente</v>
      </c>
      <c r="E408" t="str">
        <f>IF(ISNUMBER(Dados!E408),VLOOKUP(Dados!E408,'Variáveis e códigos'!$A$16:$B$20,2,FALSE), IF(ISBLANK(Dados!E408),"NA",Dados!E408))</f>
        <v>Concordo totalmente</v>
      </c>
      <c r="F408" t="str">
        <f>IF(ISNUMBER(Dados!F408),VLOOKUP(Dados!F408,'Variáveis e códigos'!$A$16:$B$20,2,FALSE), IF(ISBLANK(Dados!F408),"NA",Dados!F408))</f>
        <v>Concordo totalmente</v>
      </c>
      <c r="G408" t="str">
        <f>IF(ISNUMBER(Dados!G408),VLOOKUP(Dados!G408,'Variáveis e códigos'!$A$16:$B$20,2,FALSE), IF(ISBLANK(Dados!G408),"NA",Dados!G408))</f>
        <v>Concordo totalmente</v>
      </c>
      <c r="H408" t="str">
        <f>HLOOKUP(Dados!H408,'Variáveis e códigos'!$D$2:$E$3,2,FALSE)</f>
        <v>Feminino</v>
      </c>
      <c r="I408">
        <f>IF(ISBLANK(Dados!I408),"NA",Dados!I408)</f>
        <v>44</v>
      </c>
      <c r="J408">
        <f>IF(ISBLANK(Dados!J408),"NA",Dados!J408)</f>
        <v>12</v>
      </c>
      <c r="K408">
        <f>IF(ISBLANK(Dados!K408),"NA",Dados!K408)</f>
        <v>7</v>
      </c>
      <c r="L408" t="str">
        <f>VLOOKUP(Dados!L408,'Variáveis e códigos'!$D$8:$E$10,2,FALSE)</f>
        <v>Rural</v>
      </c>
    </row>
    <row r="409" spans="1:12" x14ac:dyDescent="0.3">
      <c r="A409">
        <v>408</v>
      </c>
      <c r="B409" t="str">
        <f>IF(ISNUMBER(Dados!B409),VLOOKUP(Dados!B409,'Variáveis e códigos'!$A$16:$B$20,2,FALSE), IF(ISBLANK(Dados!B409),"NA",Dados!B409))</f>
        <v>Nao condordo nem discordo</v>
      </c>
      <c r="C409" t="str">
        <f>IF(ISNUMBER(Dados!C409),VLOOKUP(Dados!C409,'Variáveis e códigos'!$A$16:$B$20,2,FALSE), IF(ISBLANK(Dados!C409),"NA",Dados!C409))</f>
        <v>Nao condordo nem discordo</v>
      </c>
      <c r="D409" t="str">
        <f>IF(ISNUMBER(Dados!D409),VLOOKUP(Dados!D409,'Variáveis e códigos'!$A$16:$B$20,2,FALSE), IF(ISBLANK(Dados!D409),"NA",Dados!D409))</f>
        <v>Nao condordo nem discordo</v>
      </c>
      <c r="E409" t="str">
        <f>IF(ISNUMBER(Dados!E409),VLOOKUP(Dados!E409,'Variáveis e códigos'!$A$16:$B$20,2,FALSE), IF(ISBLANK(Dados!E409),"NA",Dados!E409))</f>
        <v>Nao condordo nem discordo</v>
      </c>
      <c r="F409" t="str">
        <f>IF(ISNUMBER(Dados!F409),VLOOKUP(Dados!F409,'Variáveis e códigos'!$A$16:$B$20,2,FALSE), IF(ISBLANK(Dados!F409),"NA",Dados!F409))</f>
        <v>Nao condordo nem discordo</v>
      </c>
      <c r="G409" t="str">
        <f>IF(ISNUMBER(Dados!G409),VLOOKUP(Dados!G409,'Variáveis e códigos'!$A$16:$B$20,2,FALSE), IF(ISBLANK(Dados!G409),"NA",Dados!G409))</f>
        <v>Concordo parcialmente</v>
      </c>
      <c r="H409" t="str">
        <f>HLOOKUP(Dados!H409,'Variáveis e códigos'!$D$2:$E$3,2,FALSE)</f>
        <v>Masculino</v>
      </c>
      <c r="I409">
        <f>IF(ISBLANK(Dados!I409),"NA",Dados!I409)</f>
        <v>70</v>
      </c>
      <c r="J409">
        <f>IF(ISBLANK(Dados!J409),"NA",Dados!J409)</f>
        <v>6</v>
      </c>
      <c r="K409">
        <f>IF(ISBLANK(Dados!K409),"NA",Dados!K409)</f>
        <v>1</v>
      </c>
      <c r="L409" t="str">
        <f>VLOOKUP(Dados!L409,'Variáveis e códigos'!$D$8:$E$10,2,FALSE)</f>
        <v>Rural</v>
      </c>
    </row>
    <row r="410" spans="1:12" x14ac:dyDescent="0.3">
      <c r="A410">
        <v>409</v>
      </c>
      <c r="B410" t="str">
        <f>IF(ISNUMBER(Dados!B410),VLOOKUP(Dados!B410,'Variáveis e códigos'!$A$16:$B$20,2,FALSE), IF(ISBLANK(Dados!B410),"NA",Dados!B410))</f>
        <v>Concordo parcialmente</v>
      </c>
      <c r="C410" t="str">
        <f>IF(ISNUMBER(Dados!C410),VLOOKUP(Dados!C410,'Variáveis e códigos'!$A$16:$B$20,2,FALSE), IF(ISBLANK(Dados!C410),"NA",Dados!C410))</f>
        <v>Concordo parcialmente</v>
      </c>
      <c r="D410" t="str">
        <f>IF(ISNUMBER(Dados!D410),VLOOKUP(Dados!D410,'Variáveis e códigos'!$A$16:$B$20,2,FALSE), IF(ISBLANK(Dados!D410),"NA",Dados!D410))</f>
        <v>Concordo parcialmente</v>
      </c>
      <c r="E410" t="str">
        <f>IF(ISNUMBER(Dados!E410),VLOOKUP(Dados!E410,'Variáveis e códigos'!$A$16:$B$20,2,FALSE), IF(ISBLANK(Dados!E410),"NA",Dados!E410))</f>
        <v>Concordo totalmente</v>
      </c>
      <c r="F410" t="str">
        <f>IF(ISNUMBER(Dados!F410),VLOOKUP(Dados!F410,'Variáveis e códigos'!$A$16:$B$20,2,FALSE), IF(ISBLANK(Dados!F410),"NA",Dados!F410))</f>
        <v>Concordo parcialmente</v>
      </c>
      <c r="G410" t="str">
        <f>IF(ISNUMBER(Dados!G410),VLOOKUP(Dados!G410,'Variáveis e códigos'!$A$16:$B$20,2,FALSE), IF(ISBLANK(Dados!G410),"NA",Dados!G410))</f>
        <v>Concordo parcialmente</v>
      </c>
      <c r="H410" t="str">
        <f>HLOOKUP(Dados!H410,'Variáveis e códigos'!$D$2:$E$3,2,FALSE)</f>
        <v>Feminino</v>
      </c>
      <c r="I410">
        <f>IF(ISBLANK(Dados!I410),"NA",Dados!I410)</f>
        <v>45</v>
      </c>
      <c r="J410">
        <f>IF(ISBLANK(Dados!J410),"NA",Dados!J410)</f>
        <v>4</v>
      </c>
      <c r="K410">
        <f>IF(ISBLANK(Dados!K410),"NA",Dados!K410)</f>
        <v>10</v>
      </c>
      <c r="L410" t="str">
        <f>VLOOKUP(Dados!L410,'Variáveis e códigos'!$D$8:$E$10,2,FALSE)</f>
        <v>Suburbana</v>
      </c>
    </row>
    <row r="411" spans="1:12" x14ac:dyDescent="0.3">
      <c r="A411">
        <v>410</v>
      </c>
      <c r="B411" t="str">
        <f>IF(ISNUMBER(Dados!B411),VLOOKUP(Dados!B411,'Variáveis e códigos'!$A$16:$B$20,2,FALSE), IF(ISBLANK(Dados!B411),"NA",Dados!B411))</f>
        <v>Concordo parcialmente</v>
      </c>
      <c r="C411" t="str">
        <f>IF(ISNUMBER(Dados!C411),VLOOKUP(Dados!C411,'Variáveis e códigos'!$A$16:$B$20,2,FALSE), IF(ISBLANK(Dados!C411),"NA",Dados!C411))</f>
        <v>Discordo parcialmente</v>
      </c>
      <c r="D411" t="str">
        <f>IF(ISNUMBER(Dados!D411),VLOOKUP(Dados!D411,'Variáveis e códigos'!$A$16:$B$20,2,FALSE), IF(ISBLANK(Dados!D411),"NA",Dados!D411))</f>
        <v>Concordo totalmente</v>
      </c>
      <c r="E411" t="str">
        <f>IF(ISNUMBER(Dados!E411),VLOOKUP(Dados!E411,'Variáveis e códigos'!$A$16:$B$20,2,FALSE), IF(ISBLANK(Dados!E411),"NA",Dados!E411))</f>
        <v>Concordo parcialmente</v>
      </c>
      <c r="F411" t="str">
        <f>IF(ISNUMBER(Dados!F411),VLOOKUP(Dados!F411,'Variáveis e códigos'!$A$16:$B$20,2,FALSE), IF(ISBLANK(Dados!F411),"NA",Dados!F411))</f>
        <v>Concordo parcialmente</v>
      </c>
      <c r="G411" t="str">
        <f>IF(ISNUMBER(Dados!G411),VLOOKUP(Dados!G411,'Variáveis e códigos'!$A$16:$B$20,2,FALSE), IF(ISBLANK(Dados!G411),"NA",Dados!G411))</f>
        <v>Concordo parcialmente</v>
      </c>
      <c r="H411" t="str">
        <f>HLOOKUP(Dados!H411,'Variáveis e códigos'!$D$2:$E$3,2,FALSE)</f>
        <v>Masculino</v>
      </c>
      <c r="I411">
        <f>IF(ISBLANK(Dados!I411),"NA",Dados!I411)</f>
        <v>65</v>
      </c>
      <c r="J411">
        <f>IF(ISBLANK(Dados!J411),"NA",Dados!J411)</f>
        <v>4</v>
      </c>
      <c r="K411">
        <f>IF(ISBLANK(Dados!K411),"NA",Dados!K411)</f>
        <v>5</v>
      </c>
      <c r="L411" t="str">
        <f>VLOOKUP(Dados!L411,'Variáveis e códigos'!$D$8:$E$10,2,FALSE)</f>
        <v>Suburbana</v>
      </c>
    </row>
    <row r="412" spans="1:12" x14ac:dyDescent="0.3">
      <c r="A412">
        <v>411</v>
      </c>
      <c r="B412" t="str">
        <f>IF(ISNUMBER(Dados!B412),VLOOKUP(Dados!B412,'Variáveis e códigos'!$A$16:$B$20,2,FALSE), IF(ISBLANK(Dados!B412),"NA",Dados!B412))</f>
        <v>Discordo parcialmente</v>
      </c>
      <c r="C412" t="str">
        <f>IF(ISNUMBER(Dados!C412),VLOOKUP(Dados!C412,'Variáveis e códigos'!$A$16:$B$20,2,FALSE), IF(ISBLANK(Dados!C412),"NA",Dados!C412))</f>
        <v>Discordo parcialmente</v>
      </c>
      <c r="D412" t="str">
        <f>IF(ISNUMBER(Dados!D412),VLOOKUP(Dados!D412,'Variáveis e códigos'!$A$16:$B$20,2,FALSE), IF(ISBLANK(Dados!D412),"NA",Dados!D412))</f>
        <v>Discordo totalmente</v>
      </c>
      <c r="E412" t="str">
        <f>IF(ISNUMBER(Dados!E412),VLOOKUP(Dados!E412,'Variáveis e códigos'!$A$16:$B$20,2,FALSE), IF(ISBLANK(Dados!E412),"NA",Dados!E412))</f>
        <v>Concordo parcialmente</v>
      </c>
      <c r="F412" t="str">
        <f>IF(ISNUMBER(Dados!F412),VLOOKUP(Dados!F412,'Variáveis e códigos'!$A$16:$B$20,2,FALSE), IF(ISBLANK(Dados!F412),"NA",Dados!F412))</f>
        <v>Discordo parcialmente</v>
      </c>
      <c r="G412" t="str">
        <f>IF(ISNUMBER(Dados!G412),VLOOKUP(Dados!G412,'Variáveis e códigos'!$A$16:$B$20,2,FALSE), IF(ISBLANK(Dados!G412),"NA",Dados!G412))</f>
        <v>Concordo parcialmente</v>
      </c>
      <c r="H412" t="str">
        <f>HLOOKUP(Dados!H412,'Variáveis e códigos'!$D$2:$E$3,2,FALSE)</f>
        <v>Masculino</v>
      </c>
      <c r="I412">
        <f>IF(ISBLANK(Dados!I412),"NA",Dados!I412)</f>
        <v>58</v>
      </c>
      <c r="J412">
        <f>IF(ISBLANK(Dados!J412),"NA",Dados!J412)</f>
        <v>15</v>
      </c>
      <c r="K412">
        <f>IF(ISBLANK(Dados!K412),"NA",Dados!K412)</f>
        <v>6</v>
      </c>
      <c r="L412" t="str">
        <f>VLOOKUP(Dados!L412,'Variáveis e códigos'!$D$8:$E$10,2,FALSE)</f>
        <v>Suburbana</v>
      </c>
    </row>
    <row r="413" spans="1:12" x14ac:dyDescent="0.3">
      <c r="A413">
        <v>412</v>
      </c>
      <c r="B413" t="str">
        <f>IF(ISNUMBER(Dados!B413),VLOOKUP(Dados!B413,'Variáveis e códigos'!$A$16:$B$20,2,FALSE), IF(ISBLANK(Dados!B413),"NA",Dados!B413))</f>
        <v>Concordo totalmente</v>
      </c>
      <c r="C413" t="str">
        <f>IF(ISNUMBER(Dados!C413),VLOOKUP(Dados!C413,'Variáveis e códigos'!$A$16:$B$20,2,FALSE), IF(ISBLANK(Dados!C413),"NA",Dados!C413))</f>
        <v>Concordo totalmente</v>
      </c>
      <c r="D413" t="str">
        <f>IF(ISNUMBER(Dados!D413),VLOOKUP(Dados!D413,'Variáveis e códigos'!$A$16:$B$20,2,FALSE), IF(ISBLANK(Dados!D413),"NA",Dados!D413))</f>
        <v>Concordo totalmente</v>
      </c>
      <c r="E413" t="str">
        <f>IF(ISNUMBER(Dados!E413),VLOOKUP(Dados!E413,'Variáveis e códigos'!$A$16:$B$20,2,FALSE), IF(ISBLANK(Dados!E413),"NA",Dados!E413))</f>
        <v>Discordo totalmente</v>
      </c>
      <c r="F413" t="str">
        <f>IF(ISNUMBER(Dados!F413),VLOOKUP(Dados!F413,'Variáveis e códigos'!$A$16:$B$20,2,FALSE), IF(ISBLANK(Dados!F413),"NA",Dados!F413))</f>
        <v>Concordo parcialmente</v>
      </c>
      <c r="G413" t="str">
        <f>IF(ISNUMBER(Dados!G413),VLOOKUP(Dados!G413,'Variáveis e códigos'!$A$16:$B$20,2,FALSE), IF(ISBLANK(Dados!G413),"NA",Dados!G413))</f>
        <v>Nao condordo nem discordo</v>
      </c>
      <c r="H413" t="str">
        <f>HLOOKUP(Dados!H413,'Variáveis e códigos'!$D$2:$E$3,2,FALSE)</f>
        <v>Feminino</v>
      </c>
      <c r="I413">
        <f>IF(ISBLANK(Dados!I413),"NA",Dados!I413)</f>
        <v>73</v>
      </c>
      <c r="J413">
        <f>IF(ISBLANK(Dados!J413),"NA",Dados!J413)</f>
        <v>2</v>
      </c>
      <c r="K413">
        <f>IF(ISBLANK(Dados!K413),"NA",Dados!K413)</f>
        <v>5</v>
      </c>
      <c r="L413" t="str">
        <f>VLOOKUP(Dados!L413,'Variáveis e códigos'!$D$8:$E$10,2,FALSE)</f>
        <v>Suburbana</v>
      </c>
    </row>
    <row r="414" spans="1:12" x14ac:dyDescent="0.3">
      <c r="A414">
        <v>413</v>
      </c>
      <c r="B414" t="str">
        <f>IF(ISNUMBER(Dados!B414),VLOOKUP(Dados!B414,'Variáveis e códigos'!$A$16:$B$20,2,FALSE), IF(ISBLANK(Dados!B414),"NA",Dados!B414))</f>
        <v>Discordo totalmente</v>
      </c>
      <c r="C414" t="str">
        <f>IF(ISNUMBER(Dados!C414),VLOOKUP(Dados!C414,'Variáveis e códigos'!$A$16:$B$20,2,FALSE), IF(ISBLANK(Dados!C414),"NA",Dados!C414))</f>
        <v>Discordo parcialmente</v>
      </c>
      <c r="D414" t="str">
        <f>IF(ISNUMBER(Dados!D414),VLOOKUP(Dados!D414,'Variáveis e códigos'!$A$16:$B$20,2,FALSE), IF(ISBLANK(Dados!D414),"NA",Dados!D414))</f>
        <v>Concordo parcialmente</v>
      </c>
      <c r="E414" t="str">
        <f>IF(ISNUMBER(Dados!E414),VLOOKUP(Dados!E414,'Variáveis e códigos'!$A$16:$B$20,2,FALSE), IF(ISBLANK(Dados!E414),"NA",Dados!E414))</f>
        <v>Nao condordo nem discordo</v>
      </c>
      <c r="F414" t="str">
        <f>IF(ISNUMBER(Dados!F414),VLOOKUP(Dados!F414,'Variáveis e códigos'!$A$16:$B$20,2,FALSE), IF(ISBLANK(Dados!F414),"NA",Dados!F414))</f>
        <v>Discordo parcialmente</v>
      </c>
      <c r="G414" t="str">
        <f>IF(ISNUMBER(Dados!G414),VLOOKUP(Dados!G414,'Variáveis e códigos'!$A$16:$B$20,2,FALSE), IF(ISBLANK(Dados!G414),"NA",Dados!G414))</f>
        <v>Concordo parcialmente</v>
      </c>
      <c r="H414" t="str">
        <f>HLOOKUP(Dados!H414,'Variáveis e códigos'!$D$2:$E$3,2,FALSE)</f>
        <v>Feminino</v>
      </c>
      <c r="I414">
        <f>IF(ISBLANK(Dados!I414),"NA",Dados!I414)</f>
        <v>23</v>
      </c>
      <c r="J414">
        <f>IF(ISBLANK(Dados!J414),"NA",Dados!J414)</f>
        <v>10</v>
      </c>
      <c r="K414">
        <f>IF(ISBLANK(Dados!K414),"NA",Dados!K414)</f>
        <v>12</v>
      </c>
      <c r="L414" t="str">
        <f>VLOOKUP(Dados!L414,'Variáveis e códigos'!$D$8:$E$10,2,FALSE)</f>
        <v>Suburbana</v>
      </c>
    </row>
    <row r="415" spans="1:12" x14ac:dyDescent="0.3">
      <c r="A415">
        <v>414</v>
      </c>
      <c r="B415" t="str">
        <f>IF(ISNUMBER(Dados!B415),VLOOKUP(Dados!B415,'Variáveis e códigos'!$A$16:$B$20,2,FALSE), IF(ISBLANK(Dados!B415),"NA",Dados!B415))</f>
        <v>Concordo totalmente</v>
      </c>
      <c r="C415" t="str">
        <f>IF(ISNUMBER(Dados!C415),VLOOKUP(Dados!C415,'Variáveis e códigos'!$A$16:$B$20,2,FALSE), IF(ISBLANK(Dados!C415),"NA",Dados!C415))</f>
        <v>Discordo parcialmente</v>
      </c>
      <c r="D415" t="str">
        <f>IF(ISNUMBER(Dados!D415),VLOOKUP(Dados!D415,'Variáveis e códigos'!$A$16:$B$20,2,FALSE), IF(ISBLANK(Dados!D415),"NA",Dados!D415))</f>
        <v>NA</v>
      </c>
      <c r="E415" t="str">
        <f>IF(ISNUMBER(Dados!E415),VLOOKUP(Dados!E415,'Variáveis e códigos'!$A$16:$B$20,2,FALSE), IF(ISBLANK(Dados!E415),"NA",Dados!E415))</f>
        <v>Concordo parcialmente</v>
      </c>
      <c r="F415" t="str">
        <f>IF(ISNUMBER(Dados!F415),VLOOKUP(Dados!F415,'Variáveis e códigos'!$A$16:$B$20,2,FALSE), IF(ISBLANK(Dados!F415),"NA",Dados!F415))</f>
        <v>Concordo parcialmente</v>
      </c>
      <c r="G415" t="str">
        <f>IF(ISNUMBER(Dados!G415),VLOOKUP(Dados!G415,'Variáveis e códigos'!$A$16:$B$20,2,FALSE), IF(ISBLANK(Dados!G415),"NA",Dados!G415))</f>
        <v>Concordo parcialmente</v>
      </c>
      <c r="H415" t="str">
        <f>HLOOKUP(Dados!H415,'Variáveis e códigos'!$D$2:$E$3,2,FALSE)</f>
        <v>Masculino</v>
      </c>
      <c r="I415">
        <f>IF(ISBLANK(Dados!I415),"NA",Dados!I415)</f>
        <v>34</v>
      </c>
      <c r="J415">
        <f>IF(ISBLANK(Dados!J415),"NA",Dados!J415)</f>
        <v>10</v>
      </c>
      <c r="K415">
        <f>IF(ISBLANK(Dados!K415),"NA",Dados!K415)</f>
        <v>1</v>
      </c>
      <c r="L415" t="str">
        <f>VLOOKUP(Dados!L415,'Variáveis e códigos'!$D$8:$E$10,2,FALSE)</f>
        <v>Urbana</v>
      </c>
    </row>
    <row r="416" spans="1:12" x14ac:dyDescent="0.3">
      <c r="A416">
        <v>415</v>
      </c>
      <c r="B416" t="str">
        <f>IF(ISNUMBER(Dados!B416),VLOOKUP(Dados!B416,'Variáveis e códigos'!$A$16:$B$20,2,FALSE), IF(ISBLANK(Dados!B416),"NA",Dados!B416))</f>
        <v>Nao condordo nem discordo</v>
      </c>
      <c r="C416" t="str">
        <f>IF(ISNUMBER(Dados!C416),VLOOKUP(Dados!C416,'Variáveis e códigos'!$A$16:$B$20,2,FALSE), IF(ISBLANK(Dados!C416),"NA",Dados!C416))</f>
        <v>Nao condordo nem discordo</v>
      </c>
      <c r="D416" t="str">
        <f>IF(ISNUMBER(Dados!D416),VLOOKUP(Dados!D416,'Variáveis e códigos'!$A$16:$B$20,2,FALSE), IF(ISBLANK(Dados!D416),"NA",Dados!D416))</f>
        <v>Concordo parcialmente</v>
      </c>
      <c r="E416" t="str">
        <f>IF(ISNUMBER(Dados!E416),VLOOKUP(Dados!E416,'Variáveis e códigos'!$A$16:$B$20,2,FALSE), IF(ISBLANK(Dados!E416),"NA",Dados!E416))</f>
        <v>Concordo parcialmente</v>
      </c>
      <c r="F416" t="str">
        <f>IF(ISNUMBER(Dados!F416),VLOOKUP(Dados!F416,'Variáveis e códigos'!$A$16:$B$20,2,FALSE), IF(ISBLANK(Dados!F416),"NA",Dados!F416))</f>
        <v>Concordo parcialmente</v>
      </c>
      <c r="G416" t="str">
        <f>IF(ISNUMBER(Dados!G416),VLOOKUP(Dados!G416,'Variáveis e códigos'!$A$16:$B$20,2,FALSE), IF(ISBLANK(Dados!G416),"NA",Dados!G416))</f>
        <v>Concordo parcialmente</v>
      </c>
      <c r="H416" t="str">
        <f>HLOOKUP(Dados!H416,'Variáveis e códigos'!$D$2:$E$3,2,FALSE)</f>
        <v>Masculino</v>
      </c>
      <c r="I416">
        <v>50</v>
      </c>
      <c r="J416">
        <f>IF(ISBLANK(Dados!J416),"NA",Dados!J416)</f>
        <v>4</v>
      </c>
      <c r="K416">
        <f>IF(ISBLANK(Dados!K416),"NA",Dados!K416)</f>
        <v>6</v>
      </c>
      <c r="L416" t="str">
        <f>VLOOKUP(Dados!L416,'Variáveis e códigos'!$D$8:$E$10,2,FALSE)</f>
        <v>Urbana</v>
      </c>
    </row>
    <row r="417" spans="1:12" x14ac:dyDescent="0.3">
      <c r="A417">
        <v>416</v>
      </c>
      <c r="B417" t="str">
        <f>IF(ISNUMBER(Dados!B417),VLOOKUP(Dados!B417,'Variáveis e códigos'!$A$16:$B$20,2,FALSE), IF(ISBLANK(Dados!B417),"NA",Dados!B417))</f>
        <v>Concordo parcialmente</v>
      </c>
      <c r="C417" t="str">
        <f>IF(ISNUMBER(Dados!C417),VLOOKUP(Dados!C417,'Variáveis e códigos'!$A$16:$B$20,2,FALSE), IF(ISBLANK(Dados!C417),"NA",Dados!C417))</f>
        <v>Discordo totalmente</v>
      </c>
      <c r="D417" t="str">
        <f>IF(ISNUMBER(Dados!D417),VLOOKUP(Dados!D417,'Variáveis e códigos'!$A$16:$B$20,2,FALSE), IF(ISBLANK(Dados!D417),"NA",Dados!D417))</f>
        <v>Concordo parcialmente</v>
      </c>
      <c r="E417" t="str">
        <f>IF(ISNUMBER(Dados!E417),VLOOKUP(Dados!E417,'Variáveis e códigos'!$A$16:$B$20,2,FALSE), IF(ISBLANK(Dados!E417),"NA",Dados!E417))</f>
        <v>Concordo parcialmente</v>
      </c>
      <c r="F417" t="str">
        <f>IF(ISNUMBER(Dados!F417),VLOOKUP(Dados!F417,'Variáveis e códigos'!$A$16:$B$20,2,FALSE), IF(ISBLANK(Dados!F417),"NA",Dados!F417))</f>
        <v>Nao condordo nem discordo</v>
      </c>
      <c r="G417" t="str">
        <f>IF(ISNUMBER(Dados!G417),VLOOKUP(Dados!G417,'Variáveis e códigos'!$A$16:$B$20,2,FALSE), IF(ISBLANK(Dados!G417),"NA",Dados!G417))</f>
        <v>Concordo totalmente</v>
      </c>
      <c r="H417" t="str">
        <f>HLOOKUP(Dados!H417,'Variáveis e códigos'!$D$2:$E$3,2,FALSE)</f>
        <v>Masculino</v>
      </c>
      <c r="I417">
        <f>IF(ISBLANK(Dados!I417),"NA",Dados!I417)</f>
        <v>77</v>
      </c>
      <c r="J417">
        <f>IF(ISBLANK(Dados!J417),"NA",Dados!J417)</f>
        <v>4</v>
      </c>
      <c r="K417">
        <f>IF(ISBLANK(Dados!K417),"NA",Dados!K417)</f>
        <v>9</v>
      </c>
      <c r="L417" t="str">
        <f>VLOOKUP(Dados!L417,'Variáveis e códigos'!$D$8:$E$10,2,FALSE)</f>
        <v>Urbana</v>
      </c>
    </row>
    <row r="418" spans="1:12" x14ac:dyDescent="0.3">
      <c r="A418">
        <v>417</v>
      </c>
      <c r="B418" t="str">
        <f>IF(ISNUMBER(Dados!B418),VLOOKUP(Dados!B418,'Variáveis e códigos'!$A$16:$B$20,2,FALSE), IF(ISBLANK(Dados!B418),"NA",Dados!B418))</f>
        <v>Concordo parcialmente</v>
      </c>
      <c r="C418" t="str">
        <f>IF(ISNUMBER(Dados!C418),VLOOKUP(Dados!C418,'Variáveis e códigos'!$A$16:$B$20,2,FALSE), IF(ISBLANK(Dados!C418),"NA",Dados!C418))</f>
        <v>Discordo parcialmente</v>
      </c>
      <c r="D418" t="str">
        <f>IF(ISNUMBER(Dados!D418),VLOOKUP(Dados!D418,'Variáveis e códigos'!$A$16:$B$20,2,FALSE), IF(ISBLANK(Dados!D418),"NA",Dados!D418))</f>
        <v>NA</v>
      </c>
      <c r="E418" t="str">
        <f>IF(ISNUMBER(Dados!E418),VLOOKUP(Dados!E418,'Variáveis e códigos'!$A$16:$B$20,2,FALSE), IF(ISBLANK(Dados!E418),"NA",Dados!E418))</f>
        <v>Nao condordo nem discordo</v>
      </c>
      <c r="F418" t="str">
        <f>IF(ISNUMBER(Dados!F418),VLOOKUP(Dados!F418,'Variáveis e códigos'!$A$16:$B$20,2,FALSE), IF(ISBLANK(Dados!F418),"NA",Dados!F418))</f>
        <v>NA</v>
      </c>
      <c r="G418" t="str">
        <f>IF(ISNUMBER(Dados!G418),VLOOKUP(Dados!G418,'Variáveis e códigos'!$A$16:$B$20,2,FALSE), IF(ISBLANK(Dados!G418),"NA",Dados!G418))</f>
        <v>Concordo parcialmente</v>
      </c>
      <c r="H418" t="str">
        <f>HLOOKUP(Dados!H418,'Variáveis e códigos'!$D$2:$E$3,2,FALSE)</f>
        <v>Masculino</v>
      </c>
      <c r="I418">
        <f>IF(ISBLANK(Dados!I418),"NA",Dados!I418)</f>
        <v>84</v>
      </c>
      <c r="J418">
        <f>IF(ISBLANK(Dados!J418),"NA",Dados!J418)</f>
        <v>4</v>
      </c>
      <c r="K418">
        <f>IF(ISBLANK(Dados!K418),"NA",Dados!K418)</f>
        <v>5</v>
      </c>
      <c r="L418" t="str">
        <f>VLOOKUP(Dados!L418,'Variáveis e códigos'!$D$8:$E$10,2,FALSE)</f>
        <v>Urbana</v>
      </c>
    </row>
    <row r="419" spans="1:12" x14ac:dyDescent="0.3">
      <c r="A419">
        <v>418</v>
      </c>
      <c r="B419" t="str">
        <f>IF(ISNUMBER(Dados!B419),VLOOKUP(Dados!B419,'Variáveis e códigos'!$A$16:$B$20,2,FALSE), IF(ISBLANK(Dados!B419),"NA",Dados!B419))</f>
        <v>Concordo parcialmente</v>
      </c>
      <c r="C419" t="str">
        <f>IF(ISNUMBER(Dados!C419),VLOOKUP(Dados!C419,'Variáveis e códigos'!$A$16:$B$20,2,FALSE), IF(ISBLANK(Dados!C419),"NA",Dados!C419))</f>
        <v>Concordo parcialmente</v>
      </c>
      <c r="D419" t="str">
        <f>IF(ISNUMBER(Dados!D419),VLOOKUP(Dados!D419,'Variáveis e códigos'!$A$16:$B$20,2,FALSE), IF(ISBLANK(Dados!D419),"NA",Dados!D419))</f>
        <v>Nao condordo nem discordo</v>
      </c>
      <c r="E419" t="str">
        <f>IF(ISNUMBER(Dados!E419),VLOOKUP(Dados!E419,'Variáveis e códigos'!$A$16:$B$20,2,FALSE), IF(ISBLANK(Dados!E419),"NA",Dados!E419))</f>
        <v>Concordo parcialmente</v>
      </c>
      <c r="F419" t="str">
        <f>IF(ISNUMBER(Dados!F419),VLOOKUP(Dados!F419,'Variáveis e códigos'!$A$16:$B$20,2,FALSE), IF(ISBLANK(Dados!F419),"NA",Dados!F419))</f>
        <v>Concordo parcialmente</v>
      </c>
      <c r="G419" t="str">
        <f>IF(ISNUMBER(Dados!G419),VLOOKUP(Dados!G419,'Variáveis e códigos'!$A$16:$B$20,2,FALSE), IF(ISBLANK(Dados!G419),"NA",Dados!G419))</f>
        <v>Concordo parcialmente</v>
      </c>
      <c r="H419" t="str">
        <f>HLOOKUP(Dados!H419,'Variáveis e códigos'!$D$2:$E$3,2,FALSE)</f>
        <v>Masculino</v>
      </c>
      <c r="I419">
        <f>IF(ISBLANK(Dados!I419),"NA",Dados!I419)</f>
        <v>47</v>
      </c>
      <c r="J419">
        <f>IF(ISBLANK(Dados!J419),"NA",Dados!J419)</f>
        <v>9</v>
      </c>
      <c r="K419">
        <f>IF(ISBLANK(Dados!K419),"NA",Dados!K419)</f>
        <v>5</v>
      </c>
      <c r="L419" t="str">
        <f>VLOOKUP(Dados!L419,'Variáveis e códigos'!$D$8:$E$10,2,FALSE)</f>
        <v>Urbana</v>
      </c>
    </row>
    <row r="420" spans="1:12" x14ac:dyDescent="0.3">
      <c r="A420">
        <v>419</v>
      </c>
      <c r="B420" t="str">
        <f>IF(ISNUMBER(Dados!B420),VLOOKUP(Dados!B420,'Variáveis e códigos'!$A$16:$B$20,2,FALSE), IF(ISBLANK(Dados!B420),"NA",Dados!B420))</f>
        <v>Concordo parcialmente</v>
      </c>
      <c r="C420" t="str">
        <f>IF(ISNUMBER(Dados!C420),VLOOKUP(Dados!C420,'Variáveis e códigos'!$A$16:$B$20,2,FALSE), IF(ISBLANK(Dados!C420),"NA",Dados!C420))</f>
        <v>Discordo parcialmente</v>
      </c>
      <c r="D420" t="str">
        <f>IF(ISNUMBER(Dados!D420),VLOOKUP(Dados!D420,'Variáveis e códigos'!$A$16:$B$20,2,FALSE), IF(ISBLANK(Dados!D420),"NA",Dados!D420))</f>
        <v>NA</v>
      </c>
      <c r="E420" t="str">
        <f>IF(ISNUMBER(Dados!E420),VLOOKUP(Dados!E420,'Variáveis e códigos'!$A$16:$B$20,2,FALSE), IF(ISBLANK(Dados!E420),"NA",Dados!E420))</f>
        <v>Concordo totalmente</v>
      </c>
      <c r="F420" t="str">
        <f>IF(ISNUMBER(Dados!F420),VLOOKUP(Dados!F420,'Variáveis e códigos'!$A$16:$B$20,2,FALSE), IF(ISBLANK(Dados!F420),"NA",Dados!F420))</f>
        <v>Nao condordo nem discordo</v>
      </c>
      <c r="G420" t="str">
        <f>IF(ISNUMBER(Dados!G420),VLOOKUP(Dados!G420,'Variáveis e códigos'!$A$16:$B$20,2,FALSE), IF(ISBLANK(Dados!G420),"NA",Dados!G420))</f>
        <v>Concordo parcialmente</v>
      </c>
      <c r="H420" t="str">
        <f>HLOOKUP(Dados!H420,'Variáveis e códigos'!$D$2:$E$3,2,FALSE)</f>
        <v>Feminino</v>
      </c>
      <c r="I420">
        <f>IF(ISBLANK(Dados!I420),"NA",Dados!I420)</f>
        <v>57</v>
      </c>
      <c r="J420">
        <f>IF(ISBLANK(Dados!J420),"NA",Dados!J420)</f>
        <v>4</v>
      </c>
      <c r="K420">
        <f>IF(ISBLANK(Dados!K420),"NA",Dados!K420)</f>
        <v>5</v>
      </c>
      <c r="L420" t="str">
        <f>VLOOKUP(Dados!L420,'Variáveis e códigos'!$D$8:$E$10,2,FALSE)</f>
        <v>Urbana</v>
      </c>
    </row>
    <row r="421" spans="1:12" x14ac:dyDescent="0.3">
      <c r="A421">
        <v>420</v>
      </c>
      <c r="B421" t="str">
        <f>IF(ISNUMBER(Dados!B421),VLOOKUP(Dados!B421,'Variáveis e códigos'!$A$16:$B$20,2,FALSE), IF(ISBLANK(Dados!B421),"NA",Dados!B421))</f>
        <v>Concordo totalmente</v>
      </c>
      <c r="C421" t="str">
        <f>IF(ISNUMBER(Dados!C421),VLOOKUP(Dados!C421,'Variáveis e códigos'!$A$16:$B$20,2,FALSE), IF(ISBLANK(Dados!C421),"NA",Dados!C421))</f>
        <v>Discordo parcialmente</v>
      </c>
      <c r="D421" t="str">
        <f>IF(ISNUMBER(Dados!D421),VLOOKUP(Dados!D421,'Variáveis e códigos'!$A$16:$B$20,2,FALSE), IF(ISBLANK(Dados!D421),"NA",Dados!D421))</f>
        <v>Concordo totalmente</v>
      </c>
      <c r="E421" t="str">
        <f>IF(ISNUMBER(Dados!E421),VLOOKUP(Dados!E421,'Variáveis e códigos'!$A$16:$B$20,2,FALSE), IF(ISBLANK(Dados!E421),"NA",Dados!E421))</f>
        <v>Discordo totalmente</v>
      </c>
      <c r="F421" t="str">
        <f>IF(ISNUMBER(Dados!F421),VLOOKUP(Dados!F421,'Variáveis e códigos'!$A$16:$B$20,2,FALSE), IF(ISBLANK(Dados!F421),"NA",Dados!F421))</f>
        <v>Concordo parcialmente</v>
      </c>
      <c r="G421" t="str">
        <f>IF(ISNUMBER(Dados!G421),VLOOKUP(Dados!G421,'Variáveis e códigos'!$A$16:$B$20,2,FALSE), IF(ISBLANK(Dados!G421),"NA",Dados!G421))</f>
        <v>Nao condordo nem discordo</v>
      </c>
      <c r="H421" t="str">
        <f>HLOOKUP(Dados!H421,'Variáveis e códigos'!$D$2:$E$3,2,FALSE)</f>
        <v>Feminino</v>
      </c>
      <c r="I421">
        <f>IF(ISBLANK(Dados!I421),"NA",Dados!I421)</f>
        <v>18</v>
      </c>
      <c r="J421">
        <f>IF(ISBLANK(Dados!J421),"NA",Dados!J421)</f>
        <v>12</v>
      </c>
      <c r="K421">
        <f>IF(ISBLANK(Dados!K421),"NA",Dados!K421)</f>
        <v>9</v>
      </c>
      <c r="L421" t="str">
        <f>VLOOKUP(Dados!L421,'Variáveis e códigos'!$D$8:$E$10,2,FALSE)</f>
        <v>Suburbana</v>
      </c>
    </row>
    <row r="422" spans="1:12" x14ac:dyDescent="0.3">
      <c r="A422">
        <v>421</v>
      </c>
      <c r="B422" t="str">
        <f>IF(ISNUMBER(Dados!B422),VLOOKUP(Dados!B422,'Variáveis e códigos'!$A$16:$B$20,2,FALSE), IF(ISBLANK(Dados!B422),"NA",Dados!B422))</f>
        <v>Concordo totalmente</v>
      </c>
      <c r="C422" t="str">
        <f>IF(ISNUMBER(Dados!C422),VLOOKUP(Dados!C422,'Variáveis e códigos'!$A$16:$B$20,2,FALSE), IF(ISBLANK(Dados!C422),"NA",Dados!C422))</f>
        <v>Nao condordo nem discordo</v>
      </c>
      <c r="D422" t="str">
        <f>IF(ISNUMBER(Dados!D422),VLOOKUP(Dados!D422,'Variáveis e códigos'!$A$16:$B$20,2,FALSE), IF(ISBLANK(Dados!D422),"NA",Dados!D422))</f>
        <v>Concordo parcialmente</v>
      </c>
      <c r="E422" t="str">
        <f>IF(ISNUMBER(Dados!E422),VLOOKUP(Dados!E422,'Variáveis e códigos'!$A$16:$B$20,2,FALSE), IF(ISBLANK(Dados!E422),"NA",Dados!E422))</f>
        <v>Concordo parcialmente</v>
      </c>
      <c r="F422" t="str">
        <f>IF(ISNUMBER(Dados!F422),VLOOKUP(Dados!F422,'Variáveis e códigos'!$A$16:$B$20,2,FALSE), IF(ISBLANK(Dados!F422),"NA",Dados!F422))</f>
        <v>Nao condordo nem discordo</v>
      </c>
      <c r="G422" t="str">
        <f>IF(ISNUMBER(Dados!G422),VLOOKUP(Dados!G422,'Variáveis e códigos'!$A$16:$B$20,2,FALSE), IF(ISBLANK(Dados!G422),"NA",Dados!G422))</f>
        <v>Discordo parcialmente</v>
      </c>
      <c r="H422" t="str">
        <f>HLOOKUP(Dados!H422,'Variáveis e códigos'!$D$2:$E$3,2,FALSE)</f>
        <v>Masculino</v>
      </c>
      <c r="I422">
        <f>IF(ISBLANK(Dados!I422),"NA",Dados!I422)</f>
        <v>18</v>
      </c>
      <c r="J422" t="str">
        <f>IF(ISBLANK(Dados!J422),"NA",Dados!J422)</f>
        <v>NA</v>
      </c>
      <c r="K422">
        <f>IF(ISBLANK(Dados!K422),"NA",Dados!K422)</f>
        <v>10</v>
      </c>
      <c r="L422" t="str">
        <f>VLOOKUP(Dados!L422,'Variáveis e códigos'!$D$8:$E$10,2,FALSE)</f>
        <v>Suburbana</v>
      </c>
    </row>
    <row r="423" spans="1:12" x14ac:dyDescent="0.3">
      <c r="A423">
        <v>422</v>
      </c>
      <c r="B423" t="str">
        <f>IF(ISNUMBER(Dados!B423),VLOOKUP(Dados!B423,'Variáveis e códigos'!$A$16:$B$20,2,FALSE), IF(ISBLANK(Dados!B423),"NA",Dados!B423))</f>
        <v>Nao condordo nem discordo</v>
      </c>
      <c r="C423" t="str">
        <f>IF(ISNUMBER(Dados!C423),VLOOKUP(Dados!C423,'Variáveis e códigos'!$A$16:$B$20,2,FALSE), IF(ISBLANK(Dados!C423),"NA",Dados!C423))</f>
        <v>Discordo parcialmente</v>
      </c>
      <c r="D423" t="str">
        <f>IF(ISNUMBER(Dados!D423),VLOOKUP(Dados!D423,'Variáveis e códigos'!$A$16:$B$20,2,FALSE), IF(ISBLANK(Dados!D423),"NA",Dados!D423))</f>
        <v>Concordo totalmente</v>
      </c>
      <c r="E423" t="str">
        <f>IF(ISNUMBER(Dados!E423),VLOOKUP(Dados!E423,'Variáveis e códigos'!$A$16:$B$20,2,FALSE), IF(ISBLANK(Dados!E423),"NA",Dados!E423))</f>
        <v>Discordo totalmente</v>
      </c>
      <c r="F423" t="str">
        <f>IF(ISNUMBER(Dados!F423),VLOOKUP(Dados!F423,'Variáveis e códigos'!$A$16:$B$20,2,FALSE), IF(ISBLANK(Dados!F423),"NA",Dados!F423))</f>
        <v>Nao condordo nem discordo</v>
      </c>
      <c r="G423" t="str">
        <f>IF(ISNUMBER(Dados!G423),VLOOKUP(Dados!G423,'Variáveis e códigos'!$A$16:$B$20,2,FALSE), IF(ISBLANK(Dados!G423),"NA",Dados!G423))</f>
        <v>Nao condordo nem discordo</v>
      </c>
      <c r="H423" t="str">
        <f>HLOOKUP(Dados!H423,'Variáveis e códigos'!$D$2:$E$3,2,FALSE)</f>
        <v>Masculino</v>
      </c>
      <c r="I423">
        <f>IF(ISBLANK(Dados!I423),"NA",Dados!I423)</f>
        <v>67</v>
      </c>
      <c r="J423">
        <f>IF(ISBLANK(Dados!J423),"NA",Dados!J423)</f>
        <v>5</v>
      </c>
      <c r="K423">
        <f>IF(ISBLANK(Dados!K423),"NA",Dados!K423)</f>
        <v>5</v>
      </c>
      <c r="L423" t="str">
        <f>VLOOKUP(Dados!L423,'Variáveis e códigos'!$D$8:$E$10,2,FALSE)</f>
        <v>Suburbana</v>
      </c>
    </row>
    <row r="424" spans="1:12" x14ac:dyDescent="0.3">
      <c r="A424">
        <v>423</v>
      </c>
      <c r="B424" t="str">
        <f>IF(ISNUMBER(Dados!B424),VLOOKUP(Dados!B424,'Variáveis e códigos'!$A$16:$B$20,2,FALSE), IF(ISBLANK(Dados!B424),"NA",Dados!B424))</f>
        <v>Concordo totalmente</v>
      </c>
      <c r="C424" t="str">
        <f>IF(ISNUMBER(Dados!C424),VLOOKUP(Dados!C424,'Variáveis e códigos'!$A$16:$B$20,2,FALSE), IF(ISBLANK(Dados!C424),"NA",Dados!C424))</f>
        <v>Concordo parcialmente</v>
      </c>
      <c r="D424" t="str">
        <f>IF(ISNUMBER(Dados!D424),VLOOKUP(Dados!D424,'Variáveis e códigos'!$A$16:$B$20,2,FALSE), IF(ISBLANK(Dados!D424),"NA",Dados!D424))</f>
        <v>Concordo totalmente</v>
      </c>
      <c r="E424" t="str">
        <f>IF(ISNUMBER(Dados!E424),VLOOKUP(Dados!E424,'Variáveis e códigos'!$A$16:$B$20,2,FALSE), IF(ISBLANK(Dados!E424),"NA",Dados!E424))</f>
        <v>Concordo parcialmente</v>
      </c>
      <c r="F424" t="str">
        <f>IF(ISNUMBER(Dados!F424),VLOOKUP(Dados!F424,'Variáveis e códigos'!$A$16:$B$20,2,FALSE), IF(ISBLANK(Dados!F424),"NA",Dados!F424))</f>
        <v>Concordo parcialmente</v>
      </c>
      <c r="G424" t="str">
        <f>IF(ISNUMBER(Dados!G424),VLOOKUP(Dados!G424,'Variáveis e códigos'!$A$16:$B$20,2,FALSE), IF(ISBLANK(Dados!G424),"NA",Dados!G424))</f>
        <v>Discordo parcialmente</v>
      </c>
      <c r="H424" t="str">
        <f>HLOOKUP(Dados!H424,'Variáveis e códigos'!$D$2:$E$3,2,FALSE)</f>
        <v>Masculino</v>
      </c>
      <c r="I424">
        <f>IF(ISBLANK(Dados!I424),"NA",Dados!I424)</f>
        <v>31</v>
      </c>
      <c r="J424">
        <f>IF(ISBLANK(Dados!J424),"NA",Dados!J424)</f>
        <v>7</v>
      </c>
      <c r="K424">
        <f>IF(ISBLANK(Dados!K424),"NA",Dados!K424)</f>
        <v>6</v>
      </c>
      <c r="L424" t="str">
        <f>VLOOKUP(Dados!L424,'Variáveis e códigos'!$D$8:$E$10,2,FALSE)</f>
        <v>Suburbana</v>
      </c>
    </row>
    <row r="425" spans="1:12" x14ac:dyDescent="0.3">
      <c r="A425">
        <v>424</v>
      </c>
      <c r="B425" t="str">
        <f>IF(ISNUMBER(Dados!B425),VLOOKUP(Dados!B425,'Variáveis e códigos'!$A$16:$B$20,2,FALSE), IF(ISBLANK(Dados!B425),"NA",Dados!B425))</f>
        <v>Concordo parcialmente</v>
      </c>
      <c r="C425" t="str">
        <f>IF(ISNUMBER(Dados!C425),VLOOKUP(Dados!C425,'Variáveis e códigos'!$A$16:$B$20,2,FALSE), IF(ISBLANK(Dados!C425),"NA",Dados!C425))</f>
        <v>Discordo parcialmente</v>
      </c>
      <c r="D425" t="str">
        <f>IF(ISNUMBER(Dados!D425),VLOOKUP(Dados!D425,'Variáveis e códigos'!$A$16:$B$20,2,FALSE), IF(ISBLANK(Dados!D425),"NA",Dados!D425))</f>
        <v>Discordo parcialmente</v>
      </c>
      <c r="E425" t="str">
        <f>IF(ISNUMBER(Dados!E425),VLOOKUP(Dados!E425,'Variáveis e códigos'!$A$16:$B$20,2,FALSE), IF(ISBLANK(Dados!E425),"NA",Dados!E425))</f>
        <v>Discordo totalmente</v>
      </c>
      <c r="F425" t="str">
        <f>IF(ISNUMBER(Dados!F425),VLOOKUP(Dados!F425,'Variáveis e códigos'!$A$16:$B$20,2,FALSE), IF(ISBLANK(Dados!F425),"NA",Dados!F425))</f>
        <v>Concordo totalmente</v>
      </c>
      <c r="G425" t="str">
        <f>IF(ISNUMBER(Dados!G425),VLOOKUP(Dados!G425,'Variáveis e códigos'!$A$16:$B$20,2,FALSE), IF(ISBLANK(Dados!G425),"NA",Dados!G425))</f>
        <v>Concordo parcialmente</v>
      </c>
      <c r="H425" t="str">
        <f>HLOOKUP(Dados!H425,'Variáveis e códigos'!$D$2:$E$3,2,FALSE)</f>
        <v>Feminino</v>
      </c>
      <c r="I425">
        <f>IF(ISBLANK(Dados!I425),"NA",Dados!I425)</f>
        <v>41</v>
      </c>
      <c r="J425">
        <f>IF(ISBLANK(Dados!J425),"NA",Dados!J425)</f>
        <v>11</v>
      </c>
      <c r="K425">
        <f>IF(ISBLANK(Dados!K425),"NA",Dados!K425)</f>
        <v>6</v>
      </c>
      <c r="L425" t="str">
        <f>VLOOKUP(Dados!L425,'Variáveis e códigos'!$D$8:$E$10,2,FALSE)</f>
        <v>Suburbana</v>
      </c>
    </row>
    <row r="426" spans="1:12" x14ac:dyDescent="0.3">
      <c r="A426">
        <v>425</v>
      </c>
      <c r="B426" t="str">
        <f>IF(ISNUMBER(Dados!B426),VLOOKUP(Dados!B426,'Variáveis e códigos'!$A$16:$B$20,2,FALSE), IF(ISBLANK(Dados!B426),"NA",Dados!B426))</f>
        <v>Concordo parcialmente</v>
      </c>
      <c r="C426" t="str">
        <f>IF(ISNUMBER(Dados!C426),VLOOKUP(Dados!C426,'Variáveis e códigos'!$A$16:$B$20,2,FALSE), IF(ISBLANK(Dados!C426),"NA",Dados!C426))</f>
        <v>Nao condordo nem discordo</v>
      </c>
      <c r="D426" t="str">
        <f>IF(ISNUMBER(Dados!D426),VLOOKUP(Dados!D426,'Variáveis e códigos'!$A$16:$B$20,2,FALSE), IF(ISBLANK(Dados!D426),"NA",Dados!D426))</f>
        <v>Concordo parcialmente</v>
      </c>
      <c r="E426" t="str">
        <f>IF(ISNUMBER(Dados!E426),VLOOKUP(Dados!E426,'Variáveis e códigos'!$A$16:$B$20,2,FALSE), IF(ISBLANK(Dados!E426),"NA",Dados!E426))</f>
        <v>Concordo parcialmente</v>
      </c>
      <c r="F426" t="str">
        <f>IF(ISNUMBER(Dados!F426),VLOOKUP(Dados!F426,'Variáveis e códigos'!$A$16:$B$20,2,FALSE), IF(ISBLANK(Dados!F426),"NA",Dados!F426))</f>
        <v>Nao condordo nem discordo</v>
      </c>
      <c r="G426" t="str">
        <f>IF(ISNUMBER(Dados!G426),VLOOKUP(Dados!G426,'Variáveis e códigos'!$A$16:$B$20,2,FALSE), IF(ISBLANK(Dados!G426),"NA",Dados!G426))</f>
        <v>Concordo parcialmente</v>
      </c>
      <c r="H426" t="str">
        <f>HLOOKUP(Dados!H426,'Variáveis e códigos'!$D$2:$E$3,2,FALSE)</f>
        <v>Feminino</v>
      </c>
      <c r="I426">
        <f>IF(ISBLANK(Dados!I426),"NA",Dados!I426)</f>
        <v>18</v>
      </c>
      <c r="J426">
        <f>IF(ISBLANK(Dados!J426),"NA",Dados!J426)</f>
        <v>9</v>
      </c>
      <c r="K426">
        <f>IF(ISBLANK(Dados!K426),"NA",Dados!K426)</f>
        <v>1</v>
      </c>
      <c r="L426" t="str">
        <f>VLOOKUP(Dados!L426,'Variáveis e códigos'!$D$8:$E$10,2,FALSE)</f>
        <v>Urbana</v>
      </c>
    </row>
    <row r="427" spans="1:12" x14ac:dyDescent="0.3">
      <c r="A427">
        <v>426</v>
      </c>
      <c r="B427" t="str">
        <f>IF(ISNUMBER(Dados!B427),VLOOKUP(Dados!B427,'Variáveis e códigos'!$A$16:$B$20,2,FALSE), IF(ISBLANK(Dados!B427),"NA",Dados!B427))</f>
        <v>Nao condordo nem discordo</v>
      </c>
      <c r="C427" t="str">
        <f>IF(ISNUMBER(Dados!C427),VLOOKUP(Dados!C427,'Variáveis e códigos'!$A$16:$B$20,2,FALSE), IF(ISBLANK(Dados!C427),"NA",Dados!C427))</f>
        <v>Nao condordo nem discordo</v>
      </c>
      <c r="D427" t="str">
        <f>IF(ISNUMBER(Dados!D427),VLOOKUP(Dados!D427,'Variáveis e códigos'!$A$16:$B$20,2,FALSE), IF(ISBLANK(Dados!D427),"NA",Dados!D427))</f>
        <v>Concordo totalmente</v>
      </c>
      <c r="E427" t="str">
        <f>IF(ISNUMBER(Dados!E427),VLOOKUP(Dados!E427,'Variáveis e códigos'!$A$16:$B$20,2,FALSE), IF(ISBLANK(Dados!E427),"NA",Dados!E427))</f>
        <v>Concordo parcialmente</v>
      </c>
      <c r="F427" t="str">
        <f>IF(ISNUMBER(Dados!F427),VLOOKUP(Dados!F427,'Variáveis e códigos'!$A$16:$B$20,2,FALSE), IF(ISBLANK(Dados!F427),"NA",Dados!F427))</f>
        <v>Concordo parcialmente</v>
      </c>
      <c r="G427" t="str">
        <f>IF(ISNUMBER(Dados!G427),VLOOKUP(Dados!G427,'Variáveis e códigos'!$A$16:$B$20,2,FALSE), IF(ISBLANK(Dados!G427),"NA",Dados!G427))</f>
        <v>Concordo totalmente</v>
      </c>
      <c r="H427" t="str">
        <f>HLOOKUP(Dados!H427,'Variáveis e códigos'!$D$2:$E$3,2,FALSE)</f>
        <v>Masculino</v>
      </c>
      <c r="I427">
        <f>IF(ISBLANK(Dados!I427),"NA",Dados!I427)</f>
        <v>51</v>
      </c>
      <c r="J427">
        <f>IF(ISBLANK(Dados!J427),"NA",Dados!J427)</f>
        <v>12</v>
      </c>
      <c r="K427">
        <f>IF(ISBLANK(Dados!K427),"NA",Dados!K427)</f>
        <v>11</v>
      </c>
      <c r="L427" t="str">
        <f>VLOOKUP(Dados!L427,'Variáveis e códigos'!$D$8:$E$10,2,FALSE)</f>
        <v>Urbana</v>
      </c>
    </row>
    <row r="428" spans="1:12" x14ac:dyDescent="0.3">
      <c r="A428">
        <v>427</v>
      </c>
      <c r="B428" t="str">
        <f>IF(ISNUMBER(Dados!B428),VLOOKUP(Dados!B428,'Variáveis e códigos'!$A$16:$B$20,2,FALSE), IF(ISBLANK(Dados!B428),"NA",Dados!B428))</f>
        <v>Concordo parcialmente</v>
      </c>
      <c r="C428" t="str">
        <f>IF(ISNUMBER(Dados!C428),VLOOKUP(Dados!C428,'Variáveis e códigos'!$A$16:$B$20,2,FALSE), IF(ISBLANK(Dados!C428),"NA",Dados!C428))</f>
        <v>Nao condordo nem discordo</v>
      </c>
      <c r="D428" t="str">
        <f>IF(ISNUMBER(Dados!D428),VLOOKUP(Dados!D428,'Variáveis e códigos'!$A$16:$B$20,2,FALSE), IF(ISBLANK(Dados!D428),"NA",Dados!D428))</f>
        <v>Concordo parcialmente</v>
      </c>
      <c r="E428" t="str">
        <f>IF(ISNUMBER(Dados!E428),VLOOKUP(Dados!E428,'Variáveis e códigos'!$A$16:$B$20,2,FALSE), IF(ISBLANK(Dados!E428),"NA",Dados!E428))</f>
        <v>Concordo parcialmente</v>
      </c>
      <c r="F428" t="str">
        <f>IF(ISNUMBER(Dados!F428),VLOOKUP(Dados!F428,'Variáveis e códigos'!$A$16:$B$20,2,FALSE), IF(ISBLANK(Dados!F428),"NA",Dados!F428))</f>
        <v>Concordo totalmente</v>
      </c>
      <c r="G428" t="str">
        <f>IF(ISNUMBER(Dados!G428),VLOOKUP(Dados!G428,'Variáveis e códigos'!$A$16:$B$20,2,FALSE), IF(ISBLANK(Dados!G428),"NA",Dados!G428))</f>
        <v>Concordo totalmente</v>
      </c>
      <c r="H428" t="str">
        <f>HLOOKUP(Dados!H428,'Variáveis e códigos'!$D$2:$E$3,2,FALSE)</f>
        <v>Masculino</v>
      </c>
      <c r="I428">
        <f>IF(ISBLANK(Dados!I428),"NA",Dados!I428)</f>
        <v>27</v>
      </c>
      <c r="J428">
        <f>IF(ISBLANK(Dados!J428),"NA",Dados!J428)</f>
        <v>14</v>
      </c>
      <c r="K428">
        <f>IF(ISBLANK(Dados!K428),"NA",Dados!K428)</f>
        <v>9</v>
      </c>
      <c r="L428" t="str">
        <f>VLOOKUP(Dados!L428,'Variáveis e códigos'!$D$8:$E$10,2,FALSE)</f>
        <v>Urbana</v>
      </c>
    </row>
    <row r="429" spans="1:12" x14ac:dyDescent="0.3">
      <c r="A429">
        <v>428</v>
      </c>
      <c r="B429" t="str">
        <f>IF(ISNUMBER(Dados!B429),VLOOKUP(Dados!B429,'Variáveis e códigos'!$A$16:$B$20,2,FALSE), IF(ISBLANK(Dados!B429),"NA",Dados!B429))</f>
        <v>Nao condordo nem discordo</v>
      </c>
      <c r="C429" t="str">
        <f>IF(ISNUMBER(Dados!C429),VLOOKUP(Dados!C429,'Variáveis e códigos'!$A$16:$B$20,2,FALSE), IF(ISBLANK(Dados!C429),"NA",Dados!C429))</f>
        <v>Nao condordo nem discordo</v>
      </c>
      <c r="D429" t="str">
        <f>IF(ISNUMBER(Dados!D429),VLOOKUP(Dados!D429,'Variáveis e códigos'!$A$16:$B$20,2,FALSE), IF(ISBLANK(Dados!D429),"NA",Dados!D429))</f>
        <v>Nao condordo nem discordo</v>
      </c>
      <c r="E429" t="str">
        <f>IF(ISNUMBER(Dados!E429),VLOOKUP(Dados!E429,'Variáveis e códigos'!$A$16:$B$20,2,FALSE), IF(ISBLANK(Dados!E429),"NA",Dados!E429))</f>
        <v>Concordo parcialmente</v>
      </c>
      <c r="F429" t="str">
        <f>IF(ISNUMBER(Dados!F429),VLOOKUP(Dados!F429,'Variáveis e códigos'!$A$16:$B$20,2,FALSE), IF(ISBLANK(Dados!F429),"NA",Dados!F429))</f>
        <v>Concordo parcialmente</v>
      </c>
      <c r="G429" t="str">
        <f>IF(ISNUMBER(Dados!G429),VLOOKUP(Dados!G429,'Variáveis e códigos'!$A$16:$B$20,2,FALSE), IF(ISBLANK(Dados!G429),"NA",Dados!G429))</f>
        <v>Nao condordo nem discordo</v>
      </c>
      <c r="H429" t="str">
        <f>HLOOKUP(Dados!H429,'Variáveis e códigos'!$D$2:$E$3,2,FALSE)</f>
        <v>Masculino</v>
      </c>
      <c r="I429">
        <f>IF(ISBLANK(Dados!I429),"NA",Dados!I429)</f>
        <v>21</v>
      </c>
      <c r="J429">
        <f>IF(ISBLANK(Dados!J429),"NA",Dados!J429)</f>
        <v>11</v>
      </c>
      <c r="K429">
        <f>IF(ISBLANK(Dados!K429),"NA",Dados!K429)</f>
        <v>6</v>
      </c>
      <c r="L429" t="str">
        <f>VLOOKUP(Dados!L429,'Variáveis e códigos'!$D$8:$E$10,2,FALSE)</f>
        <v>Urbana</v>
      </c>
    </row>
    <row r="430" spans="1:12" x14ac:dyDescent="0.3">
      <c r="A430">
        <v>429</v>
      </c>
      <c r="B430" t="str">
        <f>IF(ISNUMBER(Dados!B430),VLOOKUP(Dados!B430,'Variáveis e códigos'!$A$16:$B$20,2,FALSE), IF(ISBLANK(Dados!B430),"NA",Dados!B430))</f>
        <v>Nao condordo nem discordo</v>
      </c>
      <c r="C430" t="str">
        <f>IF(ISNUMBER(Dados!C430),VLOOKUP(Dados!C430,'Variáveis e códigos'!$A$16:$B$20,2,FALSE), IF(ISBLANK(Dados!C430),"NA",Dados!C430))</f>
        <v>Nao condordo nem discordo</v>
      </c>
      <c r="D430" t="str">
        <f>IF(ISNUMBER(Dados!D430),VLOOKUP(Dados!D430,'Variáveis e códigos'!$A$16:$B$20,2,FALSE), IF(ISBLANK(Dados!D430),"NA",Dados!D430))</f>
        <v>Concordo parcialmente</v>
      </c>
      <c r="E430" t="str">
        <f>IF(ISNUMBER(Dados!E430),VLOOKUP(Dados!E430,'Variáveis e códigos'!$A$16:$B$20,2,FALSE), IF(ISBLANK(Dados!E430),"NA",Dados!E430))</f>
        <v>Discordo parcialmente</v>
      </c>
      <c r="F430" t="str">
        <f>IF(ISNUMBER(Dados!F430),VLOOKUP(Dados!F430,'Variáveis e códigos'!$A$16:$B$20,2,FALSE), IF(ISBLANK(Dados!F430),"NA",Dados!F430))</f>
        <v>Nao condordo nem discordo</v>
      </c>
      <c r="G430" t="str">
        <f>IF(ISNUMBER(Dados!G430),VLOOKUP(Dados!G430,'Variáveis e códigos'!$A$16:$B$20,2,FALSE), IF(ISBLANK(Dados!G430),"NA",Dados!G430))</f>
        <v>Discordo parcialmente</v>
      </c>
      <c r="H430" t="str">
        <f>HLOOKUP(Dados!H430,'Variáveis e códigos'!$D$2:$E$3,2,FALSE)</f>
        <v>Feminino</v>
      </c>
      <c r="I430">
        <f>IF(ISBLANK(Dados!I430),"NA",Dados!I430)</f>
        <v>41</v>
      </c>
      <c r="J430">
        <f>IF(ISBLANK(Dados!J430),"NA",Dados!J430)</f>
        <v>16</v>
      </c>
      <c r="K430">
        <f>IF(ISBLANK(Dados!K430),"NA",Dados!K430)</f>
        <v>9</v>
      </c>
      <c r="L430" t="str">
        <f>VLOOKUP(Dados!L430,'Variáveis e códigos'!$D$8:$E$10,2,FALSE)</f>
        <v>Urbana</v>
      </c>
    </row>
    <row r="431" spans="1:12" x14ac:dyDescent="0.3">
      <c r="A431">
        <v>430</v>
      </c>
      <c r="B431" t="str">
        <f>IF(ISNUMBER(Dados!B431),VLOOKUP(Dados!B431,'Variáveis e códigos'!$A$16:$B$20,2,FALSE), IF(ISBLANK(Dados!B431),"NA",Dados!B431))</f>
        <v>Concordo parcialmente</v>
      </c>
      <c r="C431" t="str">
        <f>IF(ISNUMBER(Dados!C431),VLOOKUP(Dados!C431,'Variáveis e códigos'!$A$16:$B$20,2,FALSE), IF(ISBLANK(Dados!C431),"NA",Dados!C431))</f>
        <v>Concordo parcialmente</v>
      </c>
      <c r="D431" t="str">
        <f>IF(ISNUMBER(Dados!D431),VLOOKUP(Dados!D431,'Variáveis e códigos'!$A$16:$B$20,2,FALSE), IF(ISBLANK(Dados!D431),"NA",Dados!D431))</f>
        <v>Discordo parcialmente</v>
      </c>
      <c r="E431" t="str">
        <f>IF(ISNUMBER(Dados!E431),VLOOKUP(Dados!E431,'Variáveis e códigos'!$A$16:$B$20,2,FALSE), IF(ISBLANK(Dados!E431),"NA",Dados!E431))</f>
        <v>Nao condordo nem discordo</v>
      </c>
      <c r="F431" t="str">
        <f>IF(ISNUMBER(Dados!F431),VLOOKUP(Dados!F431,'Variáveis e códigos'!$A$16:$B$20,2,FALSE), IF(ISBLANK(Dados!F431),"NA",Dados!F431))</f>
        <v>Concordo parcialmente</v>
      </c>
      <c r="G431" t="str">
        <f>IF(ISNUMBER(Dados!G431),VLOOKUP(Dados!G431,'Variáveis e códigos'!$A$16:$B$20,2,FALSE), IF(ISBLANK(Dados!G431),"NA",Dados!G431))</f>
        <v>Concordo parcialmente</v>
      </c>
      <c r="H431" t="str">
        <f>HLOOKUP(Dados!H431,'Variáveis e códigos'!$D$2:$E$3,2,FALSE)</f>
        <v>Masculino</v>
      </c>
      <c r="I431">
        <f>IF(ISBLANK(Dados!I431),"NA",Dados!I431)</f>
        <v>27</v>
      </c>
      <c r="J431">
        <f>IF(ISBLANK(Dados!J431),"NA",Dados!J431)</f>
        <v>7</v>
      </c>
      <c r="K431">
        <f>IF(ISBLANK(Dados!K431),"NA",Dados!K431)</f>
        <v>9</v>
      </c>
      <c r="L431" t="str">
        <f>VLOOKUP(Dados!L431,'Variáveis e códigos'!$D$8:$E$10,2,FALSE)</f>
        <v>Urbana</v>
      </c>
    </row>
    <row r="432" spans="1:12" x14ac:dyDescent="0.3">
      <c r="A432">
        <v>431</v>
      </c>
      <c r="B432" t="str">
        <f>IF(ISNUMBER(Dados!B432),VLOOKUP(Dados!B432,'Variáveis e códigos'!$A$16:$B$20,2,FALSE), IF(ISBLANK(Dados!B432),"NA",Dados!B432))</f>
        <v>Concordo parcialmente</v>
      </c>
      <c r="C432" t="str">
        <f>IF(ISNUMBER(Dados!C432),VLOOKUP(Dados!C432,'Variáveis e códigos'!$A$16:$B$20,2,FALSE), IF(ISBLANK(Dados!C432),"NA",Dados!C432))</f>
        <v>Concordo parcialmente</v>
      </c>
      <c r="D432" t="str">
        <f>IF(ISNUMBER(Dados!D432),VLOOKUP(Dados!D432,'Variáveis e códigos'!$A$16:$B$20,2,FALSE), IF(ISBLANK(Dados!D432),"NA",Dados!D432))</f>
        <v>Concordo parcialmente</v>
      </c>
      <c r="E432" t="str">
        <f>IF(ISNUMBER(Dados!E432),VLOOKUP(Dados!E432,'Variáveis e códigos'!$A$16:$B$20,2,FALSE), IF(ISBLANK(Dados!E432),"NA",Dados!E432))</f>
        <v>Concordo totalmente</v>
      </c>
      <c r="F432" t="str">
        <f>IF(ISNUMBER(Dados!F432),VLOOKUP(Dados!F432,'Variáveis e códigos'!$A$16:$B$20,2,FALSE), IF(ISBLANK(Dados!F432),"NA",Dados!F432))</f>
        <v>Concordo parcialmente</v>
      </c>
      <c r="G432" t="str">
        <f>IF(ISNUMBER(Dados!G432),VLOOKUP(Dados!G432,'Variáveis e códigos'!$A$16:$B$20,2,FALSE), IF(ISBLANK(Dados!G432),"NA",Dados!G432))</f>
        <v>Concordo parcialmente</v>
      </c>
      <c r="H432" t="str">
        <f>HLOOKUP(Dados!H432,'Variáveis e códigos'!$D$2:$E$3,2,FALSE)</f>
        <v>Feminino</v>
      </c>
      <c r="I432">
        <f>IF(ISBLANK(Dados!I432),"NA",Dados!I432)</f>
        <v>25</v>
      </c>
      <c r="J432" t="str">
        <f>IF(ISBLANK(Dados!J432),"NA",Dados!J432)</f>
        <v>NA</v>
      </c>
      <c r="K432">
        <f>IF(ISBLANK(Dados!K432),"NA",Dados!K432)</f>
        <v>12</v>
      </c>
      <c r="L432" t="str">
        <f>VLOOKUP(Dados!L432,'Variáveis e códigos'!$D$8:$E$10,2,FALSE)</f>
        <v>Urbana</v>
      </c>
    </row>
    <row r="433" spans="1:12" x14ac:dyDescent="0.3">
      <c r="A433">
        <v>432</v>
      </c>
      <c r="B433" t="str">
        <f>IF(ISNUMBER(Dados!B433),VLOOKUP(Dados!B433,'Variáveis e códigos'!$A$16:$B$20,2,FALSE), IF(ISBLANK(Dados!B433),"NA",Dados!B433))</f>
        <v>Nao condordo nem discordo</v>
      </c>
      <c r="C433" t="str">
        <f>IF(ISNUMBER(Dados!C433),VLOOKUP(Dados!C433,'Variáveis e códigos'!$A$16:$B$20,2,FALSE), IF(ISBLANK(Dados!C433),"NA",Dados!C433))</f>
        <v>Concordo parcialmente</v>
      </c>
      <c r="D433" t="str">
        <f>IF(ISNUMBER(Dados!D433),VLOOKUP(Dados!D433,'Variáveis e códigos'!$A$16:$B$20,2,FALSE), IF(ISBLANK(Dados!D433),"NA",Dados!D433))</f>
        <v>Concordo parcialmente</v>
      </c>
      <c r="E433" t="str">
        <f>IF(ISNUMBER(Dados!E433),VLOOKUP(Dados!E433,'Variáveis e códigos'!$A$16:$B$20,2,FALSE), IF(ISBLANK(Dados!E433),"NA",Dados!E433))</f>
        <v>Concordo parcialmente</v>
      </c>
      <c r="F433" t="str">
        <f>IF(ISNUMBER(Dados!F433),VLOOKUP(Dados!F433,'Variáveis e códigos'!$A$16:$B$20,2,FALSE), IF(ISBLANK(Dados!F433),"NA",Dados!F433))</f>
        <v>Nao condordo nem discordo</v>
      </c>
      <c r="G433" t="str">
        <f>IF(ISNUMBER(Dados!G433),VLOOKUP(Dados!G433,'Variáveis e códigos'!$A$16:$B$20,2,FALSE), IF(ISBLANK(Dados!G433),"NA",Dados!G433))</f>
        <v>Concordo parcialmente</v>
      </c>
      <c r="H433" t="str">
        <f>HLOOKUP(Dados!H433,'Variáveis e códigos'!$D$2:$E$3,2,FALSE)</f>
        <v>Masculino</v>
      </c>
      <c r="I433">
        <f>IF(ISBLANK(Dados!I433),"NA",Dados!I433)</f>
        <v>35</v>
      </c>
      <c r="J433">
        <f>IF(ISBLANK(Dados!J433),"NA",Dados!J433)</f>
        <v>11</v>
      </c>
      <c r="K433">
        <f>IF(ISBLANK(Dados!K433),"NA",Dados!K433)</f>
        <v>5</v>
      </c>
      <c r="L433" t="str">
        <f>VLOOKUP(Dados!L433,'Variáveis e códigos'!$D$8:$E$10,2,FALSE)</f>
        <v>Urbana</v>
      </c>
    </row>
    <row r="434" spans="1:12" x14ac:dyDescent="0.3">
      <c r="A434">
        <v>433</v>
      </c>
      <c r="B434" t="str">
        <f>IF(ISNUMBER(Dados!B434),VLOOKUP(Dados!B434,'Variáveis e códigos'!$A$16:$B$20,2,FALSE), IF(ISBLANK(Dados!B434),"NA",Dados!B434))</f>
        <v>Concordo parcialmente</v>
      </c>
      <c r="C434" t="str">
        <f>IF(ISNUMBER(Dados!C434),VLOOKUP(Dados!C434,'Variáveis e códigos'!$A$16:$B$20,2,FALSE), IF(ISBLANK(Dados!C434),"NA",Dados!C434))</f>
        <v>Concordo parcialmente</v>
      </c>
      <c r="D434" t="str">
        <f>IF(ISNUMBER(Dados!D434),VLOOKUP(Dados!D434,'Variáveis e códigos'!$A$16:$B$20,2,FALSE), IF(ISBLANK(Dados!D434),"NA",Dados!D434))</f>
        <v>Concordo totalmente</v>
      </c>
      <c r="E434" t="str">
        <f>IF(ISNUMBER(Dados!E434),VLOOKUP(Dados!E434,'Variáveis e códigos'!$A$16:$B$20,2,FALSE), IF(ISBLANK(Dados!E434),"NA",Dados!E434))</f>
        <v>Discordo parcialmente</v>
      </c>
      <c r="F434" t="str">
        <f>IF(ISNUMBER(Dados!F434),VLOOKUP(Dados!F434,'Variáveis e códigos'!$A$16:$B$20,2,FALSE), IF(ISBLANK(Dados!F434),"NA",Dados!F434))</f>
        <v>Concordo parcialmente</v>
      </c>
      <c r="G434" t="str">
        <f>IF(ISNUMBER(Dados!G434),VLOOKUP(Dados!G434,'Variáveis e códigos'!$A$16:$B$20,2,FALSE), IF(ISBLANK(Dados!G434),"NA",Dados!G434))</f>
        <v>Nao condordo nem discordo</v>
      </c>
      <c r="H434" t="str">
        <f>HLOOKUP(Dados!H434,'Variáveis e códigos'!$D$2:$E$3,2,FALSE)</f>
        <v>Feminino</v>
      </c>
      <c r="I434">
        <f>IF(ISBLANK(Dados!I434),"NA",Dados!I434)</f>
        <v>61</v>
      </c>
      <c r="J434">
        <f>IF(ISBLANK(Dados!J434),"NA",Dados!J434)</f>
        <v>4</v>
      </c>
      <c r="K434">
        <f>IF(ISBLANK(Dados!K434),"NA",Dados!K434)</f>
        <v>5</v>
      </c>
      <c r="L434" t="str">
        <f>VLOOKUP(Dados!L434,'Variáveis e códigos'!$D$8:$E$10,2,FALSE)</f>
        <v>Urbana</v>
      </c>
    </row>
    <row r="435" spans="1:12" x14ac:dyDescent="0.3">
      <c r="A435">
        <v>434</v>
      </c>
      <c r="B435" t="str">
        <f>IF(ISNUMBER(Dados!B435),VLOOKUP(Dados!B435,'Variáveis e códigos'!$A$16:$B$20,2,FALSE), IF(ISBLANK(Dados!B435),"NA",Dados!B435))</f>
        <v>Discordo parcialmente</v>
      </c>
      <c r="C435" t="str">
        <f>IF(ISNUMBER(Dados!C435),VLOOKUP(Dados!C435,'Variáveis e códigos'!$A$16:$B$20,2,FALSE), IF(ISBLANK(Dados!C435),"NA",Dados!C435))</f>
        <v>Discordo totalmente</v>
      </c>
      <c r="D435" t="str">
        <f>IF(ISNUMBER(Dados!D435),VLOOKUP(Dados!D435,'Variáveis e códigos'!$A$16:$B$20,2,FALSE), IF(ISBLANK(Dados!D435),"NA",Dados!D435))</f>
        <v>Discordo parcialmente</v>
      </c>
      <c r="E435" t="str">
        <f>IF(ISNUMBER(Dados!E435),VLOOKUP(Dados!E435,'Variáveis e códigos'!$A$16:$B$20,2,FALSE), IF(ISBLANK(Dados!E435),"NA",Dados!E435))</f>
        <v>Concordo totalmente</v>
      </c>
      <c r="F435" t="str">
        <f>IF(ISNUMBER(Dados!F435),VLOOKUP(Dados!F435,'Variáveis e códigos'!$A$16:$B$20,2,FALSE), IF(ISBLANK(Dados!F435),"NA",Dados!F435))</f>
        <v>Nao condordo nem discordo</v>
      </c>
      <c r="G435" t="str">
        <f>IF(ISNUMBER(Dados!G435),VLOOKUP(Dados!G435,'Variáveis e códigos'!$A$16:$B$20,2,FALSE), IF(ISBLANK(Dados!G435),"NA",Dados!G435))</f>
        <v>Concordo totalmente</v>
      </c>
      <c r="H435" t="str">
        <f>HLOOKUP(Dados!H435,'Variáveis e códigos'!$D$2:$E$3,2,FALSE)</f>
        <v>Masculino</v>
      </c>
      <c r="I435">
        <f>IF(ISBLANK(Dados!I435),"NA",Dados!I435)</f>
        <v>59</v>
      </c>
      <c r="J435">
        <f>IF(ISBLANK(Dados!J435),"NA",Dados!J435)</f>
        <v>4</v>
      </c>
      <c r="K435">
        <f>IF(ISBLANK(Dados!K435),"NA",Dados!K435)</f>
        <v>5</v>
      </c>
      <c r="L435" t="str">
        <f>VLOOKUP(Dados!L435,'Variáveis e códigos'!$D$8:$E$10,2,FALSE)</f>
        <v>Urbana</v>
      </c>
    </row>
    <row r="436" spans="1:12" x14ac:dyDescent="0.3">
      <c r="A436">
        <v>435</v>
      </c>
      <c r="B436" t="str">
        <f>IF(ISNUMBER(Dados!B436),VLOOKUP(Dados!B436,'Variáveis e códigos'!$A$16:$B$20,2,FALSE), IF(ISBLANK(Dados!B436),"NA",Dados!B436))</f>
        <v>Concordo parcialmente</v>
      </c>
      <c r="C436" t="str">
        <f>IF(ISNUMBER(Dados!C436),VLOOKUP(Dados!C436,'Variáveis e códigos'!$A$16:$B$20,2,FALSE), IF(ISBLANK(Dados!C436),"NA",Dados!C436))</f>
        <v>Discordo totalmente</v>
      </c>
      <c r="D436" t="str">
        <f>IF(ISNUMBER(Dados!D436),VLOOKUP(Dados!D436,'Variáveis e códigos'!$A$16:$B$20,2,FALSE), IF(ISBLANK(Dados!D436),"NA",Dados!D436))</f>
        <v>Discordo parcialmente</v>
      </c>
      <c r="E436" t="str">
        <f>IF(ISNUMBER(Dados!E436),VLOOKUP(Dados!E436,'Variáveis e códigos'!$A$16:$B$20,2,FALSE), IF(ISBLANK(Dados!E436),"NA",Dados!E436))</f>
        <v>Discordo totalmente</v>
      </c>
      <c r="F436" t="str">
        <f>IF(ISNUMBER(Dados!F436),VLOOKUP(Dados!F436,'Variáveis e códigos'!$A$16:$B$20,2,FALSE), IF(ISBLANK(Dados!F436),"NA",Dados!F436))</f>
        <v>Discordo totalmente</v>
      </c>
      <c r="G436" t="str">
        <f>IF(ISNUMBER(Dados!G436),VLOOKUP(Dados!G436,'Variáveis e códigos'!$A$16:$B$20,2,FALSE), IF(ISBLANK(Dados!G436),"NA",Dados!G436))</f>
        <v>Concordo parcialmente</v>
      </c>
      <c r="H436" t="str">
        <f>HLOOKUP(Dados!H436,'Variáveis e códigos'!$D$2:$E$3,2,FALSE)</f>
        <v>Feminino</v>
      </c>
      <c r="I436">
        <f>IF(ISBLANK(Dados!I436),"NA",Dados!I436)</f>
        <v>32</v>
      </c>
      <c r="J436">
        <f>IF(ISBLANK(Dados!J436),"NA",Dados!J436)</f>
        <v>12</v>
      </c>
      <c r="K436">
        <f>IF(ISBLANK(Dados!K436),"NA",Dados!K436)</f>
        <v>5</v>
      </c>
      <c r="L436" t="str">
        <f>VLOOKUP(Dados!L436,'Variáveis e códigos'!$D$8:$E$10,2,FALSE)</f>
        <v>Urbana</v>
      </c>
    </row>
    <row r="437" spans="1:12" x14ac:dyDescent="0.3">
      <c r="A437">
        <v>436</v>
      </c>
      <c r="B437" t="str">
        <f>IF(ISNUMBER(Dados!B437),VLOOKUP(Dados!B437,'Variáveis e códigos'!$A$16:$B$20,2,FALSE), IF(ISBLANK(Dados!B437),"NA",Dados!B437))</f>
        <v>Discordo parcialmente</v>
      </c>
      <c r="C437" t="str">
        <f>IF(ISNUMBER(Dados!C437),VLOOKUP(Dados!C437,'Variáveis e códigos'!$A$16:$B$20,2,FALSE), IF(ISBLANK(Dados!C437),"NA",Dados!C437))</f>
        <v>Concordo parcialmente</v>
      </c>
      <c r="D437" t="str">
        <f>IF(ISNUMBER(Dados!D437),VLOOKUP(Dados!D437,'Variáveis e códigos'!$A$16:$B$20,2,FALSE), IF(ISBLANK(Dados!D437),"NA",Dados!D437))</f>
        <v>Concordo parcialmente</v>
      </c>
      <c r="E437" t="str">
        <f>IF(ISNUMBER(Dados!E437),VLOOKUP(Dados!E437,'Variáveis e códigos'!$A$16:$B$20,2,FALSE), IF(ISBLANK(Dados!E437),"NA",Dados!E437))</f>
        <v>Concordo parcialmente</v>
      </c>
      <c r="F437" t="str">
        <f>IF(ISNUMBER(Dados!F437),VLOOKUP(Dados!F437,'Variáveis e códigos'!$A$16:$B$20,2,FALSE), IF(ISBLANK(Dados!F437),"NA",Dados!F437))</f>
        <v>Discordo parcialmente</v>
      </c>
      <c r="G437" t="str">
        <f>IF(ISNUMBER(Dados!G437),VLOOKUP(Dados!G437,'Variáveis e códigos'!$A$16:$B$20,2,FALSE), IF(ISBLANK(Dados!G437),"NA",Dados!G437))</f>
        <v>Discordo parcialmente</v>
      </c>
      <c r="H437" t="str">
        <f>HLOOKUP(Dados!H437,'Variáveis e códigos'!$D$2:$E$3,2,FALSE)</f>
        <v>Masculino</v>
      </c>
      <c r="I437">
        <f>IF(ISBLANK(Dados!I437),"NA",Dados!I437)</f>
        <v>31</v>
      </c>
      <c r="J437">
        <f>IF(ISBLANK(Dados!J437),"NA",Dados!J437)</f>
        <v>12</v>
      </c>
      <c r="K437">
        <f>IF(ISBLANK(Dados!K437),"NA",Dados!K437)</f>
        <v>6</v>
      </c>
      <c r="L437" t="str">
        <f>VLOOKUP(Dados!L437,'Variáveis e códigos'!$D$8:$E$10,2,FALSE)</f>
        <v>Urbana</v>
      </c>
    </row>
    <row r="438" spans="1:12" x14ac:dyDescent="0.3">
      <c r="A438">
        <v>437</v>
      </c>
      <c r="B438" t="str">
        <f>IF(ISNUMBER(Dados!B438),VLOOKUP(Dados!B438,'Variáveis e códigos'!$A$16:$B$20,2,FALSE), IF(ISBLANK(Dados!B438),"NA",Dados!B438))</f>
        <v>Discordo parcialmente</v>
      </c>
      <c r="C438" t="str">
        <f>IF(ISNUMBER(Dados!C438),VLOOKUP(Dados!C438,'Variáveis e códigos'!$A$16:$B$20,2,FALSE), IF(ISBLANK(Dados!C438),"NA",Dados!C438))</f>
        <v>Concordo parcialmente</v>
      </c>
      <c r="D438" t="str">
        <f>IF(ISNUMBER(Dados!D438),VLOOKUP(Dados!D438,'Variáveis e códigos'!$A$16:$B$20,2,FALSE), IF(ISBLANK(Dados!D438),"NA",Dados!D438))</f>
        <v>Concordo totalmente</v>
      </c>
      <c r="E438" t="str">
        <f>IF(ISNUMBER(Dados!E438),VLOOKUP(Dados!E438,'Variáveis e códigos'!$A$16:$B$20,2,FALSE), IF(ISBLANK(Dados!E438),"NA",Dados!E438))</f>
        <v>Discordo parcialmente</v>
      </c>
      <c r="F438" t="str">
        <f>IF(ISNUMBER(Dados!F438),VLOOKUP(Dados!F438,'Variáveis e códigos'!$A$16:$B$20,2,FALSE), IF(ISBLANK(Dados!F438),"NA",Dados!F438))</f>
        <v>Discordo parcialmente</v>
      </c>
      <c r="G438" t="str">
        <f>IF(ISNUMBER(Dados!G438),VLOOKUP(Dados!G438,'Variáveis e códigos'!$A$16:$B$20,2,FALSE), IF(ISBLANK(Dados!G438),"NA",Dados!G438))</f>
        <v>Concordo parcialmente</v>
      </c>
      <c r="H438" t="str">
        <f>HLOOKUP(Dados!H438,'Variáveis e códigos'!$D$2:$E$3,2,FALSE)</f>
        <v>Masculino</v>
      </c>
      <c r="I438">
        <f>IF(ISBLANK(Dados!I438),"NA",Dados!I438)</f>
        <v>31</v>
      </c>
      <c r="J438">
        <f>IF(ISBLANK(Dados!J438),"NA",Dados!J438)</f>
        <v>15</v>
      </c>
      <c r="K438">
        <f>IF(ISBLANK(Dados!K438),"NA",Dados!K438)</f>
        <v>5</v>
      </c>
      <c r="L438" t="str">
        <f>VLOOKUP(Dados!L438,'Variáveis e códigos'!$D$8:$E$10,2,FALSE)</f>
        <v>Urbana</v>
      </c>
    </row>
    <row r="439" spans="1:12" x14ac:dyDescent="0.3">
      <c r="A439">
        <v>438</v>
      </c>
      <c r="B439" t="str">
        <f>IF(ISNUMBER(Dados!B439),VLOOKUP(Dados!B439,'Variáveis e códigos'!$A$16:$B$20,2,FALSE), IF(ISBLANK(Dados!B439),"NA",Dados!B439))</f>
        <v>Concordo parcialmente</v>
      </c>
      <c r="C439" t="str">
        <f>IF(ISNUMBER(Dados!C439),VLOOKUP(Dados!C439,'Variáveis e códigos'!$A$16:$B$20,2,FALSE), IF(ISBLANK(Dados!C439),"NA",Dados!C439))</f>
        <v>Discordo parcialmente</v>
      </c>
      <c r="D439" t="str">
        <f>IF(ISNUMBER(Dados!D439),VLOOKUP(Dados!D439,'Variáveis e códigos'!$A$16:$B$20,2,FALSE), IF(ISBLANK(Dados!D439),"NA",Dados!D439))</f>
        <v>Concordo parcialmente</v>
      </c>
      <c r="E439" t="str">
        <f>IF(ISNUMBER(Dados!E439),VLOOKUP(Dados!E439,'Variáveis e códigos'!$A$16:$B$20,2,FALSE), IF(ISBLANK(Dados!E439),"NA",Dados!E439))</f>
        <v>Concordo parcialmente</v>
      </c>
      <c r="F439" t="str">
        <f>IF(ISNUMBER(Dados!F439),VLOOKUP(Dados!F439,'Variáveis e códigos'!$A$16:$B$20,2,FALSE), IF(ISBLANK(Dados!F439),"NA",Dados!F439))</f>
        <v>Discordo parcialmente</v>
      </c>
      <c r="G439" t="str">
        <f>IF(ISNUMBER(Dados!G439),VLOOKUP(Dados!G439,'Variáveis e códigos'!$A$16:$B$20,2,FALSE), IF(ISBLANK(Dados!G439),"NA",Dados!G439))</f>
        <v>Concordo totalmente</v>
      </c>
      <c r="H439" t="str">
        <f>HLOOKUP(Dados!H439,'Variáveis e códigos'!$D$2:$E$3,2,FALSE)</f>
        <v>Feminino</v>
      </c>
      <c r="I439">
        <f>IF(ISBLANK(Dados!I439),"NA",Dados!I439)</f>
        <v>53</v>
      </c>
      <c r="J439">
        <f>IF(ISBLANK(Dados!J439),"NA",Dados!J439)</f>
        <v>9</v>
      </c>
      <c r="K439">
        <f>IF(ISBLANK(Dados!K439),"NA",Dados!K439)</f>
        <v>5</v>
      </c>
      <c r="L439" t="str">
        <f>VLOOKUP(Dados!L439,'Variáveis e códigos'!$D$8:$E$10,2,FALSE)</f>
        <v>Urbana</v>
      </c>
    </row>
    <row r="440" spans="1:12" x14ac:dyDescent="0.3">
      <c r="A440">
        <v>439</v>
      </c>
      <c r="B440" t="str">
        <f>IF(ISNUMBER(Dados!B440),VLOOKUP(Dados!B440,'Variáveis e códigos'!$A$16:$B$20,2,FALSE), IF(ISBLANK(Dados!B440),"NA",Dados!B440))</f>
        <v>Discordo parcialmente</v>
      </c>
      <c r="C440" t="str">
        <f>IF(ISNUMBER(Dados!C440),VLOOKUP(Dados!C440,'Variáveis e códigos'!$A$16:$B$20,2,FALSE), IF(ISBLANK(Dados!C440),"NA",Dados!C440))</f>
        <v>Concordo parcialmente</v>
      </c>
      <c r="D440" t="str">
        <f>IF(ISNUMBER(Dados!D440),VLOOKUP(Dados!D440,'Variáveis e códigos'!$A$16:$B$20,2,FALSE), IF(ISBLANK(Dados!D440),"NA",Dados!D440))</f>
        <v>Nao condordo nem discordo</v>
      </c>
      <c r="E440" t="str">
        <f>IF(ISNUMBER(Dados!E440),VLOOKUP(Dados!E440,'Variáveis e códigos'!$A$16:$B$20,2,FALSE), IF(ISBLANK(Dados!E440),"NA",Dados!E440))</f>
        <v>Concordo parcialmente</v>
      </c>
      <c r="F440" t="str">
        <f>IF(ISNUMBER(Dados!F440),VLOOKUP(Dados!F440,'Variáveis e códigos'!$A$16:$B$20,2,FALSE), IF(ISBLANK(Dados!F440),"NA",Dados!F440))</f>
        <v>Discordo parcialmente</v>
      </c>
      <c r="G440" t="str">
        <f>IF(ISNUMBER(Dados!G440),VLOOKUP(Dados!G440,'Variáveis e códigos'!$A$16:$B$20,2,FALSE), IF(ISBLANK(Dados!G440),"NA",Dados!G440))</f>
        <v>Nao condordo nem discordo</v>
      </c>
      <c r="H440" t="str">
        <f>HLOOKUP(Dados!H440,'Variáveis e códigos'!$D$2:$E$3,2,FALSE)</f>
        <v>Masculino</v>
      </c>
      <c r="I440">
        <f>IF(ISBLANK(Dados!I440),"NA",Dados!I440)</f>
        <v>41</v>
      </c>
      <c r="J440">
        <f>IF(ISBLANK(Dados!J440),"NA",Dados!J440)</f>
        <v>10</v>
      </c>
      <c r="K440">
        <f>IF(ISBLANK(Dados!K440),"NA",Dados!K440)</f>
        <v>7</v>
      </c>
      <c r="L440" t="str">
        <f>VLOOKUP(Dados!L440,'Variáveis e códigos'!$D$8:$E$10,2,FALSE)</f>
        <v>Urbana</v>
      </c>
    </row>
    <row r="441" spans="1:12" x14ac:dyDescent="0.3">
      <c r="A441">
        <v>440</v>
      </c>
      <c r="B441" t="str">
        <f>IF(ISNUMBER(Dados!B441),VLOOKUP(Dados!B441,'Variáveis e códigos'!$A$16:$B$20,2,FALSE), IF(ISBLANK(Dados!B441),"NA",Dados!B441))</f>
        <v>Discordo parcialmente</v>
      </c>
      <c r="C441" t="str">
        <f>IF(ISNUMBER(Dados!C441),VLOOKUP(Dados!C441,'Variáveis e códigos'!$A$16:$B$20,2,FALSE), IF(ISBLANK(Dados!C441),"NA",Dados!C441))</f>
        <v>Discordo totalmente</v>
      </c>
      <c r="D441" t="str">
        <f>IF(ISNUMBER(Dados!D441),VLOOKUP(Dados!D441,'Variáveis e códigos'!$A$16:$B$20,2,FALSE), IF(ISBLANK(Dados!D441),"NA",Dados!D441))</f>
        <v>Concordo parcialmente</v>
      </c>
      <c r="E441" t="str">
        <f>IF(ISNUMBER(Dados!E441),VLOOKUP(Dados!E441,'Variáveis e códigos'!$A$16:$B$20,2,FALSE), IF(ISBLANK(Dados!E441),"NA",Dados!E441))</f>
        <v>Concordo parcialmente</v>
      </c>
      <c r="F441" t="str">
        <f>IF(ISNUMBER(Dados!F441),VLOOKUP(Dados!F441,'Variáveis e códigos'!$A$16:$B$20,2,FALSE), IF(ISBLANK(Dados!F441),"NA",Dados!F441))</f>
        <v>Discordo parcialmente</v>
      </c>
      <c r="G441" t="str">
        <f>IF(ISNUMBER(Dados!G441),VLOOKUP(Dados!G441,'Variáveis e códigos'!$A$16:$B$20,2,FALSE), IF(ISBLANK(Dados!G441),"NA",Dados!G441))</f>
        <v>Concordo parcialmente</v>
      </c>
      <c r="H441" t="str">
        <f>HLOOKUP(Dados!H441,'Variáveis e códigos'!$D$2:$E$3,2,FALSE)</f>
        <v>Masculino</v>
      </c>
      <c r="I441">
        <f>IF(ISBLANK(Dados!I441),"NA",Dados!I441)</f>
        <v>36</v>
      </c>
      <c r="J441">
        <f>IF(ISBLANK(Dados!J441),"NA",Dados!J441)</f>
        <v>17</v>
      </c>
      <c r="K441">
        <f>IF(ISBLANK(Dados!K441),"NA",Dados!K441)</f>
        <v>7</v>
      </c>
      <c r="L441" t="str">
        <f>VLOOKUP(Dados!L441,'Variáveis e códigos'!$D$8:$E$10,2,FALSE)</f>
        <v>Urbana</v>
      </c>
    </row>
    <row r="442" spans="1:12" x14ac:dyDescent="0.3">
      <c r="A442">
        <v>441</v>
      </c>
      <c r="B442" t="str">
        <f>IF(ISNUMBER(Dados!B442),VLOOKUP(Dados!B442,'Variáveis e códigos'!$A$16:$B$20,2,FALSE), IF(ISBLANK(Dados!B442),"NA",Dados!B442))</f>
        <v>Concordo parcialmente</v>
      </c>
      <c r="C442" t="str">
        <f>IF(ISNUMBER(Dados!C442),VLOOKUP(Dados!C442,'Variáveis e códigos'!$A$16:$B$20,2,FALSE), IF(ISBLANK(Dados!C442),"NA",Dados!C442))</f>
        <v>Concordo parcialmente</v>
      </c>
      <c r="D442" t="str">
        <f>IF(ISNUMBER(Dados!D442),VLOOKUP(Dados!D442,'Variáveis e códigos'!$A$16:$B$20,2,FALSE), IF(ISBLANK(Dados!D442),"NA",Dados!D442))</f>
        <v>Concordo parcialmente</v>
      </c>
      <c r="E442" t="str">
        <f>IF(ISNUMBER(Dados!E442),VLOOKUP(Dados!E442,'Variáveis e códigos'!$A$16:$B$20,2,FALSE), IF(ISBLANK(Dados!E442),"NA",Dados!E442))</f>
        <v>NA</v>
      </c>
      <c r="F442" t="str">
        <f>IF(ISNUMBER(Dados!F442),VLOOKUP(Dados!F442,'Variáveis e códigos'!$A$16:$B$20,2,FALSE), IF(ISBLANK(Dados!F442),"NA",Dados!F442))</f>
        <v>Concordo parcialmente</v>
      </c>
      <c r="G442" t="str">
        <f>IF(ISNUMBER(Dados!G442),VLOOKUP(Dados!G442,'Variáveis e códigos'!$A$16:$B$20,2,FALSE), IF(ISBLANK(Dados!G442),"NA",Dados!G442))</f>
        <v>Concordo parcialmente</v>
      </c>
      <c r="H442" t="str">
        <f>HLOOKUP(Dados!H442,'Variáveis e códigos'!$D$2:$E$3,2,FALSE)</f>
        <v>Feminino</v>
      </c>
      <c r="I442">
        <f>IF(ISBLANK(Dados!I442),"NA",Dados!I442)</f>
        <v>50</v>
      </c>
      <c r="J442">
        <f>IF(ISBLANK(Dados!J442),"NA",Dados!J442)</f>
        <v>4</v>
      </c>
      <c r="K442">
        <f>IF(ISBLANK(Dados!K442),"NA",Dados!K442)</f>
        <v>9</v>
      </c>
      <c r="L442" t="str">
        <f>VLOOKUP(Dados!L442,'Variáveis e códigos'!$D$8:$E$10,2,FALSE)</f>
        <v>Urbana</v>
      </c>
    </row>
    <row r="443" spans="1:12" x14ac:dyDescent="0.3">
      <c r="A443">
        <v>442</v>
      </c>
      <c r="B443" t="str">
        <f>IF(ISNUMBER(Dados!B443),VLOOKUP(Dados!B443,'Variáveis e códigos'!$A$16:$B$20,2,FALSE), IF(ISBLANK(Dados!B443),"NA",Dados!B443))</f>
        <v>Concordo parcialmente</v>
      </c>
      <c r="C443" t="str">
        <f>IF(ISNUMBER(Dados!C443),VLOOKUP(Dados!C443,'Variáveis e códigos'!$A$16:$B$20,2,FALSE), IF(ISBLANK(Dados!C443),"NA",Dados!C443))</f>
        <v>Discordo totalmente</v>
      </c>
      <c r="D443" t="str">
        <f>IF(ISNUMBER(Dados!D443),VLOOKUP(Dados!D443,'Variáveis e códigos'!$A$16:$B$20,2,FALSE), IF(ISBLANK(Dados!D443),"NA",Dados!D443))</f>
        <v>Discordo parcialmente</v>
      </c>
      <c r="E443" t="str">
        <f>IF(ISNUMBER(Dados!E443),VLOOKUP(Dados!E443,'Variáveis e códigos'!$A$16:$B$20,2,FALSE), IF(ISBLANK(Dados!E443),"NA",Dados!E443))</f>
        <v>Concordo parcialmente</v>
      </c>
      <c r="F443" t="str">
        <f>IF(ISNUMBER(Dados!F443),VLOOKUP(Dados!F443,'Variáveis e códigos'!$A$16:$B$20,2,FALSE), IF(ISBLANK(Dados!F443),"NA",Dados!F443))</f>
        <v>Concordo parcialmente</v>
      </c>
      <c r="G443" t="str">
        <f>IF(ISNUMBER(Dados!G443),VLOOKUP(Dados!G443,'Variáveis e códigos'!$A$16:$B$20,2,FALSE), IF(ISBLANK(Dados!G443),"NA",Dados!G443))</f>
        <v>Discordo parcialmente</v>
      </c>
      <c r="H443" t="str">
        <f>HLOOKUP(Dados!H443,'Variáveis e códigos'!$D$2:$E$3,2,FALSE)</f>
        <v>Feminino</v>
      </c>
      <c r="I443">
        <f>IF(ISBLANK(Dados!I443),"NA",Dados!I443)</f>
        <v>46</v>
      </c>
      <c r="J443">
        <f>IF(ISBLANK(Dados!J443),"NA",Dados!J443)</f>
        <v>6</v>
      </c>
      <c r="K443">
        <f>IF(ISBLANK(Dados!K443),"NA",Dados!K443)</f>
        <v>5</v>
      </c>
      <c r="L443" t="str">
        <f>VLOOKUP(Dados!L443,'Variáveis e códigos'!$D$8:$E$10,2,FALSE)</f>
        <v>Urbana</v>
      </c>
    </row>
    <row r="444" spans="1:12" x14ac:dyDescent="0.3">
      <c r="A444">
        <v>443</v>
      </c>
      <c r="B444" t="str">
        <f>IF(ISNUMBER(Dados!B444),VLOOKUP(Dados!B444,'Variáveis e códigos'!$A$16:$B$20,2,FALSE), IF(ISBLANK(Dados!B444),"NA",Dados!B444))</f>
        <v>Concordo parcialmente</v>
      </c>
      <c r="C444" t="str">
        <f>IF(ISNUMBER(Dados!C444),VLOOKUP(Dados!C444,'Variáveis e códigos'!$A$16:$B$20,2,FALSE), IF(ISBLANK(Dados!C444),"NA",Dados!C444))</f>
        <v>Concordo parcialmente</v>
      </c>
      <c r="D444" t="str">
        <f>IF(ISNUMBER(Dados!D444),VLOOKUP(Dados!D444,'Variáveis e códigos'!$A$16:$B$20,2,FALSE), IF(ISBLANK(Dados!D444),"NA",Dados!D444))</f>
        <v>Discordo parcialmente</v>
      </c>
      <c r="E444" t="str">
        <f>IF(ISNUMBER(Dados!E444),VLOOKUP(Dados!E444,'Variáveis e códigos'!$A$16:$B$20,2,FALSE), IF(ISBLANK(Dados!E444),"NA",Dados!E444))</f>
        <v>Concordo parcialmente</v>
      </c>
      <c r="F444" t="str">
        <f>IF(ISNUMBER(Dados!F444),VLOOKUP(Dados!F444,'Variáveis e códigos'!$A$16:$B$20,2,FALSE), IF(ISBLANK(Dados!F444),"NA",Dados!F444))</f>
        <v>Concordo parcialmente</v>
      </c>
      <c r="G444" t="str">
        <f>IF(ISNUMBER(Dados!G444),VLOOKUP(Dados!G444,'Variáveis e códigos'!$A$16:$B$20,2,FALSE), IF(ISBLANK(Dados!G444),"NA",Dados!G444))</f>
        <v>Discordo parcialmente</v>
      </c>
      <c r="H444" t="str">
        <f>HLOOKUP(Dados!H444,'Variáveis e códigos'!$D$2:$E$3,2,FALSE)</f>
        <v>Masculino</v>
      </c>
      <c r="I444">
        <f>IF(ISBLANK(Dados!I444),"NA",Dados!I444)</f>
        <v>32</v>
      </c>
      <c r="J444">
        <f>IF(ISBLANK(Dados!J444),"NA",Dados!J444)</f>
        <v>14</v>
      </c>
      <c r="K444">
        <f>IF(ISBLANK(Dados!K444),"NA",Dados!K444)</f>
        <v>1</v>
      </c>
      <c r="L444" t="str">
        <f>VLOOKUP(Dados!L444,'Variáveis e códigos'!$D$8:$E$10,2,FALSE)</f>
        <v>Urbana</v>
      </c>
    </row>
    <row r="445" spans="1:12" x14ac:dyDescent="0.3">
      <c r="A445">
        <v>444</v>
      </c>
      <c r="B445" t="str">
        <f>IF(ISNUMBER(Dados!B445),VLOOKUP(Dados!B445,'Variáveis e códigos'!$A$16:$B$20,2,FALSE), IF(ISBLANK(Dados!B445),"NA",Dados!B445))</f>
        <v>Concordo parcialmente</v>
      </c>
      <c r="C445" t="str">
        <f>IF(ISNUMBER(Dados!C445),VLOOKUP(Dados!C445,'Variáveis e códigos'!$A$16:$B$20,2,FALSE), IF(ISBLANK(Dados!C445),"NA",Dados!C445))</f>
        <v>Concordo parcialmente</v>
      </c>
      <c r="D445" t="str">
        <f>IF(ISNUMBER(Dados!D445),VLOOKUP(Dados!D445,'Variáveis e códigos'!$A$16:$B$20,2,FALSE), IF(ISBLANK(Dados!D445),"NA",Dados!D445))</f>
        <v>Concordo parcialmente</v>
      </c>
      <c r="E445" t="str">
        <f>IF(ISNUMBER(Dados!E445),VLOOKUP(Dados!E445,'Variáveis e códigos'!$A$16:$B$20,2,FALSE), IF(ISBLANK(Dados!E445),"NA",Dados!E445))</f>
        <v>Concordo parcialmente</v>
      </c>
      <c r="F445" t="str">
        <f>IF(ISNUMBER(Dados!F445),VLOOKUP(Dados!F445,'Variáveis e códigos'!$A$16:$B$20,2,FALSE), IF(ISBLANK(Dados!F445),"NA",Dados!F445))</f>
        <v>Concordo parcialmente</v>
      </c>
      <c r="G445" t="str">
        <f>IF(ISNUMBER(Dados!G445),VLOOKUP(Dados!G445,'Variáveis e códigos'!$A$16:$B$20,2,FALSE), IF(ISBLANK(Dados!G445),"NA",Dados!G445))</f>
        <v>Concordo parcialmente</v>
      </c>
      <c r="H445" t="str">
        <f>HLOOKUP(Dados!H445,'Variáveis e códigos'!$D$2:$E$3,2,FALSE)</f>
        <v>Feminino</v>
      </c>
      <c r="I445">
        <f>IF(ISBLANK(Dados!I445),"NA",Dados!I445)</f>
        <v>24</v>
      </c>
      <c r="J445">
        <f>IF(ISBLANK(Dados!J445),"NA",Dados!J445)</f>
        <v>13</v>
      </c>
      <c r="K445">
        <f>IF(ISBLANK(Dados!K445),"NA",Dados!K445)</f>
        <v>6</v>
      </c>
      <c r="L445" t="str">
        <f>VLOOKUP(Dados!L445,'Variáveis e códigos'!$D$8:$E$10,2,FALSE)</f>
        <v>Urbana</v>
      </c>
    </row>
    <row r="446" spans="1:12" x14ac:dyDescent="0.3">
      <c r="A446">
        <v>445</v>
      </c>
      <c r="B446" t="str">
        <f>IF(ISNUMBER(Dados!B446),VLOOKUP(Dados!B446,'Variáveis e códigos'!$A$16:$B$20,2,FALSE), IF(ISBLANK(Dados!B446),"NA",Dados!B446))</f>
        <v>Concordo totalmente</v>
      </c>
      <c r="C446" t="str">
        <f>IF(ISNUMBER(Dados!C446),VLOOKUP(Dados!C446,'Variáveis e códigos'!$A$16:$B$20,2,FALSE), IF(ISBLANK(Dados!C446),"NA",Dados!C446))</f>
        <v>Discordo parcialmente</v>
      </c>
      <c r="D446" t="str">
        <f>IF(ISNUMBER(Dados!D446),VLOOKUP(Dados!D446,'Variáveis e códigos'!$A$16:$B$20,2,FALSE), IF(ISBLANK(Dados!D446),"NA",Dados!D446))</f>
        <v>Discordo totalmente</v>
      </c>
      <c r="E446" t="str">
        <f>IF(ISNUMBER(Dados!E446),VLOOKUP(Dados!E446,'Variáveis e códigos'!$A$16:$B$20,2,FALSE), IF(ISBLANK(Dados!E446),"NA",Dados!E446))</f>
        <v>Concordo parcialmente</v>
      </c>
      <c r="F446" t="str">
        <f>IF(ISNUMBER(Dados!F446),VLOOKUP(Dados!F446,'Variáveis e códigos'!$A$16:$B$20,2,FALSE), IF(ISBLANK(Dados!F446),"NA",Dados!F446))</f>
        <v>Concordo parcialmente</v>
      </c>
      <c r="G446" t="str">
        <f>IF(ISNUMBER(Dados!G446),VLOOKUP(Dados!G446,'Variáveis e códigos'!$A$16:$B$20,2,FALSE), IF(ISBLANK(Dados!G446),"NA",Dados!G446))</f>
        <v>Concordo parcialmente</v>
      </c>
      <c r="H446" t="str">
        <f>HLOOKUP(Dados!H446,'Variáveis e códigos'!$D$2:$E$3,2,FALSE)</f>
        <v>Feminino</v>
      </c>
      <c r="I446">
        <f>IF(ISBLANK(Dados!I446),"NA",Dados!I446)</f>
        <v>37</v>
      </c>
      <c r="J446">
        <f>IF(ISBLANK(Dados!J446),"NA",Dados!J446)</f>
        <v>17</v>
      </c>
      <c r="K446">
        <f>IF(ISBLANK(Dados!K446),"NA",Dados!K446)</f>
        <v>7</v>
      </c>
      <c r="L446" t="str">
        <f>VLOOKUP(Dados!L446,'Variáveis e códigos'!$D$8:$E$10,2,FALSE)</f>
        <v>Urbana</v>
      </c>
    </row>
    <row r="447" spans="1:12" x14ac:dyDescent="0.3">
      <c r="A447">
        <v>446</v>
      </c>
      <c r="B447" t="str">
        <f>IF(ISNUMBER(Dados!B447),VLOOKUP(Dados!B447,'Variáveis e códigos'!$A$16:$B$20,2,FALSE), IF(ISBLANK(Dados!B447),"NA",Dados!B447))</f>
        <v>Discordo parcialmente</v>
      </c>
      <c r="C447" t="str">
        <f>IF(ISNUMBER(Dados!C447),VLOOKUP(Dados!C447,'Variáveis e códigos'!$A$16:$B$20,2,FALSE), IF(ISBLANK(Dados!C447),"NA",Dados!C447))</f>
        <v>Concordo parcialmente</v>
      </c>
      <c r="D447" t="str">
        <f>IF(ISNUMBER(Dados!D447),VLOOKUP(Dados!D447,'Variáveis e códigos'!$A$16:$B$20,2,FALSE), IF(ISBLANK(Dados!D447),"NA",Dados!D447))</f>
        <v>Concordo parcialmente</v>
      </c>
      <c r="E447" t="str">
        <f>IF(ISNUMBER(Dados!E447),VLOOKUP(Dados!E447,'Variáveis e códigos'!$A$16:$B$20,2,FALSE), IF(ISBLANK(Dados!E447),"NA",Dados!E447))</f>
        <v>Concordo totalmente</v>
      </c>
      <c r="F447" t="str">
        <f>IF(ISNUMBER(Dados!F447),VLOOKUP(Dados!F447,'Variáveis e códigos'!$A$16:$B$20,2,FALSE), IF(ISBLANK(Dados!F447),"NA",Dados!F447))</f>
        <v>Discordo parcialmente</v>
      </c>
      <c r="G447" t="str">
        <f>IF(ISNUMBER(Dados!G447),VLOOKUP(Dados!G447,'Variáveis e códigos'!$A$16:$B$20,2,FALSE), IF(ISBLANK(Dados!G447),"NA",Dados!G447))</f>
        <v>Concordo parcialmente</v>
      </c>
      <c r="H447" t="str">
        <f>HLOOKUP(Dados!H447,'Variáveis e códigos'!$D$2:$E$3,2,FALSE)</f>
        <v>Masculino</v>
      </c>
      <c r="I447">
        <f>IF(ISBLANK(Dados!I447),"NA",Dados!I447)</f>
        <v>47</v>
      </c>
      <c r="J447">
        <f>IF(ISBLANK(Dados!J447),"NA",Dados!J447)</f>
        <v>6</v>
      </c>
      <c r="K447">
        <f>IF(ISBLANK(Dados!K447),"NA",Dados!K447)</f>
        <v>19</v>
      </c>
      <c r="L447" t="str">
        <f>VLOOKUP(Dados!L447,'Variáveis e códigos'!$D$8:$E$10,2,FALSE)</f>
        <v>Urbana</v>
      </c>
    </row>
    <row r="448" spans="1:12" x14ac:dyDescent="0.3">
      <c r="A448">
        <v>447</v>
      </c>
      <c r="B448" t="str">
        <f>IF(ISNUMBER(Dados!B448),VLOOKUP(Dados!B448,'Variáveis e códigos'!$A$16:$B$20,2,FALSE), IF(ISBLANK(Dados!B448),"NA",Dados!B448))</f>
        <v>Concordo parcialmente</v>
      </c>
      <c r="C448" t="str">
        <f>IF(ISNUMBER(Dados!C448),VLOOKUP(Dados!C448,'Variáveis e códigos'!$A$16:$B$20,2,FALSE), IF(ISBLANK(Dados!C448),"NA",Dados!C448))</f>
        <v>Discordo parcialmente</v>
      </c>
      <c r="D448" t="str">
        <f>IF(ISNUMBER(Dados!D448),VLOOKUP(Dados!D448,'Variáveis e códigos'!$A$16:$B$20,2,FALSE), IF(ISBLANK(Dados!D448),"NA",Dados!D448))</f>
        <v>Discordo parcialmente</v>
      </c>
      <c r="E448" t="str">
        <f>IF(ISNUMBER(Dados!E448),VLOOKUP(Dados!E448,'Variáveis e códigos'!$A$16:$B$20,2,FALSE), IF(ISBLANK(Dados!E448),"NA",Dados!E448))</f>
        <v>Concordo parcialmente</v>
      </c>
      <c r="F448" t="str">
        <f>IF(ISNUMBER(Dados!F448),VLOOKUP(Dados!F448,'Variáveis e códigos'!$A$16:$B$20,2,FALSE), IF(ISBLANK(Dados!F448),"NA",Dados!F448))</f>
        <v>Concordo parcialmente</v>
      </c>
      <c r="G448" t="str">
        <f>IF(ISNUMBER(Dados!G448),VLOOKUP(Dados!G448,'Variáveis e códigos'!$A$16:$B$20,2,FALSE), IF(ISBLANK(Dados!G448),"NA",Dados!G448))</f>
        <v>Concordo parcialmente</v>
      </c>
      <c r="H448" t="str">
        <f>HLOOKUP(Dados!H448,'Variáveis e códigos'!$D$2:$E$3,2,FALSE)</f>
        <v>Feminino</v>
      </c>
      <c r="I448">
        <f>IF(ISBLANK(Dados!I448),"NA",Dados!I448)</f>
        <v>37</v>
      </c>
      <c r="J448">
        <f>IF(ISBLANK(Dados!J448),"NA",Dados!J448)</f>
        <v>14</v>
      </c>
      <c r="K448">
        <f>IF(ISBLANK(Dados!K448),"NA",Dados!K448)</f>
        <v>7</v>
      </c>
      <c r="L448" t="str">
        <f>VLOOKUP(Dados!L448,'Variáveis e códigos'!$D$8:$E$10,2,FALSE)</f>
        <v>Urbana</v>
      </c>
    </row>
    <row r="449" spans="1:12" x14ac:dyDescent="0.3">
      <c r="A449">
        <v>448</v>
      </c>
      <c r="B449" t="str">
        <f>IF(ISNUMBER(Dados!B449),VLOOKUP(Dados!B449,'Variáveis e códigos'!$A$16:$B$20,2,FALSE), IF(ISBLANK(Dados!B449),"NA",Dados!B449))</f>
        <v>Concordo parcialmente</v>
      </c>
      <c r="C449" t="str">
        <f>IF(ISNUMBER(Dados!C449),VLOOKUP(Dados!C449,'Variáveis e códigos'!$A$16:$B$20,2,FALSE), IF(ISBLANK(Dados!C449),"NA",Dados!C449))</f>
        <v>Concordo parcialmente</v>
      </c>
      <c r="D449" t="str">
        <f>IF(ISNUMBER(Dados!D449),VLOOKUP(Dados!D449,'Variáveis e códigos'!$A$16:$B$20,2,FALSE), IF(ISBLANK(Dados!D449),"NA",Dados!D449))</f>
        <v>Concordo parcialmente</v>
      </c>
      <c r="E449" t="str">
        <f>IF(ISNUMBER(Dados!E449),VLOOKUP(Dados!E449,'Variáveis e códigos'!$A$16:$B$20,2,FALSE), IF(ISBLANK(Dados!E449),"NA",Dados!E449))</f>
        <v>Concordo parcialmente</v>
      </c>
      <c r="F449" t="str">
        <f>IF(ISNUMBER(Dados!F449),VLOOKUP(Dados!F449,'Variáveis e códigos'!$A$16:$B$20,2,FALSE), IF(ISBLANK(Dados!F449),"NA",Dados!F449))</f>
        <v>Concordo parcialmente</v>
      </c>
      <c r="G449" t="str">
        <f>IF(ISNUMBER(Dados!G449),VLOOKUP(Dados!G449,'Variáveis e códigos'!$A$16:$B$20,2,FALSE), IF(ISBLANK(Dados!G449),"NA",Dados!G449))</f>
        <v>Concordo parcialmente</v>
      </c>
      <c r="H449" t="str">
        <f>HLOOKUP(Dados!H449,'Variáveis e códigos'!$D$2:$E$3,2,FALSE)</f>
        <v>Feminino</v>
      </c>
      <c r="I449">
        <f>IF(ISBLANK(Dados!I449),"NA",Dados!I449)</f>
        <v>65</v>
      </c>
      <c r="J449">
        <f>IF(ISBLANK(Dados!J449),"NA",Dados!J449)</f>
        <v>4</v>
      </c>
      <c r="K449">
        <f>IF(ISBLANK(Dados!K449),"NA",Dados!K449)</f>
        <v>1</v>
      </c>
      <c r="L449" t="str">
        <f>VLOOKUP(Dados!L449,'Variáveis e códigos'!$D$8:$E$10,2,FALSE)</f>
        <v>Urbana</v>
      </c>
    </row>
    <row r="450" spans="1:12" x14ac:dyDescent="0.3">
      <c r="A450">
        <v>449</v>
      </c>
      <c r="B450" t="str">
        <f>IF(ISNUMBER(Dados!B450),VLOOKUP(Dados!B450,'Variáveis e códigos'!$A$16:$B$20,2,FALSE), IF(ISBLANK(Dados!B450),"NA",Dados!B450))</f>
        <v>Nao condordo nem discordo</v>
      </c>
      <c r="C450" t="str">
        <f>IF(ISNUMBER(Dados!C450),VLOOKUP(Dados!C450,'Variáveis e códigos'!$A$16:$B$20,2,FALSE), IF(ISBLANK(Dados!C450),"NA",Dados!C450))</f>
        <v>Discordo parcialmente</v>
      </c>
      <c r="D450" t="str">
        <f>IF(ISNUMBER(Dados!D450),VLOOKUP(Dados!D450,'Variáveis e códigos'!$A$16:$B$20,2,FALSE), IF(ISBLANK(Dados!D450),"NA",Dados!D450))</f>
        <v>Concordo parcialmente</v>
      </c>
      <c r="E450" t="str">
        <f>IF(ISNUMBER(Dados!E450),VLOOKUP(Dados!E450,'Variáveis e códigos'!$A$16:$B$20,2,FALSE), IF(ISBLANK(Dados!E450),"NA",Dados!E450))</f>
        <v>Discordo totalmente</v>
      </c>
      <c r="F450" t="str">
        <f>IF(ISNUMBER(Dados!F450),VLOOKUP(Dados!F450,'Variáveis e códigos'!$A$16:$B$20,2,FALSE), IF(ISBLANK(Dados!F450),"NA",Dados!F450))</f>
        <v>Nao condordo nem discordo</v>
      </c>
      <c r="G450" t="str">
        <f>IF(ISNUMBER(Dados!G450),VLOOKUP(Dados!G450,'Variáveis e códigos'!$A$16:$B$20,2,FALSE), IF(ISBLANK(Dados!G450),"NA",Dados!G450))</f>
        <v>Nao condordo nem discordo</v>
      </c>
      <c r="H450" t="str">
        <f>HLOOKUP(Dados!H450,'Variáveis e códigos'!$D$2:$E$3,2,FALSE)</f>
        <v>Feminino</v>
      </c>
      <c r="I450">
        <f>IF(ISBLANK(Dados!I450),"NA",Dados!I450)</f>
        <v>26</v>
      </c>
      <c r="J450">
        <f>IF(ISBLANK(Dados!J450),"NA",Dados!J450)</f>
        <v>15</v>
      </c>
      <c r="K450">
        <f>IF(ISBLANK(Dados!K450),"NA",Dados!K450)</f>
        <v>5</v>
      </c>
      <c r="L450" t="str">
        <f>VLOOKUP(Dados!L450,'Variáveis e códigos'!$D$8:$E$10,2,FALSE)</f>
        <v>Urbana</v>
      </c>
    </row>
    <row r="451" spans="1:12" x14ac:dyDescent="0.3">
      <c r="A451">
        <v>450</v>
      </c>
      <c r="B451" t="str">
        <f>IF(ISNUMBER(Dados!B451),VLOOKUP(Dados!B451,'Variáveis e códigos'!$A$16:$B$20,2,FALSE), IF(ISBLANK(Dados!B451),"NA",Dados!B451))</f>
        <v>Concordo totalmente</v>
      </c>
      <c r="C451" t="str">
        <f>IF(ISNUMBER(Dados!C451),VLOOKUP(Dados!C451,'Variáveis e códigos'!$A$16:$B$20,2,FALSE), IF(ISBLANK(Dados!C451),"NA",Dados!C451))</f>
        <v>Discordo parcialmente</v>
      </c>
      <c r="D451" t="str">
        <f>IF(ISNUMBER(Dados!D451),VLOOKUP(Dados!D451,'Variáveis e códigos'!$A$16:$B$20,2,FALSE), IF(ISBLANK(Dados!D451),"NA",Dados!D451))</f>
        <v>Concordo parcialmente</v>
      </c>
      <c r="E451" t="str">
        <f>IF(ISNUMBER(Dados!E451),VLOOKUP(Dados!E451,'Variáveis e códigos'!$A$16:$B$20,2,FALSE), IF(ISBLANK(Dados!E451),"NA",Dados!E451))</f>
        <v>Concordo totalmente</v>
      </c>
      <c r="F451" t="str">
        <f>IF(ISNUMBER(Dados!F451),VLOOKUP(Dados!F451,'Variáveis e códigos'!$A$16:$B$20,2,FALSE), IF(ISBLANK(Dados!F451),"NA",Dados!F451))</f>
        <v>Concordo parcialmente</v>
      </c>
      <c r="G451" t="str">
        <f>IF(ISNUMBER(Dados!G451),VLOOKUP(Dados!G451,'Variáveis e códigos'!$A$16:$B$20,2,FALSE), IF(ISBLANK(Dados!G451),"NA",Dados!G451))</f>
        <v>Concordo parcialmente</v>
      </c>
      <c r="H451" t="str">
        <f>HLOOKUP(Dados!H451,'Variáveis e códigos'!$D$2:$E$3,2,FALSE)</f>
        <v>Feminino</v>
      </c>
      <c r="I451">
        <f>IF(ISBLANK(Dados!I451),"NA",Dados!I451)</f>
        <v>51</v>
      </c>
      <c r="J451">
        <f>IF(ISBLANK(Dados!J451),"NA",Dados!J451)</f>
        <v>3</v>
      </c>
      <c r="K451">
        <f>IF(ISBLANK(Dados!K451),"NA",Dados!K451)</f>
        <v>9</v>
      </c>
      <c r="L451" t="str">
        <f>VLOOKUP(Dados!L451,'Variáveis e códigos'!$D$8:$E$10,2,FALSE)</f>
        <v>Urbana</v>
      </c>
    </row>
    <row r="452" spans="1:12" x14ac:dyDescent="0.3">
      <c r="A452">
        <v>451</v>
      </c>
      <c r="B452" t="str">
        <f>IF(ISNUMBER(Dados!B452),VLOOKUP(Dados!B452,'Variáveis e códigos'!$A$16:$B$20,2,FALSE), IF(ISBLANK(Dados!B452),"NA",Dados!B452))</f>
        <v>Nao condordo nem discordo</v>
      </c>
      <c r="C452" t="str">
        <f>IF(ISNUMBER(Dados!C452),VLOOKUP(Dados!C452,'Variáveis e códigos'!$A$16:$B$20,2,FALSE), IF(ISBLANK(Dados!C452),"NA",Dados!C452))</f>
        <v>Nao condordo nem discordo</v>
      </c>
      <c r="D452" t="str">
        <f>IF(ISNUMBER(Dados!D452),VLOOKUP(Dados!D452,'Variáveis e códigos'!$A$16:$B$20,2,FALSE), IF(ISBLANK(Dados!D452),"NA",Dados!D452))</f>
        <v>Concordo parcialmente</v>
      </c>
      <c r="E452" t="str">
        <f>IF(ISNUMBER(Dados!E452),VLOOKUP(Dados!E452,'Variáveis e códigos'!$A$16:$B$20,2,FALSE), IF(ISBLANK(Dados!E452),"NA",Dados!E452))</f>
        <v>Discordo parcialmente</v>
      </c>
      <c r="F452" t="str">
        <f>IF(ISNUMBER(Dados!F452),VLOOKUP(Dados!F452,'Variáveis e códigos'!$A$16:$B$20,2,FALSE), IF(ISBLANK(Dados!F452),"NA",Dados!F452))</f>
        <v>Concordo parcialmente</v>
      </c>
      <c r="G452" t="str">
        <f>IF(ISNUMBER(Dados!G452),VLOOKUP(Dados!G452,'Variáveis e códigos'!$A$16:$B$20,2,FALSE), IF(ISBLANK(Dados!G452),"NA",Dados!G452))</f>
        <v>Nao condordo nem discordo</v>
      </c>
      <c r="H452" t="str">
        <f>HLOOKUP(Dados!H452,'Variáveis e códigos'!$D$2:$E$3,2,FALSE)</f>
        <v>Masculino</v>
      </c>
      <c r="I452">
        <f>IF(ISBLANK(Dados!I452),"NA",Dados!I452)</f>
        <v>79</v>
      </c>
      <c r="J452">
        <f>IF(ISBLANK(Dados!J452),"NA",Dados!J452)</f>
        <v>4</v>
      </c>
      <c r="K452">
        <f>IF(ISBLANK(Dados!K452),"NA",Dados!K452)</f>
        <v>5</v>
      </c>
      <c r="L452" t="str">
        <f>VLOOKUP(Dados!L452,'Variáveis e códigos'!$D$8:$E$10,2,FALSE)</f>
        <v>Urbana</v>
      </c>
    </row>
    <row r="453" spans="1:12" x14ac:dyDescent="0.3">
      <c r="A453">
        <v>452</v>
      </c>
      <c r="B453" t="str">
        <f>IF(ISNUMBER(Dados!B453),VLOOKUP(Dados!B453,'Variáveis e códigos'!$A$16:$B$20,2,FALSE), IF(ISBLANK(Dados!B453),"NA",Dados!B453))</f>
        <v>Concordo parcialmente</v>
      </c>
      <c r="C453" t="str">
        <f>IF(ISNUMBER(Dados!C453),VLOOKUP(Dados!C453,'Variáveis e códigos'!$A$16:$B$20,2,FALSE), IF(ISBLANK(Dados!C453),"NA",Dados!C453))</f>
        <v>Concordo parcialmente</v>
      </c>
      <c r="D453" t="str">
        <f>IF(ISNUMBER(Dados!D453),VLOOKUP(Dados!D453,'Variáveis e códigos'!$A$16:$B$20,2,FALSE), IF(ISBLANK(Dados!D453),"NA",Dados!D453))</f>
        <v>Concordo parcialmente</v>
      </c>
      <c r="E453" t="str">
        <f>IF(ISNUMBER(Dados!E453),VLOOKUP(Dados!E453,'Variáveis e códigos'!$A$16:$B$20,2,FALSE), IF(ISBLANK(Dados!E453),"NA",Dados!E453))</f>
        <v>Concordo parcialmente</v>
      </c>
      <c r="F453" t="str">
        <f>IF(ISNUMBER(Dados!F453),VLOOKUP(Dados!F453,'Variáveis e códigos'!$A$16:$B$20,2,FALSE), IF(ISBLANK(Dados!F453),"NA",Dados!F453))</f>
        <v>Concordo parcialmente</v>
      </c>
      <c r="G453" t="str">
        <f>IF(ISNUMBER(Dados!G453),VLOOKUP(Dados!G453,'Variáveis e códigos'!$A$16:$B$20,2,FALSE), IF(ISBLANK(Dados!G453),"NA",Dados!G453))</f>
        <v>Discordo totalmente</v>
      </c>
      <c r="H453" t="str">
        <f>HLOOKUP(Dados!H453,'Variáveis e códigos'!$D$2:$E$3,2,FALSE)</f>
        <v>Feminino</v>
      </c>
      <c r="I453">
        <f>IF(ISBLANK(Dados!I453),"NA",Dados!I453)</f>
        <v>63</v>
      </c>
      <c r="J453">
        <f>IF(ISBLANK(Dados!J453),"NA",Dados!J453)</f>
        <v>3</v>
      </c>
      <c r="K453">
        <f>IF(ISBLANK(Dados!K453),"NA",Dados!K453)</f>
        <v>5</v>
      </c>
      <c r="L453" t="str">
        <f>VLOOKUP(Dados!L453,'Variáveis e códigos'!$D$8:$E$10,2,FALSE)</f>
        <v>Urbana</v>
      </c>
    </row>
    <row r="454" spans="1:12" x14ac:dyDescent="0.3">
      <c r="A454">
        <v>453</v>
      </c>
      <c r="B454" t="str">
        <f>IF(ISNUMBER(Dados!B454),VLOOKUP(Dados!B454,'Variáveis e códigos'!$A$16:$B$20,2,FALSE), IF(ISBLANK(Dados!B454),"NA",Dados!B454))</f>
        <v>Nao condordo nem discordo</v>
      </c>
      <c r="C454" t="str">
        <f>IF(ISNUMBER(Dados!C454),VLOOKUP(Dados!C454,'Variáveis e códigos'!$A$16:$B$20,2,FALSE), IF(ISBLANK(Dados!C454),"NA",Dados!C454))</f>
        <v>Discordo parcialmente</v>
      </c>
      <c r="D454" t="str">
        <f>IF(ISNUMBER(Dados!D454),VLOOKUP(Dados!D454,'Variáveis e códigos'!$A$16:$B$20,2,FALSE), IF(ISBLANK(Dados!D454),"NA",Dados!D454))</f>
        <v>Concordo parcialmente</v>
      </c>
      <c r="E454" t="str">
        <f>IF(ISNUMBER(Dados!E454),VLOOKUP(Dados!E454,'Variáveis e códigos'!$A$16:$B$20,2,FALSE), IF(ISBLANK(Dados!E454),"NA",Dados!E454))</f>
        <v>Concordo parcialmente</v>
      </c>
      <c r="F454" t="str">
        <f>IF(ISNUMBER(Dados!F454),VLOOKUP(Dados!F454,'Variáveis e códigos'!$A$16:$B$20,2,FALSE), IF(ISBLANK(Dados!F454),"NA",Dados!F454))</f>
        <v>Concordo parcialmente</v>
      </c>
      <c r="G454" t="str">
        <f>IF(ISNUMBER(Dados!G454),VLOOKUP(Dados!G454,'Variáveis e códigos'!$A$16:$B$20,2,FALSE), IF(ISBLANK(Dados!G454),"NA",Dados!G454))</f>
        <v>Concordo parcialmente</v>
      </c>
      <c r="H454" t="str">
        <f>HLOOKUP(Dados!H454,'Variáveis e códigos'!$D$2:$E$3,2,FALSE)</f>
        <v>Feminino</v>
      </c>
      <c r="I454">
        <f>IF(ISBLANK(Dados!I454),"NA",Dados!I454)</f>
        <v>68</v>
      </c>
      <c r="J454">
        <f>IF(ISBLANK(Dados!J454),"NA",Dados!J454)</f>
        <v>3</v>
      </c>
      <c r="K454">
        <f>IF(ISBLANK(Dados!K454),"NA",Dados!K454)</f>
        <v>1</v>
      </c>
      <c r="L454" t="str">
        <f>VLOOKUP(Dados!L454,'Variáveis e códigos'!$D$8:$E$10,2,FALSE)</f>
        <v>Urbana</v>
      </c>
    </row>
    <row r="455" spans="1:12" x14ac:dyDescent="0.3">
      <c r="A455">
        <v>454</v>
      </c>
      <c r="B455" t="str">
        <f>IF(ISNUMBER(Dados!B455),VLOOKUP(Dados!B455,'Variáveis e códigos'!$A$16:$B$20,2,FALSE), IF(ISBLANK(Dados!B455),"NA",Dados!B455))</f>
        <v>Nao condordo nem discordo</v>
      </c>
      <c r="C455" t="str">
        <f>IF(ISNUMBER(Dados!C455),VLOOKUP(Dados!C455,'Variáveis e códigos'!$A$16:$B$20,2,FALSE), IF(ISBLANK(Dados!C455),"NA",Dados!C455))</f>
        <v>Discordo parcialmente</v>
      </c>
      <c r="D455" t="str">
        <f>IF(ISNUMBER(Dados!D455),VLOOKUP(Dados!D455,'Variáveis e códigos'!$A$16:$B$20,2,FALSE), IF(ISBLANK(Dados!D455),"NA",Dados!D455))</f>
        <v>Concordo parcialmente</v>
      </c>
      <c r="E455" t="str">
        <f>IF(ISNUMBER(Dados!E455),VLOOKUP(Dados!E455,'Variáveis e códigos'!$A$16:$B$20,2,FALSE), IF(ISBLANK(Dados!E455),"NA",Dados!E455))</f>
        <v>NA</v>
      </c>
      <c r="F455" t="str">
        <f>IF(ISNUMBER(Dados!F455),VLOOKUP(Dados!F455,'Variáveis e códigos'!$A$16:$B$20,2,FALSE), IF(ISBLANK(Dados!F455),"NA",Dados!F455))</f>
        <v>Concordo parcialmente</v>
      </c>
      <c r="G455" t="str">
        <f>IF(ISNUMBER(Dados!G455),VLOOKUP(Dados!G455,'Variáveis e códigos'!$A$16:$B$20,2,FALSE), IF(ISBLANK(Dados!G455),"NA",Dados!G455))</f>
        <v>Discordo totalmente</v>
      </c>
      <c r="H455" t="str">
        <f>HLOOKUP(Dados!H455,'Variáveis e códigos'!$D$2:$E$3,2,FALSE)</f>
        <v>Feminino</v>
      </c>
      <c r="I455">
        <f>IF(ISBLANK(Dados!I455),"NA",Dados!I455)</f>
        <v>44</v>
      </c>
      <c r="J455">
        <f>IF(ISBLANK(Dados!J455),"NA",Dados!J455)</f>
        <v>4</v>
      </c>
      <c r="K455">
        <f>IF(ISBLANK(Dados!K455),"NA",Dados!K455)</f>
        <v>6</v>
      </c>
      <c r="L455" t="str">
        <f>VLOOKUP(Dados!L455,'Variáveis e códigos'!$D$8:$E$10,2,FALSE)</f>
        <v>Urbana</v>
      </c>
    </row>
    <row r="456" spans="1:12" x14ac:dyDescent="0.3">
      <c r="A456">
        <v>455</v>
      </c>
      <c r="B456" t="str">
        <f>IF(ISNUMBER(Dados!B456),VLOOKUP(Dados!B456,'Variáveis e códigos'!$A$16:$B$20,2,FALSE), IF(ISBLANK(Dados!B456),"NA",Dados!B456))</f>
        <v>Concordo parcialmente</v>
      </c>
      <c r="C456" t="str">
        <f>IF(ISNUMBER(Dados!C456),VLOOKUP(Dados!C456,'Variáveis e códigos'!$A$16:$B$20,2,FALSE), IF(ISBLANK(Dados!C456),"NA",Dados!C456))</f>
        <v>Discordo parcialmente</v>
      </c>
      <c r="D456" t="str">
        <f>IF(ISNUMBER(Dados!D456),VLOOKUP(Dados!D456,'Variáveis e códigos'!$A$16:$B$20,2,FALSE), IF(ISBLANK(Dados!D456),"NA",Dados!D456))</f>
        <v>Concordo parcialmente</v>
      </c>
      <c r="E456" t="str">
        <f>IF(ISNUMBER(Dados!E456),VLOOKUP(Dados!E456,'Variáveis e códigos'!$A$16:$B$20,2,FALSE), IF(ISBLANK(Dados!E456),"NA",Dados!E456))</f>
        <v>NA</v>
      </c>
      <c r="F456" t="str">
        <f>IF(ISNUMBER(Dados!F456),VLOOKUP(Dados!F456,'Variáveis e códigos'!$A$16:$B$20,2,FALSE), IF(ISBLANK(Dados!F456),"NA",Dados!F456))</f>
        <v>Concordo parcialmente</v>
      </c>
      <c r="G456" t="str">
        <f>IF(ISNUMBER(Dados!G456),VLOOKUP(Dados!G456,'Variáveis e códigos'!$A$16:$B$20,2,FALSE), IF(ISBLANK(Dados!G456),"NA",Dados!G456))</f>
        <v>Nao condordo nem discordo</v>
      </c>
      <c r="H456" t="str">
        <f>HLOOKUP(Dados!H456,'Variáveis e códigos'!$D$2:$E$3,2,FALSE)</f>
        <v>Masculino</v>
      </c>
      <c r="I456">
        <f>IF(ISBLANK(Dados!I456),"NA",Dados!I456)</f>
        <v>49</v>
      </c>
      <c r="J456">
        <f>IF(ISBLANK(Dados!J456),"NA",Dados!J456)</f>
        <v>4</v>
      </c>
      <c r="K456">
        <f>IF(ISBLANK(Dados!K456),"NA",Dados!K456)</f>
        <v>14</v>
      </c>
      <c r="L456" t="str">
        <f>VLOOKUP(Dados!L456,'Variáveis e códigos'!$D$8:$E$10,2,FALSE)</f>
        <v>Urbana</v>
      </c>
    </row>
    <row r="457" spans="1:12" x14ac:dyDescent="0.3">
      <c r="A457">
        <v>456</v>
      </c>
      <c r="B457" t="str">
        <f>IF(ISNUMBER(Dados!B457),VLOOKUP(Dados!B457,'Variáveis e códigos'!$A$16:$B$20,2,FALSE), IF(ISBLANK(Dados!B457),"NA",Dados!B457))</f>
        <v>NA</v>
      </c>
      <c r="C457" t="str">
        <f>IF(ISNUMBER(Dados!C457),VLOOKUP(Dados!C457,'Variáveis e códigos'!$A$16:$B$20,2,FALSE), IF(ISBLANK(Dados!C457),"NA",Dados!C457))</f>
        <v>NA</v>
      </c>
      <c r="D457" t="str">
        <f>IF(ISNUMBER(Dados!D457),VLOOKUP(Dados!D457,'Variáveis e códigos'!$A$16:$B$20,2,FALSE), IF(ISBLANK(Dados!D457),"NA",Dados!D457))</f>
        <v>Concordo totalmente</v>
      </c>
      <c r="E457" t="str">
        <f>IF(ISNUMBER(Dados!E457),VLOOKUP(Dados!E457,'Variáveis e códigos'!$A$16:$B$20,2,FALSE), IF(ISBLANK(Dados!E457),"NA",Dados!E457))</f>
        <v>Discordo totalmente</v>
      </c>
      <c r="F457" t="str">
        <f>IF(ISNUMBER(Dados!F457),VLOOKUP(Dados!F457,'Variáveis e códigos'!$A$16:$B$20,2,FALSE), IF(ISBLANK(Dados!F457),"NA",Dados!F457))</f>
        <v>NA</v>
      </c>
      <c r="G457" t="str">
        <f>IF(ISNUMBER(Dados!G457),VLOOKUP(Dados!G457,'Variáveis e códigos'!$A$16:$B$20,2,FALSE), IF(ISBLANK(Dados!G457),"NA",Dados!G457))</f>
        <v>Discordo totalmente</v>
      </c>
      <c r="H457" t="str">
        <f>HLOOKUP(Dados!H457,'Variáveis e códigos'!$D$2:$E$3,2,FALSE)</f>
        <v>Feminino</v>
      </c>
      <c r="I457">
        <f>IF(ISBLANK(Dados!I457),"NA",Dados!I457)</f>
        <v>41</v>
      </c>
      <c r="J457">
        <f>IF(ISBLANK(Dados!J457),"NA",Dados!J457)</f>
        <v>4</v>
      </c>
      <c r="K457">
        <f>IF(ISBLANK(Dados!K457),"NA",Dados!K457)</f>
        <v>10</v>
      </c>
      <c r="L457" t="str">
        <f>VLOOKUP(Dados!L457,'Variáveis e códigos'!$D$8:$E$10,2,FALSE)</f>
        <v>Urbana</v>
      </c>
    </row>
    <row r="458" spans="1:12" x14ac:dyDescent="0.3">
      <c r="A458">
        <v>457</v>
      </c>
      <c r="B458" t="str">
        <f>IF(ISNUMBER(Dados!B458),VLOOKUP(Dados!B458,'Variáveis e códigos'!$A$16:$B$20,2,FALSE), IF(ISBLANK(Dados!B458),"NA",Dados!B458))</f>
        <v>Concordo parcialmente</v>
      </c>
      <c r="C458" t="str">
        <f>IF(ISNUMBER(Dados!C458),VLOOKUP(Dados!C458,'Variáveis e códigos'!$A$16:$B$20,2,FALSE), IF(ISBLANK(Dados!C458),"NA",Dados!C458))</f>
        <v>Concordo parcialmente</v>
      </c>
      <c r="D458" t="str">
        <f>IF(ISNUMBER(Dados!D458),VLOOKUP(Dados!D458,'Variáveis e códigos'!$A$16:$B$20,2,FALSE), IF(ISBLANK(Dados!D458),"NA",Dados!D458))</f>
        <v>Discordo parcialmente</v>
      </c>
      <c r="E458" t="str">
        <f>IF(ISNUMBER(Dados!E458),VLOOKUP(Dados!E458,'Variáveis e códigos'!$A$16:$B$20,2,FALSE), IF(ISBLANK(Dados!E458),"NA",Dados!E458))</f>
        <v>Concordo totalmente</v>
      </c>
      <c r="F458" t="str">
        <f>IF(ISNUMBER(Dados!F458),VLOOKUP(Dados!F458,'Variáveis e códigos'!$A$16:$B$20,2,FALSE), IF(ISBLANK(Dados!F458),"NA",Dados!F458))</f>
        <v>Discordo totalmente</v>
      </c>
      <c r="G458" t="str">
        <f>IF(ISNUMBER(Dados!G458),VLOOKUP(Dados!G458,'Variáveis e códigos'!$A$16:$B$20,2,FALSE), IF(ISBLANK(Dados!G458),"NA",Dados!G458))</f>
        <v>Discordo totalmente</v>
      </c>
      <c r="H458" t="str">
        <f>HLOOKUP(Dados!H458,'Variáveis e códigos'!$D$2:$E$3,2,FALSE)</f>
        <v>Feminino</v>
      </c>
      <c r="I458">
        <f>IF(ISBLANK(Dados!I458),"NA",Dados!I458)</f>
        <v>42</v>
      </c>
      <c r="J458">
        <f>IF(ISBLANK(Dados!J458),"NA",Dados!J458)</f>
        <v>17</v>
      </c>
      <c r="K458">
        <f>IF(ISBLANK(Dados!K458),"NA",Dados!K458)</f>
        <v>7</v>
      </c>
      <c r="L458" t="str">
        <f>VLOOKUP(Dados!L458,'Variáveis e códigos'!$D$8:$E$10,2,FALSE)</f>
        <v>Urbana</v>
      </c>
    </row>
    <row r="459" spans="1:12" x14ac:dyDescent="0.3">
      <c r="A459">
        <v>458</v>
      </c>
      <c r="B459" t="str">
        <f>IF(ISNUMBER(Dados!B459),VLOOKUP(Dados!B459,'Variáveis e códigos'!$A$16:$B$20,2,FALSE), IF(ISBLANK(Dados!B459),"NA",Dados!B459))</f>
        <v>Concordo parcialmente</v>
      </c>
      <c r="C459" t="str">
        <f>IF(ISNUMBER(Dados!C459),VLOOKUP(Dados!C459,'Variáveis e códigos'!$A$16:$B$20,2,FALSE), IF(ISBLANK(Dados!C459),"NA",Dados!C459))</f>
        <v>Discordo totalmente</v>
      </c>
      <c r="D459" t="str">
        <f>IF(ISNUMBER(Dados!D459),VLOOKUP(Dados!D459,'Variáveis e códigos'!$A$16:$B$20,2,FALSE), IF(ISBLANK(Dados!D459),"NA",Dados!D459))</f>
        <v>Concordo totalmente</v>
      </c>
      <c r="E459" t="str">
        <f>IF(ISNUMBER(Dados!E459),VLOOKUP(Dados!E459,'Variáveis e códigos'!$A$16:$B$20,2,FALSE), IF(ISBLANK(Dados!E459),"NA",Dados!E459))</f>
        <v>Concordo totalmente</v>
      </c>
      <c r="F459" t="str">
        <f>IF(ISNUMBER(Dados!F459),VLOOKUP(Dados!F459,'Variáveis e códigos'!$A$16:$B$20,2,FALSE), IF(ISBLANK(Dados!F459),"NA",Dados!F459))</f>
        <v>Discordo totalmente</v>
      </c>
      <c r="G459" t="str">
        <f>IF(ISNUMBER(Dados!G459),VLOOKUP(Dados!G459,'Variáveis e códigos'!$A$16:$B$20,2,FALSE), IF(ISBLANK(Dados!G459),"NA",Dados!G459))</f>
        <v>Concordo totalmente</v>
      </c>
      <c r="H459" t="str">
        <f>HLOOKUP(Dados!H459,'Variáveis e códigos'!$D$2:$E$3,2,FALSE)</f>
        <v>Feminino</v>
      </c>
      <c r="I459">
        <f>IF(ISBLANK(Dados!I459),"NA",Dados!I459)</f>
        <v>47</v>
      </c>
      <c r="J459">
        <f>IF(ISBLANK(Dados!J459),"NA",Dados!J459)</f>
        <v>10</v>
      </c>
      <c r="K459">
        <f>IF(ISBLANK(Dados!K459),"NA",Dados!K459)</f>
        <v>9</v>
      </c>
      <c r="L459" t="str">
        <f>VLOOKUP(Dados!L459,'Variáveis e códigos'!$D$8:$E$10,2,FALSE)</f>
        <v>Urbana</v>
      </c>
    </row>
    <row r="460" spans="1:12" x14ac:dyDescent="0.3">
      <c r="A460">
        <v>459</v>
      </c>
      <c r="B460" t="str">
        <f>IF(ISNUMBER(Dados!B460),VLOOKUP(Dados!B460,'Variáveis e códigos'!$A$16:$B$20,2,FALSE), IF(ISBLANK(Dados!B460),"NA",Dados!B460))</f>
        <v>Concordo parcialmente</v>
      </c>
      <c r="C460" t="str">
        <f>IF(ISNUMBER(Dados!C460),VLOOKUP(Dados!C460,'Variáveis e códigos'!$A$16:$B$20,2,FALSE), IF(ISBLANK(Dados!C460),"NA",Dados!C460))</f>
        <v>Concordo parcialmente</v>
      </c>
      <c r="D460" t="str">
        <f>IF(ISNUMBER(Dados!D460),VLOOKUP(Dados!D460,'Variáveis e códigos'!$A$16:$B$20,2,FALSE), IF(ISBLANK(Dados!D460),"NA",Dados!D460))</f>
        <v>Concordo parcialmente</v>
      </c>
      <c r="E460" t="str">
        <f>IF(ISNUMBER(Dados!E460),VLOOKUP(Dados!E460,'Variáveis e códigos'!$A$16:$B$20,2,FALSE), IF(ISBLANK(Dados!E460),"NA",Dados!E460))</f>
        <v>Discordo totalmente</v>
      </c>
      <c r="F460" t="str">
        <f>IF(ISNUMBER(Dados!F460),VLOOKUP(Dados!F460,'Variáveis e códigos'!$A$16:$B$20,2,FALSE), IF(ISBLANK(Dados!F460),"NA",Dados!F460))</f>
        <v>Concordo parcialmente</v>
      </c>
      <c r="G460" t="str">
        <f>IF(ISNUMBER(Dados!G460),VLOOKUP(Dados!G460,'Variáveis e códigos'!$A$16:$B$20,2,FALSE), IF(ISBLANK(Dados!G460),"NA",Dados!G460))</f>
        <v>Concordo parcialmente</v>
      </c>
      <c r="H460" t="str">
        <f>HLOOKUP(Dados!H460,'Variáveis e códigos'!$D$2:$E$3,2,FALSE)</f>
        <v>Feminino</v>
      </c>
      <c r="I460">
        <f>IF(ISBLANK(Dados!I460),"NA",Dados!I460)</f>
        <v>79</v>
      </c>
      <c r="J460" t="str">
        <f>IF(ISBLANK(Dados!J460),"NA",Dados!J460)</f>
        <v>NA</v>
      </c>
      <c r="K460">
        <f>IF(ISBLANK(Dados!K460),"NA",Dados!K460)</f>
        <v>1</v>
      </c>
      <c r="L460" t="str">
        <f>VLOOKUP(Dados!L460,'Variáveis e códigos'!$D$8:$E$10,2,FALSE)</f>
        <v>Urbana</v>
      </c>
    </row>
    <row r="461" spans="1:12" x14ac:dyDescent="0.3">
      <c r="A461">
        <v>460</v>
      </c>
      <c r="B461" t="str">
        <f>IF(ISNUMBER(Dados!B461),VLOOKUP(Dados!B461,'Variáveis e códigos'!$A$16:$B$20,2,FALSE), IF(ISBLANK(Dados!B461),"NA",Dados!B461))</f>
        <v>Discordo parcialmente</v>
      </c>
      <c r="C461" t="str">
        <f>IF(ISNUMBER(Dados!C461),VLOOKUP(Dados!C461,'Variáveis e códigos'!$A$16:$B$20,2,FALSE), IF(ISBLANK(Dados!C461),"NA",Dados!C461))</f>
        <v>Discordo parcialmente</v>
      </c>
      <c r="D461" t="str">
        <f>IF(ISNUMBER(Dados!D461),VLOOKUP(Dados!D461,'Variáveis e códigos'!$A$16:$B$20,2,FALSE), IF(ISBLANK(Dados!D461),"NA",Dados!D461))</f>
        <v>Nao condordo nem discordo</v>
      </c>
      <c r="E461" t="str">
        <f>IF(ISNUMBER(Dados!E461),VLOOKUP(Dados!E461,'Variáveis e códigos'!$A$16:$B$20,2,FALSE), IF(ISBLANK(Dados!E461),"NA",Dados!E461))</f>
        <v>Concordo totalmente</v>
      </c>
      <c r="F461" t="str">
        <f>IF(ISNUMBER(Dados!F461),VLOOKUP(Dados!F461,'Variáveis e códigos'!$A$16:$B$20,2,FALSE), IF(ISBLANK(Dados!F461),"NA",Dados!F461))</f>
        <v>Nao condordo nem discordo</v>
      </c>
      <c r="G461" t="str">
        <f>IF(ISNUMBER(Dados!G461),VLOOKUP(Dados!G461,'Variáveis e códigos'!$A$16:$B$20,2,FALSE), IF(ISBLANK(Dados!G461),"NA",Dados!G461))</f>
        <v>Discordo parcialmente</v>
      </c>
      <c r="H461" t="str">
        <f>HLOOKUP(Dados!H461,'Variáveis e códigos'!$D$2:$E$3,2,FALSE)</f>
        <v>Feminino</v>
      </c>
      <c r="I461">
        <f>IF(ISBLANK(Dados!I461),"NA",Dados!I461)</f>
        <v>71</v>
      </c>
      <c r="J461">
        <f>IF(ISBLANK(Dados!J461),"NA",Dados!J461)</f>
        <v>4</v>
      </c>
      <c r="K461">
        <f>IF(ISBLANK(Dados!K461),"NA",Dados!K461)</f>
        <v>5</v>
      </c>
      <c r="L461" t="str">
        <f>VLOOKUP(Dados!L461,'Variáveis e códigos'!$D$8:$E$10,2,FALSE)</f>
        <v>Urbana</v>
      </c>
    </row>
    <row r="462" spans="1:12" x14ac:dyDescent="0.3">
      <c r="A462">
        <v>461</v>
      </c>
      <c r="B462" t="str">
        <f>IF(ISNUMBER(Dados!B462),VLOOKUP(Dados!B462,'Variáveis e códigos'!$A$16:$B$20,2,FALSE), IF(ISBLANK(Dados!B462),"NA",Dados!B462))</f>
        <v>Discordo parcialmente</v>
      </c>
      <c r="C462" t="str">
        <f>IF(ISNUMBER(Dados!C462),VLOOKUP(Dados!C462,'Variáveis e códigos'!$A$16:$B$20,2,FALSE), IF(ISBLANK(Dados!C462),"NA",Dados!C462))</f>
        <v>Discordo totalmente</v>
      </c>
      <c r="D462" t="str">
        <f>IF(ISNUMBER(Dados!D462),VLOOKUP(Dados!D462,'Variáveis e códigos'!$A$16:$B$20,2,FALSE), IF(ISBLANK(Dados!D462),"NA",Dados!D462))</f>
        <v>Discordo parcialmente</v>
      </c>
      <c r="E462" t="str">
        <f>IF(ISNUMBER(Dados!E462),VLOOKUP(Dados!E462,'Variáveis e códigos'!$A$16:$B$20,2,FALSE), IF(ISBLANK(Dados!E462),"NA",Dados!E462))</f>
        <v>Concordo parcialmente</v>
      </c>
      <c r="F462" t="str">
        <f>IF(ISNUMBER(Dados!F462),VLOOKUP(Dados!F462,'Variáveis e códigos'!$A$16:$B$20,2,FALSE), IF(ISBLANK(Dados!F462),"NA",Dados!F462))</f>
        <v>Discordo parcialmente</v>
      </c>
      <c r="G462" t="str">
        <f>IF(ISNUMBER(Dados!G462),VLOOKUP(Dados!G462,'Variáveis e códigos'!$A$16:$B$20,2,FALSE), IF(ISBLANK(Dados!G462),"NA",Dados!G462))</f>
        <v>Concordo parcialmente</v>
      </c>
      <c r="H462" t="str">
        <f>HLOOKUP(Dados!H462,'Variáveis e códigos'!$D$2:$E$3,2,FALSE)</f>
        <v>Masculino</v>
      </c>
      <c r="I462">
        <f>IF(ISBLANK(Dados!I462),"NA",Dados!I462)</f>
        <v>34</v>
      </c>
      <c r="J462">
        <f>IF(ISBLANK(Dados!J462),"NA",Dados!J462)</f>
        <v>17</v>
      </c>
      <c r="K462">
        <f>IF(ISBLANK(Dados!K462),"NA",Dados!K462)</f>
        <v>5</v>
      </c>
      <c r="L462" t="str">
        <f>VLOOKUP(Dados!L462,'Variáveis e códigos'!$D$8:$E$10,2,FALSE)</f>
        <v>Urbana</v>
      </c>
    </row>
    <row r="463" spans="1:12" x14ac:dyDescent="0.3">
      <c r="A463">
        <v>462</v>
      </c>
      <c r="B463" t="str">
        <f>IF(ISNUMBER(Dados!B463),VLOOKUP(Dados!B463,'Variáveis e códigos'!$A$16:$B$20,2,FALSE), IF(ISBLANK(Dados!B463),"NA",Dados!B463))</f>
        <v>Concordo parcialmente</v>
      </c>
      <c r="C463" t="str">
        <f>IF(ISNUMBER(Dados!C463),VLOOKUP(Dados!C463,'Variáveis e códigos'!$A$16:$B$20,2,FALSE), IF(ISBLANK(Dados!C463),"NA",Dados!C463))</f>
        <v>Concordo parcialmente</v>
      </c>
      <c r="D463" t="str">
        <f>IF(ISNUMBER(Dados!D463),VLOOKUP(Dados!D463,'Variáveis e códigos'!$A$16:$B$20,2,FALSE), IF(ISBLANK(Dados!D463),"NA",Dados!D463))</f>
        <v>Nao condordo nem discordo</v>
      </c>
      <c r="E463" t="str">
        <f>IF(ISNUMBER(Dados!E463),VLOOKUP(Dados!E463,'Variáveis e códigos'!$A$16:$B$20,2,FALSE), IF(ISBLANK(Dados!E463),"NA",Dados!E463))</f>
        <v>Discordo parcialmente</v>
      </c>
      <c r="F463" t="str">
        <f>IF(ISNUMBER(Dados!F463),VLOOKUP(Dados!F463,'Variáveis e códigos'!$A$16:$B$20,2,FALSE), IF(ISBLANK(Dados!F463),"NA",Dados!F463))</f>
        <v>Discordo parcialmente</v>
      </c>
      <c r="G463" t="str">
        <f>IF(ISNUMBER(Dados!G463),VLOOKUP(Dados!G463,'Variáveis e códigos'!$A$16:$B$20,2,FALSE), IF(ISBLANK(Dados!G463),"NA",Dados!G463))</f>
        <v>Discordo parcialmente</v>
      </c>
      <c r="H463" t="str">
        <f>HLOOKUP(Dados!H463,'Variáveis e códigos'!$D$2:$E$3,2,FALSE)</f>
        <v>Masculino</v>
      </c>
      <c r="I463">
        <f>IF(ISBLANK(Dados!I463),"NA",Dados!I463)</f>
        <v>57</v>
      </c>
      <c r="J463">
        <f>IF(ISBLANK(Dados!J463),"NA",Dados!J463)</f>
        <v>11</v>
      </c>
      <c r="K463">
        <f>IF(ISBLANK(Dados!K463),"NA",Dados!K463)</f>
        <v>1</v>
      </c>
      <c r="L463" t="str">
        <f>VLOOKUP(Dados!L463,'Variáveis e códigos'!$D$8:$E$10,2,FALSE)</f>
        <v>Urbana</v>
      </c>
    </row>
    <row r="464" spans="1:12" x14ac:dyDescent="0.3">
      <c r="A464">
        <v>463</v>
      </c>
      <c r="B464" t="str">
        <f>IF(ISNUMBER(Dados!B464),VLOOKUP(Dados!B464,'Variáveis e códigos'!$A$16:$B$20,2,FALSE), IF(ISBLANK(Dados!B464),"NA",Dados!B464))</f>
        <v>Concordo parcialmente</v>
      </c>
      <c r="C464" t="str">
        <f>IF(ISNUMBER(Dados!C464),VLOOKUP(Dados!C464,'Variáveis e códigos'!$A$16:$B$20,2,FALSE), IF(ISBLANK(Dados!C464),"NA",Dados!C464))</f>
        <v>Nao condordo nem discordo</v>
      </c>
      <c r="D464" t="str">
        <f>IF(ISNUMBER(Dados!D464),VLOOKUP(Dados!D464,'Variáveis e códigos'!$A$16:$B$20,2,FALSE), IF(ISBLANK(Dados!D464),"NA",Dados!D464))</f>
        <v>Discordo parcialmente</v>
      </c>
      <c r="E464" t="str">
        <f>IF(ISNUMBER(Dados!E464),VLOOKUP(Dados!E464,'Variáveis e códigos'!$A$16:$B$20,2,FALSE), IF(ISBLANK(Dados!E464),"NA",Dados!E464))</f>
        <v>Concordo parcialmente</v>
      </c>
      <c r="F464" t="str">
        <f>IF(ISNUMBER(Dados!F464),VLOOKUP(Dados!F464,'Variáveis e códigos'!$A$16:$B$20,2,FALSE), IF(ISBLANK(Dados!F464),"NA",Dados!F464))</f>
        <v>Nao condordo nem discordo</v>
      </c>
      <c r="G464" t="str">
        <f>IF(ISNUMBER(Dados!G464),VLOOKUP(Dados!G464,'Variáveis e códigos'!$A$16:$B$20,2,FALSE), IF(ISBLANK(Dados!G464),"NA",Dados!G464))</f>
        <v>Nao condordo nem discordo</v>
      </c>
      <c r="H464" t="str">
        <f>HLOOKUP(Dados!H464,'Variáveis e códigos'!$D$2:$E$3,2,FALSE)</f>
        <v>Masculino</v>
      </c>
      <c r="I464">
        <f>IF(ISBLANK(Dados!I464),"NA",Dados!I464)</f>
        <v>34</v>
      </c>
      <c r="J464">
        <f>IF(ISBLANK(Dados!J464),"NA",Dados!J464)</f>
        <v>10</v>
      </c>
      <c r="K464">
        <f>IF(ISBLANK(Dados!K464),"NA",Dados!K464)</f>
        <v>7</v>
      </c>
      <c r="L464" t="str">
        <f>VLOOKUP(Dados!L464,'Variáveis e códigos'!$D$8:$E$10,2,FALSE)</f>
        <v>Urbana</v>
      </c>
    </row>
    <row r="465" spans="1:12" x14ac:dyDescent="0.3">
      <c r="A465">
        <v>464</v>
      </c>
      <c r="B465" t="str">
        <f>IF(ISNUMBER(Dados!B465),VLOOKUP(Dados!B465,'Variáveis e códigos'!$A$16:$B$20,2,FALSE), IF(ISBLANK(Dados!B465),"NA",Dados!B465))</f>
        <v>Nao condordo nem discordo</v>
      </c>
      <c r="C465" t="str">
        <f>IF(ISNUMBER(Dados!C465),VLOOKUP(Dados!C465,'Variáveis e códigos'!$A$16:$B$20,2,FALSE), IF(ISBLANK(Dados!C465),"NA",Dados!C465))</f>
        <v>Nao condordo nem discordo</v>
      </c>
      <c r="D465" t="str">
        <f>IF(ISNUMBER(Dados!D465),VLOOKUP(Dados!D465,'Variáveis e códigos'!$A$16:$B$20,2,FALSE), IF(ISBLANK(Dados!D465),"NA",Dados!D465))</f>
        <v>Concordo parcialmente</v>
      </c>
      <c r="E465" t="str">
        <f>IF(ISNUMBER(Dados!E465),VLOOKUP(Dados!E465,'Variáveis e códigos'!$A$16:$B$20,2,FALSE), IF(ISBLANK(Dados!E465),"NA",Dados!E465))</f>
        <v>Concordo parcialmente</v>
      </c>
      <c r="F465" t="str">
        <f>IF(ISNUMBER(Dados!F465),VLOOKUP(Dados!F465,'Variáveis e códigos'!$A$16:$B$20,2,FALSE), IF(ISBLANK(Dados!F465),"NA",Dados!F465))</f>
        <v>Concordo parcialmente</v>
      </c>
      <c r="G465" t="str">
        <f>IF(ISNUMBER(Dados!G465),VLOOKUP(Dados!G465,'Variáveis e códigos'!$A$16:$B$20,2,FALSE), IF(ISBLANK(Dados!G465),"NA",Dados!G465))</f>
        <v>Nao condordo nem discordo</v>
      </c>
      <c r="H465" t="str">
        <f>HLOOKUP(Dados!H465,'Variáveis e códigos'!$D$2:$E$3,2,FALSE)</f>
        <v>Feminino</v>
      </c>
      <c r="I465">
        <f>IF(ISBLANK(Dados!I465),"NA",Dados!I465)</f>
        <v>40</v>
      </c>
      <c r="J465">
        <f>IF(ISBLANK(Dados!J465),"NA",Dados!J465)</f>
        <v>8</v>
      </c>
      <c r="K465">
        <f>IF(ISBLANK(Dados!K465),"NA",Dados!K465)</f>
        <v>6</v>
      </c>
      <c r="L465" t="str">
        <f>VLOOKUP(Dados!L465,'Variáveis e códigos'!$D$8:$E$10,2,FALSE)</f>
        <v>Urbana</v>
      </c>
    </row>
    <row r="466" spans="1:12" x14ac:dyDescent="0.3">
      <c r="A466">
        <v>465</v>
      </c>
      <c r="B466" t="str">
        <f>IF(ISNUMBER(Dados!B466),VLOOKUP(Dados!B466,'Variáveis e códigos'!$A$16:$B$20,2,FALSE), IF(ISBLANK(Dados!B466),"NA",Dados!B466))</f>
        <v>Concordo totalmente</v>
      </c>
      <c r="C466" t="str">
        <f>IF(ISNUMBER(Dados!C466),VLOOKUP(Dados!C466,'Variáveis e códigos'!$A$16:$B$20,2,FALSE), IF(ISBLANK(Dados!C466),"NA",Dados!C466))</f>
        <v>Discordo parcialmente</v>
      </c>
      <c r="D466" t="str">
        <f>IF(ISNUMBER(Dados!D466),VLOOKUP(Dados!D466,'Variáveis e códigos'!$A$16:$B$20,2,FALSE), IF(ISBLANK(Dados!D466),"NA",Dados!D466))</f>
        <v>Nao condordo nem discordo</v>
      </c>
      <c r="E466" t="str">
        <f>IF(ISNUMBER(Dados!E466),VLOOKUP(Dados!E466,'Variáveis e códigos'!$A$16:$B$20,2,FALSE), IF(ISBLANK(Dados!E466),"NA",Dados!E466))</f>
        <v>Concordo parcialmente</v>
      </c>
      <c r="F466" t="str">
        <f>IF(ISNUMBER(Dados!F466),VLOOKUP(Dados!F466,'Variáveis e códigos'!$A$16:$B$20,2,FALSE), IF(ISBLANK(Dados!F466),"NA",Dados!F466))</f>
        <v>NA</v>
      </c>
      <c r="G466" t="str">
        <f>IF(ISNUMBER(Dados!G466),VLOOKUP(Dados!G466,'Variáveis e códigos'!$A$16:$B$20,2,FALSE), IF(ISBLANK(Dados!G466),"NA",Dados!G466))</f>
        <v>Concordo parcialmente</v>
      </c>
      <c r="H466" t="str">
        <f>HLOOKUP(Dados!H466,'Variáveis e códigos'!$D$2:$E$3,2,FALSE)</f>
        <v>Feminino</v>
      </c>
      <c r="I466">
        <f>IF(ISBLANK(Dados!I466),"NA",Dados!I466)</f>
        <v>20</v>
      </c>
      <c r="J466" t="str">
        <f>IF(ISBLANK(Dados!J466),"NA",Dados!J466)</f>
        <v>NA</v>
      </c>
      <c r="K466">
        <f>IF(ISBLANK(Dados!K466),"NA",Dados!K466)</f>
        <v>9</v>
      </c>
      <c r="L466" t="str">
        <f>VLOOKUP(Dados!L466,'Variáveis e códigos'!$D$8:$E$10,2,FALSE)</f>
        <v>Urbana</v>
      </c>
    </row>
    <row r="467" spans="1:12" x14ac:dyDescent="0.3">
      <c r="A467">
        <v>466</v>
      </c>
      <c r="B467" t="str">
        <f>IF(ISNUMBER(Dados!B467),VLOOKUP(Dados!B467,'Variáveis e códigos'!$A$16:$B$20,2,FALSE), IF(ISBLANK(Dados!B467),"NA",Dados!B467))</f>
        <v>Concordo parcialmente</v>
      </c>
      <c r="C467" t="str">
        <f>IF(ISNUMBER(Dados!C467),VLOOKUP(Dados!C467,'Variáveis e códigos'!$A$16:$B$20,2,FALSE), IF(ISBLANK(Dados!C467),"NA",Dados!C467))</f>
        <v>Nao condordo nem discordo</v>
      </c>
      <c r="D467" t="str">
        <f>IF(ISNUMBER(Dados!D467),VLOOKUP(Dados!D467,'Variáveis e códigos'!$A$16:$B$20,2,FALSE), IF(ISBLANK(Dados!D467),"NA",Dados!D467))</f>
        <v>Nao condordo nem discordo</v>
      </c>
      <c r="E467" t="str">
        <f>IF(ISNUMBER(Dados!E467),VLOOKUP(Dados!E467,'Variáveis e códigos'!$A$16:$B$20,2,FALSE), IF(ISBLANK(Dados!E467),"NA",Dados!E467))</f>
        <v>Nao condordo nem discordo</v>
      </c>
      <c r="F467" t="str">
        <f>IF(ISNUMBER(Dados!F467),VLOOKUP(Dados!F467,'Variáveis e códigos'!$A$16:$B$20,2,FALSE), IF(ISBLANK(Dados!F467),"NA",Dados!F467))</f>
        <v>Concordo parcialmente</v>
      </c>
      <c r="G467" t="str">
        <f>IF(ISNUMBER(Dados!G467),VLOOKUP(Dados!G467,'Variáveis e códigos'!$A$16:$B$20,2,FALSE), IF(ISBLANK(Dados!G467),"NA",Dados!G467))</f>
        <v>Concordo totalmente</v>
      </c>
      <c r="H467" t="str">
        <f>HLOOKUP(Dados!H467,'Variáveis e códigos'!$D$2:$E$3,2,FALSE)</f>
        <v>Feminino</v>
      </c>
      <c r="I467">
        <f>IF(ISBLANK(Dados!I467),"NA",Dados!I467)</f>
        <v>36</v>
      </c>
      <c r="J467">
        <f>IF(ISBLANK(Dados!J467),"NA",Dados!J467)</f>
        <v>9</v>
      </c>
      <c r="K467">
        <f>IF(ISBLANK(Dados!K467),"NA",Dados!K467)</f>
        <v>6</v>
      </c>
      <c r="L467" t="str">
        <f>VLOOKUP(Dados!L467,'Variáveis e códigos'!$D$8:$E$10,2,FALSE)</f>
        <v>Urbana</v>
      </c>
    </row>
    <row r="468" spans="1:12" x14ac:dyDescent="0.3">
      <c r="A468">
        <v>467</v>
      </c>
      <c r="B468" t="str">
        <f>IF(ISNUMBER(Dados!B468),VLOOKUP(Dados!B468,'Variáveis e códigos'!$A$16:$B$20,2,FALSE), IF(ISBLANK(Dados!B468),"NA",Dados!B468))</f>
        <v>Concordo parcialmente</v>
      </c>
      <c r="C468" t="str">
        <f>IF(ISNUMBER(Dados!C468),VLOOKUP(Dados!C468,'Variáveis e códigos'!$A$16:$B$20,2,FALSE), IF(ISBLANK(Dados!C468),"NA",Dados!C468))</f>
        <v>Concordo parcialmente</v>
      </c>
      <c r="D468" t="str">
        <f>IF(ISNUMBER(Dados!D468),VLOOKUP(Dados!D468,'Variáveis e códigos'!$A$16:$B$20,2,FALSE), IF(ISBLANK(Dados!D468),"NA",Dados!D468))</f>
        <v>Concordo parcialmente</v>
      </c>
      <c r="E468" t="str">
        <f>IF(ISNUMBER(Dados!E468),VLOOKUP(Dados!E468,'Variáveis e códigos'!$A$16:$B$20,2,FALSE), IF(ISBLANK(Dados!E468),"NA",Dados!E468))</f>
        <v>Concordo parcialmente</v>
      </c>
      <c r="F468" t="str">
        <f>IF(ISNUMBER(Dados!F468),VLOOKUP(Dados!F468,'Variáveis e códigos'!$A$16:$B$20,2,FALSE), IF(ISBLANK(Dados!F468),"NA",Dados!F468))</f>
        <v>Concordo parcialmente</v>
      </c>
      <c r="G468" t="str">
        <f>IF(ISNUMBER(Dados!G468),VLOOKUP(Dados!G468,'Variáveis e códigos'!$A$16:$B$20,2,FALSE), IF(ISBLANK(Dados!G468),"NA",Dados!G468))</f>
        <v>Nao condordo nem discordo</v>
      </c>
      <c r="H468" t="str">
        <f>HLOOKUP(Dados!H468,'Variáveis e códigos'!$D$2:$E$3,2,FALSE)</f>
        <v>Feminino</v>
      </c>
      <c r="I468">
        <f>IF(ISBLANK(Dados!I468),"NA",Dados!I468)</f>
        <v>56</v>
      </c>
      <c r="J468">
        <f>IF(ISBLANK(Dados!J468),"NA",Dados!J468)</f>
        <v>4</v>
      </c>
      <c r="K468">
        <f>IF(ISBLANK(Dados!K468),"NA",Dados!K468)</f>
        <v>5</v>
      </c>
      <c r="L468" t="str">
        <f>VLOOKUP(Dados!L468,'Variáveis e códigos'!$D$8:$E$10,2,FALSE)</f>
        <v>Rural</v>
      </c>
    </row>
    <row r="469" spans="1:12" x14ac:dyDescent="0.3">
      <c r="A469">
        <v>468</v>
      </c>
      <c r="B469" t="str">
        <f>IF(ISNUMBER(Dados!B469),VLOOKUP(Dados!B469,'Variáveis e códigos'!$A$16:$B$20,2,FALSE), IF(ISBLANK(Dados!B469),"NA",Dados!B469))</f>
        <v>Concordo parcialmente</v>
      </c>
      <c r="C469" t="str">
        <f>IF(ISNUMBER(Dados!C469),VLOOKUP(Dados!C469,'Variáveis e códigos'!$A$16:$B$20,2,FALSE), IF(ISBLANK(Dados!C469),"NA",Dados!C469))</f>
        <v>Concordo parcialmente</v>
      </c>
      <c r="D469" t="str">
        <f>IF(ISNUMBER(Dados!D469),VLOOKUP(Dados!D469,'Variáveis e códigos'!$A$16:$B$20,2,FALSE), IF(ISBLANK(Dados!D469),"NA",Dados!D469))</f>
        <v>Concordo parcialmente</v>
      </c>
      <c r="E469" t="str">
        <f>IF(ISNUMBER(Dados!E469),VLOOKUP(Dados!E469,'Variáveis e códigos'!$A$16:$B$20,2,FALSE), IF(ISBLANK(Dados!E469),"NA",Dados!E469))</f>
        <v>Concordo totalmente</v>
      </c>
      <c r="F469" t="str">
        <f>IF(ISNUMBER(Dados!F469),VLOOKUP(Dados!F469,'Variáveis e códigos'!$A$16:$B$20,2,FALSE), IF(ISBLANK(Dados!F469),"NA",Dados!F469))</f>
        <v>Discordo parcialmente</v>
      </c>
      <c r="G469" t="str">
        <f>IF(ISNUMBER(Dados!G469),VLOOKUP(Dados!G469,'Variáveis e códigos'!$A$16:$B$20,2,FALSE), IF(ISBLANK(Dados!G469),"NA",Dados!G469))</f>
        <v>Concordo parcialmente</v>
      </c>
      <c r="H469" t="str">
        <f>HLOOKUP(Dados!H469,'Variáveis e códigos'!$D$2:$E$3,2,FALSE)</f>
        <v>Masculino</v>
      </c>
      <c r="I469">
        <f>IF(ISBLANK(Dados!I469),"NA",Dados!I469)</f>
        <v>66</v>
      </c>
      <c r="J469" t="str">
        <f>IF(ISBLANK(Dados!J469),"NA",Dados!J469)</f>
        <v>NA</v>
      </c>
      <c r="K469">
        <f>IF(ISBLANK(Dados!K469),"NA",Dados!K469)</f>
        <v>5</v>
      </c>
      <c r="L469" t="str">
        <f>VLOOKUP(Dados!L469,'Variáveis e códigos'!$D$8:$E$10,2,FALSE)</f>
        <v>Rural</v>
      </c>
    </row>
    <row r="470" spans="1:12" x14ac:dyDescent="0.3">
      <c r="A470">
        <v>469</v>
      </c>
      <c r="B470" t="str">
        <f>IF(ISNUMBER(Dados!B470),VLOOKUP(Dados!B470,'Variáveis e códigos'!$A$16:$B$20,2,FALSE), IF(ISBLANK(Dados!B470),"NA",Dados!B470))</f>
        <v>Nao condordo nem discordo</v>
      </c>
      <c r="C470" t="str">
        <f>IF(ISNUMBER(Dados!C470),VLOOKUP(Dados!C470,'Variáveis e códigos'!$A$16:$B$20,2,FALSE), IF(ISBLANK(Dados!C470),"NA",Dados!C470))</f>
        <v>Nao condordo nem discordo</v>
      </c>
      <c r="D470" t="str">
        <f>IF(ISNUMBER(Dados!D470),VLOOKUP(Dados!D470,'Variáveis e códigos'!$A$16:$B$20,2,FALSE), IF(ISBLANK(Dados!D470),"NA",Dados!D470))</f>
        <v>NA</v>
      </c>
      <c r="E470" t="str">
        <f>IF(ISNUMBER(Dados!E470),VLOOKUP(Dados!E470,'Variáveis e códigos'!$A$16:$B$20,2,FALSE), IF(ISBLANK(Dados!E470),"NA",Dados!E470))</f>
        <v>Concordo totalmente</v>
      </c>
      <c r="F470" t="str">
        <f>IF(ISNUMBER(Dados!F470),VLOOKUP(Dados!F470,'Variáveis e códigos'!$A$16:$B$20,2,FALSE), IF(ISBLANK(Dados!F470),"NA",Dados!F470))</f>
        <v>Concordo parcialmente</v>
      </c>
      <c r="G470" t="str">
        <f>IF(ISNUMBER(Dados!G470),VLOOKUP(Dados!G470,'Variáveis e códigos'!$A$16:$B$20,2,FALSE), IF(ISBLANK(Dados!G470),"NA",Dados!G470))</f>
        <v>Concordo parcialmente</v>
      </c>
      <c r="H470" t="str">
        <f>HLOOKUP(Dados!H470,'Variáveis e códigos'!$D$2:$E$3,2,FALSE)</f>
        <v>Masculino</v>
      </c>
      <c r="I470">
        <f>IF(ISBLANK(Dados!I470),"NA",Dados!I470)</f>
        <v>69</v>
      </c>
      <c r="J470" t="str">
        <f>IF(ISBLANK(Dados!J470),"NA",Dados!J470)</f>
        <v>NA</v>
      </c>
      <c r="K470">
        <f>IF(ISBLANK(Dados!K470),"NA",Dados!K470)</f>
        <v>9</v>
      </c>
      <c r="L470" t="str">
        <f>VLOOKUP(Dados!L470,'Variáveis e códigos'!$D$8:$E$10,2,FALSE)</f>
        <v>Rural</v>
      </c>
    </row>
    <row r="471" spans="1:12" x14ac:dyDescent="0.3">
      <c r="A471">
        <v>470</v>
      </c>
      <c r="B471" t="str">
        <f>IF(ISNUMBER(Dados!B471),VLOOKUP(Dados!B471,'Variáveis e códigos'!$A$16:$B$20,2,FALSE), IF(ISBLANK(Dados!B471),"NA",Dados!B471))</f>
        <v>Nao condordo nem discordo</v>
      </c>
      <c r="C471" t="str">
        <f>IF(ISNUMBER(Dados!C471),VLOOKUP(Dados!C471,'Variáveis e códigos'!$A$16:$B$20,2,FALSE), IF(ISBLANK(Dados!C471),"NA",Dados!C471))</f>
        <v>Concordo parcialmente</v>
      </c>
      <c r="D471" t="str">
        <f>IF(ISNUMBER(Dados!D471),VLOOKUP(Dados!D471,'Variáveis e códigos'!$A$16:$B$20,2,FALSE), IF(ISBLANK(Dados!D471),"NA",Dados!D471))</f>
        <v>NA</v>
      </c>
      <c r="E471" t="str">
        <f>IF(ISNUMBER(Dados!E471),VLOOKUP(Dados!E471,'Variáveis e códigos'!$A$16:$B$20,2,FALSE), IF(ISBLANK(Dados!E471),"NA",Dados!E471))</f>
        <v>Concordo parcialmente</v>
      </c>
      <c r="F471" t="str">
        <f>IF(ISNUMBER(Dados!F471),VLOOKUP(Dados!F471,'Variáveis e códigos'!$A$16:$B$20,2,FALSE), IF(ISBLANK(Dados!F471),"NA",Dados!F471))</f>
        <v>NA</v>
      </c>
      <c r="G471" t="str">
        <f>IF(ISNUMBER(Dados!G471),VLOOKUP(Dados!G471,'Variáveis e códigos'!$A$16:$B$20,2,FALSE), IF(ISBLANK(Dados!G471),"NA",Dados!G471))</f>
        <v>Concordo parcialmente</v>
      </c>
      <c r="H471" t="str">
        <f>HLOOKUP(Dados!H471,'Variáveis e códigos'!$D$2:$E$3,2,FALSE)</f>
        <v>Masculino</v>
      </c>
      <c r="I471">
        <f>IF(ISBLANK(Dados!I471),"NA",Dados!I471)</f>
        <v>74</v>
      </c>
      <c r="J471" t="str">
        <f>IF(ISBLANK(Dados!J471),"NA",Dados!J471)</f>
        <v>NA</v>
      </c>
      <c r="K471">
        <f>IF(ISBLANK(Dados!K471),"NA",Dados!K471)</f>
        <v>5</v>
      </c>
      <c r="L471" t="str">
        <f>VLOOKUP(Dados!L471,'Variáveis e códigos'!$D$8:$E$10,2,FALSE)</f>
        <v>Rural</v>
      </c>
    </row>
    <row r="472" spans="1:12" x14ac:dyDescent="0.3">
      <c r="A472">
        <v>471</v>
      </c>
      <c r="B472" t="str">
        <f>IF(ISNUMBER(Dados!B472),VLOOKUP(Dados!B472,'Variáveis e códigos'!$A$16:$B$20,2,FALSE), IF(ISBLANK(Dados!B472),"NA",Dados!B472))</f>
        <v>Concordo parcialmente</v>
      </c>
      <c r="C472" t="str">
        <f>IF(ISNUMBER(Dados!C472),VLOOKUP(Dados!C472,'Variáveis e códigos'!$A$16:$B$20,2,FALSE), IF(ISBLANK(Dados!C472),"NA",Dados!C472))</f>
        <v>Concordo parcialmente</v>
      </c>
      <c r="D472" t="str">
        <f>IF(ISNUMBER(Dados!D472),VLOOKUP(Dados!D472,'Variáveis e códigos'!$A$16:$B$20,2,FALSE), IF(ISBLANK(Dados!D472),"NA",Dados!D472))</f>
        <v>NA</v>
      </c>
      <c r="E472" t="str">
        <f>IF(ISNUMBER(Dados!E472),VLOOKUP(Dados!E472,'Variáveis e códigos'!$A$16:$B$20,2,FALSE), IF(ISBLANK(Dados!E472),"NA",Dados!E472))</f>
        <v>Concordo parcialmente</v>
      </c>
      <c r="F472" t="str">
        <f>IF(ISNUMBER(Dados!F472),VLOOKUP(Dados!F472,'Variáveis e códigos'!$A$16:$B$20,2,FALSE), IF(ISBLANK(Dados!F472),"NA",Dados!F472))</f>
        <v>Concordo parcialmente</v>
      </c>
      <c r="G472" t="str">
        <f>IF(ISNUMBER(Dados!G472),VLOOKUP(Dados!G472,'Variáveis e códigos'!$A$16:$B$20,2,FALSE), IF(ISBLANK(Dados!G472),"NA",Dados!G472))</f>
        <v>Concordo parcialmente</v>
      </c>
      <c r="H472" t="str">
        <f>HLOOKUP(Dados!H472,'Variáveis e códigos'!$D$2:$E$3,2,FALSE)</f>
        <v>Masculino</v>
      </c>
      <c r="I472">
        <f>IF(ISBLANK(Dados!I472),"NA",Dados!I472)</f>
        <v>65</v>
      </c>
      <c r="J472">
        <f>IF(ISBLANK(Dados!J472),"NA",Dados!J472)</f>
        <v>2</v>
      </c>
      <c r="K472">
        <f>IF(ISBLANK(Dados!K472),"NA",Dados!K472)</f>
        <v>1</v>
      </c>
      <c r="L472" t="str">
        <f>VLOOKUP(Dados!L472,'Variáveis e códigos'!$D$8:$E$10,2,FALSE)</f>
        <v>Rural</v>
      </c>
    </row>
    <row r="473" spans="1:12" x14ac:dyDescent="0.3">
      <c r="A473">
        <v>472</v>
      </c>
      <c r="B473" t="str">
        <f>IF(ISNUMBER(Dados!B473),VLOOKUP(Dados!B473,'Variáveis e códigos'!$A$16:$B$20,2,FALSE), IF(ISBLANK(Dados!B473),"NA",Dados!B473))</f>
        <v>Concordo parcialmente</v>
      </c>
      <c r="C473" t="str">
        <f>IF(ISNUMBER(Dados!C473),VLOOKUP(Dados!C473,'Variáveis e códigos'!$A$16:$B$20,2,FALSE), IF(ISBLANK(Dados!C473),"NA",Dados!C473))</f>
        <v>Discordo parcialmente</v>
      </c>
      <c r="D473" t="str">
        <f>IF(ISNUMBER(Dados!D473),VLOOKUP(Dados!D473,'Variáveis e códigos'!$A$16:$B$20,2,FALSE), IF(ISBLANK(Dados!D473),"NA",Dados!D473))</f>
        <v>NA</v>
      </c>
      <c r="E473" t="str">
        <f>IF(ISNUMBER(Dados!E473),VLOOKUP(Dados!E473,'Variáveis e códigos'!$A$16:$B$20,2,FALSE), IF(ISBLANK(Dados!E473),"NA",Dados!E473))</f>
        <v>Discordo parcialmente</v>
      </c>
      <c r="F473" t="str">
        <f>IF(ISNUMBER(Dados!F473),VLOOKUP(Dados!F473,'Variáveis e códigos'!$A$16:$B$20,2,FALSE), IF(ISBLANK(Dados!F473),"NA",Dados!F473))</f>
        <v>Concordo parcialmente</v>
      </c>
      <c r="G473" t="str">
        <f>IF(ISNUMBER(Dados!G473),VLOOKUP(Dados!G473,'Variáveis e códigos'!$A$16:$B$20,2,FALSE), IF(ISBLANK(Dados!G473),"NA",Dados!G473))</f>
        <v>Concordo parcialmente</v>
      </c>
      <c r="H473" t="str">
        <f>HLOOKUP(Dados!H473,'Variáveis e códigos'!$D$2:$E$3,2,FALSE)</f>
        <v>Feminino</v>
      </c>
      <c r="I473">
        <f>IF(ISBLANK(Dados!I473),"NA",Dados!I473)</f>
        <v>67</v>
      </c>
      <c r="J473">
        <f>IF(ISBLANK(Dados!J473),"NA",Dados!J473)</f>
        <v>3</v>
      </c>
      <c r="K473">
        <f>IF(ISBLANK(Dados!K473),"NA",Dados!K473)</f>
        <v>5</v>
      </c>
      <c r="L473" t="str">
        <f>VLOOKUP(Dados!L473,'Variáveis e códigos'!$D$8:$E$10,2,FALSE)</f>
        <v>Rural</v>
      </c>
    </row>
    <row r="474" spans="1:12" x14ac:dyDescent="0.3">
      <c r="A474">
        <v>473</v>
      </c>
      <c r="B474" t="str">
        <f>IF(ISNUMBER(Dados!B474),VLOOKUP(Dados!B474,'Variáveis e códigos'!$A$16:$B$20,2,FALSE), IF(ISBLANK(Dados!B474),"NA",Dados!B474))</f>
        <v>Concordo parcialmente</v>
      </c>
      <c r="C474" t="str">
        <f>IF(ISNUMBER(Dados!C474),VLOOKUP(Dados!C474,'Variáveis e códigos'!$A$16:$B$20,2,FALSE), IF(ISBLANK(Dados!C474),"NA",Dados!C474))</f>
        <v>Concordo parcialmente</v>
      </c>
      <c r="D474" t="str">
        <f>IF(ISNUMBER(Dados!D474),VLOOKUP(Dados!D474,'Variáveis e códigos'!$A$16:$B$20,2,FALSE), IF(ISBLANK(Dados!D474),"NA",Dados!D474))</f>
        <v>Concordo parcialmente</v>
      </c>
      <c r="E474" t="str">
        <f>IF(ISNUMBER(Dados!E474),VLOOKUP(Dados!E474,'Variáveis e códigos'!$A$16:$B$20,2,FALSE), IF(ISBLANK(Dados!E474),"NA",Dados!E474))</f>
        <v>Concordo parcialmente</v>
      </c>
      <c r="F474" t="str">
        <f>IF(ISNUMBER(Dados!F474),VLOOKUP(Dados!F474,'Variáveis e códigos'!$A$16:$B$20,2,FALSE), IF(ISBLANK(Dados!F474),"NA",Dados!F474))</f>
        <v>Concordo parcialmente</v>
      </c>
      <c r="G474" t="str">
        <f>IF(ISNUMBER(Dados!G474),VLOOKUP(Dados!G474,'Variáveis e códigos'!$A$16:$B$20,2,FALSE), IF(ISBLANK(Dados!G474),"NA",Dados!G474))</f>
        <v>NA</v>
      </c>
      <c r="H474" t="str">
        <f>HLOOKUP(Dados!H474,'Variáveis e códigos'!$D$2:$E$3,2,FALSE)</f>
        <v>Feminino</v>
      </c>
      <c r="I474">
        <f>IF(ISBLANK(Dados!I474),"NA",Dados!I474)</f>
        <v>25</v>
      </c>
      <c r="J474">
        <f>IF(ISBLANK(Dados!J474),"NA",Dados!J474)</f>
        <v>5</v>
      </c>
      <c r="K474">
        <f>IF(ISBLANK(Dados!K474),"NA",Dados!K474)</f>
        <v>5</v>
      </c>
      <c r="L474" t="str">
        <f>VLOOKUP(Dados!L474,'Variáveis e códigos'!$D$8:$E$10,2,FALSE)</f>
        <v>Rural</v>
      </c>
    </row>
    <row r="475" spans="1:12" x14ac:dyDescent="0.3">
      <c r="A475">
        <v>474</v>
      </c>
      <c r="B475" t="str">
        <f>IF(ISNUMBER(Dados!B475),VLOOKUP(Dados!B475,'Variáveis e códigos'!$A$16:$B$20,2,FALSE), IF(ISBLANK(Dados!B475),"NA",Dados!B475))</f>
        <v>Concordo parcialmente</v>
      </c>
      <c r="C475" t="str">
        <f>IF(ISNUMBER(Dados!C475),VLOOKUP(Dados!C475,'Variáveis e códigos'!$A$16:$B$20,2,FALSE), IF(ISBLANK(Dados!C475),"NA",Dados!C475))</f>
        <v>Concordo parcialmente</v>
      </c>
      <c r="D475" t="str">
        <f>IF(ISNUMBER(Dados!D475),VLOOKUP(Dados!D475,'Variáveis e códigos'!$A$16:$B$20,2,FALSE), IF(ISBLANK(Dados!D475),"NA",Dados!D475))</f>
        <v>Concordo parcialmente</v>
      </c>
      <c r="E475" t="str">
        <f>IF(ISNUMBER(Dados!E475),VLOOKUP(Dados!E475,'Variáveis e códigos'!$A$16:$B$20,2,FALSE), IF(ISBLANK(Dados!E475),"NA",Dados!E475))</f>
        <v>Concordo totalmente</v>
      </c>
      <c r="F475" t="str">
        <f>IF(ISNUMBER(Dados!F475),VLOOKUP(Dados!F475,'Variáveis e códigos'!$A$16:$B$20,2,FALSE), IF(ISBLANK(Dados!F475),"NA",Dados!F475))</f>
        <v>Concordo parcialmente</v>
      </c>
      <c r="G475" t="str">
        <f>IF(ISNUMBER(Dados!G475),VLOOKUP(Dados!G475,'Variáveis e códigos'!$A$16:$B$20,2,FALSE), IF(ISBLANK(Dados!G475),"NA",Dados!G475))</f>
        <v>Concordo parcialmente</v>
      </c>
      <c r="H475" t="str">
        <f>HLOOKUP(Dados!H475,'Variáveis e códigos'!$D$2:$E$3,2,FALSE)</f>
        <v>Masculino</v>
      </c>
      <c r="I475">
        <f>IF(ISBLANK(Dados!I475),"NA",Dados!I475)</f>
        <v>37</v>
      </c>
      <c r="J475">
        <f>IF(ISBLANK(Dados!J475),"NA",Dados!J475)</f>
        <v>8</v>
      </c>
      <c r="K475">
        <f>IF(ISBLANK(Dados!K475),"NA",Dados!K475)</f>
        <v>7</v>
      </c>
      <c r="L475" t="str">
        <f>VLOOKUP(Dados!L475,'Variáveis e códigos'!$D$8:$E$10,2,FALSE)</f>
        <v>Rural</v>
      </c>
    </row>
    <row r="476" spans="1:12" x14ac:dyDescent="0.3">
      <c r="A476">
        <v>475</v>
      </c>
      <c r="B476" t="str">
        <f>IF(ISNUMBER(Dados!B476),VLOOKUP(Dados!B476,'Variáveis e códigos'!$A$16:$B$20,2,FALSE), IF(ISBLANK(Dados!B476),"NA",Dados!B476))</f>
        <v>Concordo parcialmente</v>
      </c>
      <c r="C476" t="str">
        <f>IF(ISNUMBER(Dados!C476),VLOOKUP(Dados!C476,'Variáveis e códigos'!$A$16:$B$20,2,FALSE), IF(ISBLANK(Dados!C476),"NA",Dados!C476))</f>
        <v>Concordo parcialmente</v>
      </c>
      <c r="D476" t="str">
        <f>IF(ISNUMBER(Dados!D476),VLOOKUP(Dados!D476,'Variáveis e códigos'!$A$16:$B$20,2,FALSE), IF(ISBLANK(Dados!D476),"NA",Dados!D476))</f>
        <v>Concordo parcialmente</v>
      </c>
      <c r="E476" t="str">
        <f>IF(ISNUMBER(Dados!E476),VLOOKUP(Dados!E476,'Variáveis e códigos'!$A$16:$B$20,2,FALSE), IF(ISBLANK(Dados!E476),"NA",Dados!E476))</f>
        <v>Concordo parcialmente</v>
      </c>
      <c r="F476" t="str">
        <f>IF(ISNUMBER(Dados!F476),VLOOKUP(Dados!F476,'Variáveis e códigos'!$A$16:$B$20,2,FALSE), IF(ISBLANK(Dados!F476),"NA",Dados!F476))</f>
        <v>NA</v>
      </c>
      <c r="G476" t="str">
        <f>IF(ISNUMBER(Dados!G476),VLOOKUP(Dados!G476,'Variáveis e códigos'!$A$16:$B$20,2,FALSE), IF(ISBLANK(Dados!G476),"NA",Dados!G476))</f>
        <v>Concordo parcialmente</v>
      </c>
      <c r="H476" t="str">
        <f>HLOOKUP(Dados!H476,'Variáveis e códigos'!$D$2:$E$3,2,FALSE)</f>
        <v>Feminino</v>
      </c>
      <c r="I476">
        <f>IF(ISBLANK(Dados!I476),"NA",Dados!I476)</f>
        <v>65</v>
      </c>
      <c r="J476">
        <f>IF(ISBLANK(Dados!J476),"NA",Dados!J476)</f>
        <v>4</v>
      </c>
      <c r="K476">
        <f>IF(ISBLANK(Dados!K476),"NA",Dados!K476)</f>
        <v>9</v>
      </c>
      <c r="L476" t="str">
        <f>VLOOKUP(Dados!L476,'Variáveis e códigos'!$D$8:$E$10,2,FALSE)</f>
        <v>Rural</v>
      </c>
    </row>
    <row r="477" spans="1:12" x14ac:dyDescent="0.3">
      <c r="A477">
        <v>476</v>
      </c>
      <c r="B477" t="str">
        <f>IF(ISNUMBER(Dados!B477),VLOOKUP(Dados!B477,'Variáveis e códigos'!$A$16:$B$20,2,FALSE), IF(ISBLANK(Dados!B477),"NA",Dados!B477))</f>
        <v>Discordo parcialmente</v>
      </c>
      <c r="C477" t="str">
        <f>IF(ISNUMBER(Dados!C477),VLOOKUP(Dados!C477,'Variáveis e códigos'!$A$16:$B$20,2,FALSE), IF(ISBLANK(Dados!C477),"NA",Dados!C477))</f>
        <v>Concordo parcialmente</v>
      </c>
      <c r="D477" t="str">
        <f>IF(ISNUMBER(Dados!D477),VLOOKUP(Dados!D477,'Variáveis e códigos'!$A$16:$B$20,2,FALSE), IF(ISBLANK(Dados!D477),"NA",Dados!D477))</f>
        <v>NA</v>
      </c>
      <c r="E477" t="str">
        <f>IF(ISNUMBER(Dados!E477),VLOOKUP(Dados!E477,'Variáveis e códigos'!$A$16:$B$20,2,FALSE), IF(ISBLANK(Dados!E477),"NA",Dados!E477))</f>
        <v>Concordo parcialmente</v>
      </c>
      <c r="F477" t="str">
        <f>IF(ISNUMBER(Dados!F477),VLOOKUP(Dados!F477,'Variáveis e códigos'!$A$16:$B$20,2,FALSE), IF(ISBLANK(Dados!F477),"NA",Dados!F477))</f>
        <v>NA</v>
      </c>
      <c r="G477" t="str">
        <f>IF(ISNUMBER(Dados!G477),VLOOKUP(Dados!G477,'Variáveis e códigos'!$A$16:$B$20,2,FALSE), IF(ISBLANK(Dados!G477),"NA",Dados!G477))</f>
        <v>Concordo parcialmente</v>
      </c>
      <c r="H477" t="str">
        <f>HLOOKUP(Dados!H477,'Variáveis e códigos'!$D$2:$E$3,2,FALSE)</f>
        <v>Feminino</v>
      </c>
      <c r="I477">
        <f>IF(ISBLANK(Dados!I477),"NA",Dados!I477)</f>
        <v>52</v>
      </c>
      <c r="J477">
        <f>IF(ISBLANK(Dados!J477),"NA",Dados!J477)</f>
        <v>4</v>
      </c>
      <c r="K477">
        <f>IF(ISBLANK(Dados!K477),"NA",Dados!K477)</f>
        <v>9</v>
      </c>
      <c r="L477" t="str">
        <f>VLOOKUP(Dados!L477,'Variáveis e códigos'!$D$8:$E$10,2,FALSE)</f>
        <v>Rural</v>
      </c>
    </row>
    <row r="478" spans="1:12" x14ac:dyDescent="0.3">
      <c r="A478">
        <v>477</v>
      </c>
      <c r="B478" t="str">
        <f>IF(ISNUMBER(Dados!B478),VLOOKUP(Dados!B478,'Variáveis e códigos'!$A$16:$B$20,2,FALSE), IF(ISBLANK(Dados!B478),"NA",Dados!B478))</f>
        <v>Concordo totalmente</v>
      </c>
      <c r="C478" t="str">
        <f>IF(ISNUMBER(Dados!C478),VLOOKUP(Dados!C478,'Variáveis e códigos'!$A$16:$B$20,2,FALSE), IF(ISBLANK(Dados!C478),"NA",Dados!C478))</f>
        <v>Nao condordo nem discordo</v>
      </c>
      <c r="D478" t="str">
        <f>IF(ISNUMBER(Dados!D478),VLOOKUP(Dados!D478,'Variáveis e códigos'!$A$16:$B$20,2,FALSE), IF(ISBLANK(Dados!D478),"NA",Dados!D478))</f>
        <v>NA</v>
      </c>
      <c r="E478" t="str">
        <f>IF(ISNUMBER(Dados!E478),VLOOKUP(Dados!E478,'Variáveis e códigos'!$A$16:$B$20,2,FALSE), IF(ISBLANK(Dados!E478),"NA",Dados!E478))</f>
        <v>Concordo parcialmente</v>
      </c>
      <c r="F478" t="str">
        <f>IF(ISNUMBER(Dados!F478),VLOOKUP(Dados!F478,'Variáveis e códigos'!$A$16:$B$20,2,FALSE), IF(ISBLANK(Dados!F478),"NA",Dados!F478))</f>
        <v>Concordo parcialmente</v>
      </c>
      <c r="G478" t="str">
        <f>IF(ISNUMBER(Dados!G478),VLOOKUP(Dados!G478,'Variáveis e códigos'!$A$16:$B$20,2,FALSE), IF(ISBLANK(Dados!G478),"NA",Dados!G478))</f>
        <v>Concordo parcialmente</v>
      </c>
      <c r="H478" t="str">
        <f>HLOOKUP(Dados!H478,'Variáveis e códigos'!$D$2:$E$3,2,FALSE)</f>
        <v>Feminino</v>
      </c>
      <c r="I478">
        <f>IF(ISBLANK(Dados!I478),"NA",Dados!I478)</f>
        <v>78</v>
      </c>
      <c r="J478">
        <f>IF(ISBLANK(Dados!J478),"NA",Dados!J478)</f>
        <v>3</v>
      </c>
      <c r="K478">
        <f>IF(ISBLANK(Dados!K478),"NA",Dados!K478)</f>
        <v>1</v>
      </c>
      <c r="L478" t="str">
        <f>VLOOKUP(Dados!L478,'Variáveis e códigos'!$D$8:$E$10,2,FALSE)</f>
        <v>Rural</v>
      </c>
    </row>
    <row r="479" spans="1:12" x14ac:dyDescent="0.3">
      <c r="A479">
        <v>478</v>
      </c>
      <c r="B479" t="str">
        <f>IF(ISNUMBER(Dados!B479),VLOOKUP(Dados!B479,'Variáveis e códigos'!$A$16:$B$20,2,FALSE), IF(ISBLANK(Dados!B479),"NA",Dados!B479))</f>
        <v>Concordo parcialmente</v>
      </c>
      <c r="C479" t="str">
        <f>IF(ISNUMBER(Dados!C479),VLOOKUP(Dados!C479,'Variáveis e códigos'!$A$16:$B$20,2,FALSE), IF(ISBLANK(Dados!C479),"NA",Dados!C479))</f>
        <v>Concordo parcialmente</v>
      </c>
      <c r="D479" t="str">
        <f>IF(ISNUMBER(Dados!D479),VLOOKUP(Dados!D479,'Variáveis e códigos'!$A$16:$B$20,2,FALSE), IF(ISBLANK(Dados!D479),"NA",Dados!D479))</f>
        <v>NA</v>
      </c>
      <c r="E479" t="str">
        <f>IF(ISNUMBER(Dados!E479),VLOOKUP(Dados!E479,'Variáveis e códigos'!$A$16:$B$20,2,FALSE), IF(ISBLANK(Dados!E479),"NA",Dados!E479))</f>
        <v>Concordo parcialmente</v>
      </c>
      <c r="F479" t="str">
        <f>IF(ISNUMBER(Dados!F479),VLOOKUP(Dados!F479,'Variáveis e códigos'!$A$16:$B$20,2,FALSE), IF(ISBLANK(Dados!F479),"NA",Dados!F479))</f>
        <v>Concordo parcialmente</v>
      </c>
      <c r="G479" t="str">
        <f>IF(ISNUMBER(Dados!G479),VLOOKUP(Dados!G479,'Variáveis e códigos'!$A$16:$B$20,2,FALSE), IF(ISBLANK(Dados!G479),"NA",Dados!G479))</f>
        <v>Concordo parcialmente</v>
      </c>
      <c r="H479" t="str">
        <f>HLOOKUP(Dados!H479,'Variáveis e códigos'!$D$2:$E$3,2,FALSE)</f>
        <v>Feminino</v>
      </c>
      <c r="I479">
        <f>IF(ISBLANK(Dados!I479),"NA",Dados!I479)</f>
        <v>76</v>
      </c>
      <c r="J479" t="str">
        <f>IF(ISBLANK(Dados!J479),"NA",Dados!J479)</f>
        <v>NA</v>
      </c>
      <c r="K479">
        <f>IF(ISBLANK(Dados!K479),"NA",Dados!K479)</f>
        <v>1</v>
      </c>
      <c r="L479" t="str">
        <f>VLOOKUP(Dados!L479,'Variáveis e códigos'!$D$8:$E$10,2,FALSE)</f>
        <v>Rural</v>
      </c>
    </row>
    <row r="480" spans="1:12" x14ac:dyDescent="0.3">
      <c r="A480">
        <v>479</v>
      </c>
      <c r="B480" t="str">
        <f>IF(ISNUMBER(Dados!B480),VLOOKUP(Dados!B480,'Variáveis e códigos'!$A$16:$B$20,2,FALSE), IF(ISBLANK(Dados!B480),"NA",Dados!B480))</f>
        <v>Concordo parcialmente</v>
      </c>
      <c r="C480" t="str">
        <f>IF(ISNUMBER(Dados!C480),VLOOKUP(Dados!C480,'Variáveis e códigos'!$A$16:$B$20,2,FALSE), IF(ISBLANK(Dados!C480),"NA",Dados!C480))</f>
        <v>Concordo parcialmente</v>
      </c>
      <c r="D480" t="str">
        <f>IF(ISNUMBER(Dados!D480),VLOOKUP(Dados!D480,'Variáveis e códigos'!$A$16:$B$20,2,FALSE), IF(ISBLANK(Dados!D480),"NA",Dados!D480))</f>
        <v>Concordo parcialmente</v>
      </c>
      <c r="E480" t="str">
        <f>IF(ISNUMBER(Dados!E480),VLOOKUP(Dados!E480,'Variáveis e códigos'!$A$16:$B$20,2,FALSE), IF(ISBLANK(Dados!E480),"NA",Dados!E480))</f>
        <v>Concordo totalmente</v>
      </c>
      <c r="F480" t="str">
        <f>IF(ISNUMBER(Dados!F480),VLOOKUP(Dados!F480,'Variáveis e códigos'!$A$16:$B$20,2,FALSE), IF(ISBLANK(Dados!F480),"NA",Dados!F480))</f>
        <v>Concordo parcialmente</v>
      </c>
      <c r="G480" t="str">
        <f>IF(ISNUMBER(Dados!G480),VLOOKUP(Dados!G480,'Variáveis e códigos'!$A$16:$B$20,2,FALSE), IF(ISBLANK(Dados!G480),"NA",Dados!G480))</f>
        <v>Concordo parcialmente</v>
      </c>
      <c r="H480" t="str">
        <f>HLOOKUP(Dados!H480,'Variáveis e códigos'!$D$2:$E$3,2,FALSE)</f>
        <v>Feminino</v>
      </c>
      <c r="I480">
        <f>IF(ISBLANK(Dados!I480),"NA",Dados!I480)</f>
        <v>73</v>
      </c>
      <c r="J480" t="str">
        <f>IF(ISBLANK(Dados!J480),"NA",Dados!J480)</f>
        <v>NA</v>
      </c>
      <c r="K480">
        <f>IF(ISBLANK(Dados!K480),"NA",Dados!K480)</f>
        <v>5</v>
      </c>
      <c r="L480" t="str">
        <f>VLOOKUP(Dados!L480,'Variáveis e códigos'!$D$8:$E$10,2,FALSE)</f>
        <v>Rural</v>
      </c>
    </row>
    <row r="481" spans="1:12" x14ac:dyDescent="0.3">
      <c r="A481">
        <v>480</v>
      </c>
      <c r="B481" t="str">
        <f>IF(ISNUMBER(Dados!B481),VLOOKUP(Dados!B481,'Variáveis e códigos'!$A$16:$B$20,2,FALSE), IF(ISBLANK(Dados!B481),"NA",Dados!B481))</f>
        <v>Discordo parcialmente</v>
      </c>
      <c r="C481" t="str">
        <f>IF(ISNUMBER(Dados!C481),VLOOKUP(Dados!C481,'Variáveis e códigos'!$A$16:$B$20,2,FALSE), IF(ISBLANK(Dados!C481),"NA",Dados!C481))</f>
        <v>Discordo parcialmente</v>
      </c>
      <c r="D481" t="str">
        <f>IF(ISNUMBER(Dados!D481),VLOOKUP(Dados!D481,'Variáveis e códigos'!$A$16:$B$20,2,FALSE), IF(ISBLANK(Dados!D481),"NA",Dados!D481))</f>
        <v>Discordo parcialmente</v>
      </c>
      <c r="E481" t="str">
        <f>IF(ISNUMBER(Dados!E481),VLOOKUP(Dados!E481,'Variáveis e códigos'!$A$16:$B$20,2,FALSE), IF(ISBLANK(Dados!E481),"NA",Dados!E481))</f>
        <v>Discordo parcialmente</v>
      </c>
      <c r="F481" t="str">
        <f>IF(ISNUMBER(Dados!F481),VLOOKUP(Dados!F481,'Variáveis e códigos'!$A$16:$B$20,2,FALSE), IF(ISBLANK(Dados!F481),"NA",Dados!F481))</f>
        <v>Nao condordo nem discordo</v>
      </c>
      <c r="G481" t="str">
        <f>IF(ISNUMBER(Dados!G481),VLOOKUP(Dados!G481,'Variáveis e códigos'!$A$16:$B$20,2,FALSE), IF(ISBLANK(Dados!G481),"NA",Dados!G481))</f>
        <v>Concordo parcialmente</v>
      </c>
      <c r="H481" t="str">
        <f>HLOOKUP(Dados!H481,'Variáveis e códigos'!$D$2:$E$3,2,FALSE)</f>
        <v>Masculino</v>
      </c>
      <c r="I481">
        <f>IF(ISBLANK(Dados!I481),"NA",Dados!I481)</f>
        <v>29</v>
      </c>
      <c r="J481">
        <f>IF(ISBLANK(Dados!J481),"NA",Dados!J481)</f>
        <v>6</v>
      </c>
      <c r="K481">
        <f>IF(ISBLANK(Dados!K481),"NA",Dados!K481)</f>
        <v>9</v>
      </c>
      <c r="L481" t="str">
        <f>VLOOKUP(Dados!L481,'Variáveis e códigos'!$D$8:$E$10,2,FALSE)</f>
        <v>Suburbana</v>
      </c>
    </row>
    <row r="482" spans="1:12" x14ac:dyDescent="0.3">
      <c r="A482">
        <v>481</v>
      </c>
      <c r="B482" t="str">
        <f>IF(ISNUMBER(Dados!B482),VLOOKUP(Dados!B482,'Variáveis e códigos'!$A$16:$B$20,2,FALSE), IF(ISBLANK(Dados!B482),"NA",Dados!B482))</f>
        <v>Nao condordo nem discordo</v>
      </c>
      <c r="C482" t="str">
        <f>IF(ISNUMBER(Dados!C482),VLOOKUP(Dados!C482,'Variáveis e códigos'!$A$16:$B$20,2,FALSE), IF(ISBLANK(Dados!C482),"NA",Dados!C482))</f>
        <v>Nao condordo nem discordo</v>
      </c>
      <c r="D482" t="str">
        <f>IF(ISNUMBER(Dados!D482),VLOOKUP(Dados!D482,'Variáveis e códigos'!$A$16:$B$20,2,FALSE), IF(ISBLANK(Dados!D482),"NA",Dados!D482))</f>
        <v>Concordo totalmente</v>
      </c>
      <c r="E482" t="str">
        <f>IF(ISNUMBER(Dados!E482),VLOOKUP(Dados!E482,'Variáveis e códigos'!$A$16:$B$20,2,FALSE), IF(ISBLANK(Dados!E482),"NA",Dados!E482))</f>
        <v>NA</v>
      </c>
      <c r="F482" t="str">
        <f>IF(ISNUMBER(Dados!F482),VLOOKUP(Dados!F482,'Variáveis e códigos'!$A$16:$B$20,2,FALSE), IF(ISBLANK(Dados!F482),"NA",Dados!F482))</f>
        <v>NA</v>
      </c>
      <c r="G482" t="str">
        <f>IF(ISNUMBER(Dados!G482),VLOOKUP(Dados!G482,'Variáveis e códigos'!$A$16:$B$20,2,FALSE), IF(ISBLANK(Dados!G482),"NA",Dados!G482))</f>
        <v>Discordo parcialmente</v>
      </c>
      <c r="H482" t="str">
        <f>HLOOKUP(Dados!H482,'Variáveis e códigos'!$D$2:$E$3,2,FALSE)</f>
        <v>Feminino</v>
      </c>
      <c r="I482">
        <f>IF(ISBLANK(Dados!I482),"NA",Dados!I482)</f>
        <v>57</v>
      </c>
      <c r="J482" t="str">
        <f>IF(ISBLANK(Dados!J482),"NA",Dados!J482)</f>
        <v>NA</v>
      </c>
      <c r="K482">
        <f>IF(ISBLANK(Dados!K482),"NA",Dados!K482)</f>
        <v>9</v>
      </c>
      <c r="L482" t="str">
        <f>VLOOKUP(Dados!L482,'Variáveis e códigos'!$D$8:$E$10,2,FALSE)</f>
        <v>Suburbana</v>
      </c>
    </row>
    <row r="483" spans="1:12" x14ac:dyDescent="0.3">
      <c r="A483">
        <v>482</v>
      </c>
      <c r="B483" t="str">
        <f>IF(ISNUMBER(Dados!B483),VLOOKUP(Dados!B483,'Variáveis e códigos'!$A$16:$B$20,2,FALSE), IF(ISBLANK(Dados!B483),"NA",Dados!B483))</f>
        <v>Discordo totalmente</v>
      </c>
      <c r="C483" t="str">
        <f>IF(ISNUMBER(Dados!C483),VLOOKUP(Dados!C483,'Variáveis e códigos'!$A$16:$B$20,2,FALSE), IF(ISBLANK(Dados!C483),"NA",Dados!C483))</f>
        <v>Discordo totalmente</v>
      </c>
      <c r="D483" t="str">
        <f>IF(ISNUMBER(Dados!D483),VLOOKUP(Dados!D483,'Variáveis e códigos'!$A$16:$B$20,2,FALSE), IF(ISBLANK(Dados!D483),"NA",Dados!D483))</f>
        <v>Concordo parcialmente</v>
      </c>
      <c r="E483" t="str">
        <f>IF(ISNUMBER(Dados!E483),VLOOKUP(Dados!E483,'Variáveis e códigos'!$A$16:$B$20,2,FALSE), IF(ISBLANK(Dados!E483),"NA",Dados!E483))</f>
        <v>NA</v>
      </c>
      <c r="F483" t="str">
        <f>IF(ISNUMBER(Dados!F483),VLOOKUP(Dados!F483,'Variáveis e códigos'!$A$16:$B$20,2,FALSE), IF(ISBLANK(Dados!F483),"NA",Dados!F483))</f>
        <v>NA</v>
      </c>
      <c r="G483" t="str">
        <f>IF(ISNUMBER(Dados!G483),VLOOKUP(Dados!G483,'Variáveis e códigos'!$A$16:$B$20,2,FALSE), IF(ISBLANK(Dados!G483),"NA",Dados!G483))</f>
        <v>Discordo totalmente</v>
      </c>
      <c r="H483" t="str">
        <f>HLOOKUP(Dados!H483,'Variáveis e códigos'!$D$2:$E$3,2,FALSE)</f>
        <v>Feminino</v>
      </c>
      <c r="I483">
        <f>IF(ISBLANK(Dados!I483),"NA",Dados!I483)</f>
        <v>59</v>
      </c>
      <c r="J483">
        <f>IF(ISBLANK(Dados!J483),"NA",Dados!J483)</f>
        <v>2</v>
      </c>
      <c r="K483">
        <f>IF(ISBLANK(Dados!K483),"NA",Dados!K483)</f>
        <v>9</v>
      </c>
      <c r="L483" t="str">
        <f>VLOOKUP(Dados!L483,'Variáveis e códigos'!$D$8:$E$10,2,FALSE)</f>
        <v>Suburbana</v>
      </c>
    </row>
    <row r="484" spans="1:12" x14ac:dyDescent="0.3">
      <c r="A484">
        <v>483</v>
      </c>
      <c r="B484" t="str">
        <f>IF(ISNUMBER(Dados!B484),VLOOKUP(Dados!B484,'Variáveis e códigos'!$A$16:$B$20,2,FALSE), IF(ISBLANK(Dados!B484),"NA",Dados!B484))</f>
        <v>Concordo parcialmente</v>
      </c>
      <c r="C484" t="str">
        <f>IF(ISNUMBER(Dados!C484),VLOOKUP(Dados!C484,'Variáveis e códigos'!$A$16:$B$20,2,FALSE), IF(ISBLANK(Dados!C484),"NA",Dados!C484))</f>
        <v>Concordo parcialmente</v>
      </c>
      <c r="D484" t="str">
        <f>IF(ISNUMBER(Dados!D484),VLOOKUP(Dados!D484,'Variáveis e códigos'!$A$16:$B$20,2,FALSE), IF(ISBLANK(Dados!D484),"NA",Dados!D484))</f>
        <v>Concordo totalmente</v>
      </c>
      <c r="E484" t="str">
        <f>IF(ISNUMBER(Dados!E484),VLOOKUP(Dados!E484,'Variáveis e códigos'!$A$16:$B$20,2,FALSE), IF(ISBLANK(Dados!E484),"NA",Dados!E484))</f>
        <v>Concordo totalmente</v>
      </c>
      <c r="F484" t="str">
        <f>IF(ISNUMBER(Dados!F484),VLOOKUP(Dados!F484,'Variáveis e códigos'!$A$16:$B$20,2,FALSE), IF(ISBLANK(Dados!F484),"NA",Dados!F484))</f>
        <v>Concordo totalmente</v>
      </c>
      <c r="G484" t="str">
        <f>IF(ISNUMBER(Dados!G484),VLOOKUP(Dados!G484,'Variáveis e códigos'!$A$16:$B$20,2,FALSE), IF(ISBLANK(Dados!G484),"NA",Dados!G484))</f>
        <v>Concordo parcialmente</v>
      </c>
      <c r="H484" t="str">
        <f>HLOOKUP(Dados!H484,'Variáveis e códigos'!$D$2:$E$3,2,FALSE)</f>
        <v>Masculino</v>
      </c>
      <c r="I484">
        <f>IF(ISBLANK(Dados!I484),"NA",Dados!I484)</f>
        <v>30</v>
      </c>
      <c r="J484">
        <f>IF(ISBLANK(Dados!J484),"NA",Dados!J484)</f>
        <v>11</v>
      </c>
      <c r="K484">
        <f>IF(ISBLANK(Dados!K484),"NA",Dados!K484)</f>
        <v>9</v>
      </c>
      <c r="L484" t="str">
        <f>VLOOKUP(Dados!L484,'Variáveis e códigos'!$D$8:$E$10,2,FALSE)</f>
        <v>Suburbana</v>
      </c>
    </row>
    <row r="485" spans="1:12" x14ac:dyDescent="0.3">
      <c r="A485">
        <v>484</v>
      </c>
      <c r="B485" t="str">
        <f>IF(ISNUMBER(Dados!B485),VLOOKUP(Dados!B485,'Variáveis e códigos'!$A$16:$B$20,2,FALSE), IF(ISBLANK(Dados!B485),"NA",Dados!B485))</f>
        <v>Concordo totalmente</v>
      </c>
      <c r="C485" t="str">
        <f>IF(ISNUMBER(Dados!C485),VLOOKUP(Dados!C485,'Variáveis e códigos'!$A$16:$B$20,2,FALSE), IF(ISBLANK(Dados!C485),"NA",Dados!C485))</f>
        <v>Concordo totalmente</v>
      </c>
      <c r="D485" t="str">
        <f>IF(ISNUMBER(Dados!D485),VLOOKUP(Dados!D485,'Variáveis e códigos'!$A$16:$B$20,2,FALSE), IF(ISBLANK(Dados!D485),"NA",Dados!D485))</f>
        <v>Concordo totalmente</v>
      </c>
      <c r="E485" t="str">
        <f>IF(ISNUMBER(Dados!E485),VLOOKUP(Dados!E485,'Variáveis e códigos'!$A$16:$B$20,2,FALSE), IF(ISBLANK(Dados!E485),"NA",Dados!E485))</f>
        <v>Concordo totalmente</v>
      </c>
      <c r="F485" t="str">
        <f>IF(ISNUMBER(Dados!F485),VLOOKUP(Dados!F485,'Variáveis e códigos'!$A$16:$B$20,2,FALSE), IF(ISBLANK(Dados!F485),"NA",Dados!F485))</f>
        <v>Concordo totalmente</v>
      </c>
      <c r="G485" t="str">
        <f>IF(ISNUMBER(Dados!G485),VLOOKUP(Dados!G485,'Variáveis e códigos'!$A$16:$B$20,2,FALSE), IF(ISBLANK(Dados!G485),"NA",Dados!G485))</f>
        <v>Concordo totalmente</v>
      </c>
      <c r="H485" t="str">
        <f>HLOOKUP(Dados!H485,'Variáveis e códigos'!$D$2:$E$3,2,FALSE)</f>
        <v>Masculino</v>
      </c>
      <c r="I485">
        <f>IF(ISBLANK(Dados!I485),"NA",Dados!I485)</f>
        <v>44</v>
      </c>
      <c r="J485">
        <f>IF(ISBLANK(Dados!J485),"NA",Dados!J485)</f>
        <v>4</v>
      </c>
      <c r="K485">
        <f>IF(ISBLANK(Dados!K485),"NA",Dados!K485)</f>
        <v>7</v>
      </c>
      <c r="L485" t="str">
        <f>VLOOKUP(Dados!L485,'Variáveis e códigos'!$D$8:$E$10,2,FALSE)</f>
        <v>Suburbana</v>
      </c>
    </row>
    <row r="486" spans="1:12" x14ac:dyDescent="0.3">
      <c r="A486">
        <v>485</v>
      </c>
      <c r="B486" t="str">
        <f>IF(ISNUMBER(Dados!B486),VLOOKUP(Dados!B486,'Variáveis e códigos'!$A$16:$B$20,2,FALSE), IF(ISBLANK(Dados!B486),"NA",Dados!B486))</f>
        <v>Discordo parcialmente</v>
      </c>
      <c r="C486" t="str">
        <f>IF(ISNUMBER(Dados!C486),VLOOKUP(Dados!C486,'Variáveis e códigos'!$A$16:$B$20,2,FALSE), IF(ISBLANK(Dados!C486),"NA",Dados!C486))</f>
        <v>Discordo parcialmente</v>
      </c>
      <c r="D486" t="str">
        <f>IF(ISNUMBER(Dados!D486),VLOOKUP(Dados!D486,'Variáveis e códigos'!$A$16:$B$20,2,FALSE), IF(ISBLANK(Dados!D486),"NA",Dados!D486))</f>
        <v>Concordo totalmente</v>
      </c>
      <c r="E486" t="str">
        <f>IF(ISNUMBER(Dados!E486),VLOOKUP(Dados!E486,'Variáveis e códigos'!$A$16:$B$20,2,FALSE), IF(ISBLANK(Dados!E486),"NA",Dados!E486))</f>
        <v>Concordo parcialmente</v>
      </c>
      <c r="F486" t="str">
        <f>IF(ISNUMBER(Dados!F486),VLOOKUP(Dados!F486,'Variáveis e códigos'!$A$16:$B$20,2,FALSE), IF(ISBLANK(Dados!F486),"NA",Dados!F486))</f>
        <v>Concordo parcialmente</v>
      </c>
      <c r="G486" t="str">
        <f>IF(ISNUMBER(Dados!G486),VLOOKUP(Dados!G486,'Variáveis e códigos'!$A$16:$B$20,2,FALSE), IF(ISBLANK(Dados!G486),"NA",Dados!G486))</f>
        <v>Discordo parcialmente</v>
      </c>
      <c r="H486" t="str">
        <f>HLOOKUP(Dados!H486,'Variáveis e códigos'!$D$2:$E$3,2,FALSE)</f>
        <v>Feminino</v>
      </c>
      <c r="I486">
        <f>IF(ISBLANK(Dados!I486),"NA",Dados!I486)</f>
        <v>48</v>
      </c>
      <c r="J486">
        <f>IF(ISBLANK(Dados!J486),"NA",Dados!J486)</f>
        <v>10</v>
      </c>
      <c r="K486">
        <f>IF(ISBLANK(Dados!K486),"NA",Dados!K486)</f>
        <v>12</v>
      </c>
      <c r="L486" t="str">
        <f>VLOOKUP(Dados!L486,'Variáveis e códigos'!$D$8:$E$10,2,FALSE)</f>
        <v>Suburbana</v>
      </c>
    </row>
    <row r="487" spans="1:12" x14ac:dyDescent="0.3">
      <c r="A487">
        <v>486</v>
      </c>
      <c r="B487" t="str">
        <f>IF(ISNUMBER(Dados!B487),VLOOKUP(Dados!B487,'Variáveis e códigos'!$A$16:$B$20,2,FALSE), IF(ISBLANK(Dados!B487),"NA",Dados!B487))</f>
        <v>Discordo totalmente</v>
      </c>
      <c r="C487" t="str">
        <f>IF(ISNUMBER(Dados!C487),VLOOKUP(Dados!C487,'Variáveis e códigos'!$A$16:$B$20,2,FALSE), IF(ISBLANK(Dados!C487),"NA",Dados!C487))</f>
        <v>Discordo totalmente</v>
      </c>
      <c r="D487" t="str">
        <f>IF(ISNUMBER(Dados!D487),VLOOKUP(Dados!D487,'Variáveis e códigos'!$A$16:$B$20,2,FALSE), IF(ISBLANK(Dados!D487),"NA",Dados!D487))</f>
        <v>Concordo totalmente</v>
      </c>
      <c r="E487" t="str">
        <f>IF(ISNUMBER(Dados!E487),VLOOKUP(Dados!E487,'Variáveis e códigos'!$A$16:$B$20,2,FALSE), IF(ISBLANK(Dados!E487),"NA",Dados!E487))</f>
        <v>Discordo totalmente</v>
      </c>
      <c r="F487" t="str">
        <f>IF(ISNUMBER(Dados!F487),VLOOKUP(Dados!F487,'Variáveis e códigos'!$A$16:$B$20,2,FALSE), IF(ISBLANK(Dados!F487),"NA",Dados!F487))</f>
        <v>Nao condordo nem discordo</v>
      </c>
      <c r="G487" t="str">
        <f>IF(ISNUMBER(Dados!G487),VLOOKUP(Dados!G487,'Variáveis e códigos'!$A$16:$B$20,2,FALSE), IF(ISBLANK(Dados!G487),"NA",Dados!G487))</f>
        <v>Nao condordo nem discordo</v>
      </c>
      <c r="H487" t="str">
        <f>HLOOKUP(Dados!H487,'Variáveis e códigos'!$D$2:$E$3,2,FALSE)</f>
        <v>Masculino</v>
      </c>
      <c r="I487">
        <f>IF(ISBLANK(Dados!I487),"NA",Dados!I487)</f>
        <v>42</v>
      </c>
      <c r="J487">
        <f>IF(ISBLANK(Dados!J487),"NA",Dados!J487)</f>
        <v>12</v>
      </c>
      <c r="K487">
        <f>IF(ISBLANK(Dados!K487),"NA",Dados!K487)</f>
        <v>7</v>
      </c>
      <c r="L487" t="str">
        <f>VLOOKUP(Dados!L487,'Variáveis e códigos'!$D$8:$E$10,2,FALSE)</f>
        <v>Suburbana</v>
      </c>
    </row>
    <row r="488" spans="1:12" x14ac:dyDescent="0.3">
      <c r="A488">
        <v>487</v>
      </c>
      <c r="B488" t="str">
        <f>IF(ISNUMBER(Dados!B488),VLOOKUP(Dados!B488,'Variáveis e códigos'!$A$16:$B$20,2,FALSE), IF(ISBLANK(Dados!B488),"NA",Dados!B488))</f>
        <v>Discordo parcialmente</v>
      </c>
      <c r="C488" t="str">
        <f>IF(ISNUMBER(Dados!C488),VLOOKUP(Dados!C488,'Variáveis e códigos'!$A$16:$B$20,2,FALSE), IF(ISBLANK(Dados!C488),"NA",Dados!C488))</f>
        <v>Nao condordo nem discordo</v>
      </c>
      <c r="D488" t="str">
        <f>IF(ISNUMBER(Dados!D488),VLOOKUP(Dados!D488,'Variáveis e códigos'!$A$16:$B$20,2,FALSE), IF(ISBLANK(Dados!D488),"NA",Dados!D488))</f>
        <v>Concordo parcialmente</v>
      </c>
      <c r="E488" t="str">
        <f>IF(ISNUMBER(Dados!E488),VLOOKUP(Dados!E488,'Variáveis e códigos'!$A$16:$B$20,2,FALSE), IF(ISBLANK(Dados!E488),"NA",Dados!E488))</f>
        <v>Discordo totalmente</v>
      </c>
      <c r="F488" t="str">
        <f>IF(ISNUMBER(Dados!F488),VLOOKUP(Dados!F488,'Variáveis e códigos'!$A$16:$B$20,2,FALSE), IF(ISBLANK(Dados!F488),"NA",Dados!F488))</f>
        <v>Discordo totalmente</v>
      </c>
      <c r="G488" t="str">
        <f>IF(ISNUMBER(Dados!G488),VLOOKUP(Dados!G488,'Variáveis e códigos'!$A$16:$B$20,2,FALSE), IF(ISBLANK(Dados!G488),"NA",Dados!G488))</f>
        <v>Concordo totalmente</v>
      </c>
      <c r="H488" t="str">
        <f>HLOOKUP(Dados!H488,'Variáveis e códigos'!$D$2:$E$3,2,FALSE)</f>
        <v>Feminino</v>
      </c>
      <c r="I488">
        <f>IF(ISBLANK(Dados!I488),"NA",Dados!I488)</f>
        <v>76</v>
      </c>
      <c r="J488">
        <f>IF(ISBLANK(Dados!J488),"NA",Dados!J488)</f>
        <v>6</v>
      </c>
      <c r="K488">
        <f>IF(ISBLANK(Dados!K488),"NA",Dados!K488)</f>
        <v>9</v>
      </c>
      <c r="L488" t="str">
        <f>VLOOKUP(Dados!L488,'Variáveis e códigos'!$D$8:$E$10,2,FALSE)</f>
        <v>Suburbana</v>
      </c>
    </row>
    <row r="489" spans="1:12" x14ac:dyDescent="0.3">
      <c r="A489">
        <v>488</v>
      </c>
      <c r="B489" t="str">
        <f>IF(ISNUMBER(Dados!B489),VLOOKUP(Dados!B489,'Variáveis e códigos'!$A$16:$B$20,2,FALSE), IF(ISBLANK(Dados!B489),"NA",Dados!B489))</f>
        <v>Discordo parcialmente</v>
      </c>
      <c r="C489" t="str">
        <f>IF(ISNUMBER(Dados!C489),VLOOKUP(Dados!C489,'Variáveis e códigos'!$A$16:$B$20,2,FALSE), IF(ISBLANK(Dados!C489),"NA",Dados!C489))</f>
        <v>Concordo parcialmente</v>
      </c>
      <c r="D489" t="str">
        <f>IF(ISNUMBER(Dados!D489),VLOOKUP(Dados!D489,'Variáveis e códigos'!$A$16:$B$20,2,FALSE), IF(ISBLANK(Dados!D489),"NA",Dados!D489))</f>
        <v>Concordo parcialmente</v>
      </c>
      <c r="E489" t="str">
        <f>IF(ISNUMBER(Dados!E489),VLOOKUP(Dados!E489,'Variáveis e códigos'!$A$16:$B$20,2,FALSE), IF(ISBLANK(Dados!E489),"NA",Dados!E489))</f>
        <v>Concordo parcialmente</v>
      </c>
      <c r="F489" t="str">
        <f>IF(ISNUMBER(Dados!F489),VLOOKUP(Dados!F489,'Variáveis e códigos'!$A$16:$B$20,2,FALSE), IF(ISBLANK(Dados!F489),"NA",Dados!F489))</f>
        <v>Concordo parcialmente</v>
      </c>
      <c r="G489" t="str">
        <f>IF(ISNUMBER(Dados!G489),VLOOKUP(Dados!G489,'Variáveis e códigos'!$A$16:$B$20,2,FALSE), IF(ISBLANK(Dados!G489),"NA",Dados!G489))</f>
        <v>Nao condordo nem discordo</v>
      </c>
      <c r="H489" t="str">
        <f>HLOOKUP(Dados!H489,'Variáveis e códigos'!$D$2:$E$3,2,FALSE)</f>
        <v>Feminino</v>
      </c>
      <c r="I489">
        <f>IF(ISBLANK(Dados!I489),"NA",Dados!I489)</f>
        <v>55</v>
      </c>
      <c r="J489">
        <f>IF(ISBLANK(Dados!J489),"NA",Dados!J489)</f>
        <v>4</v>
      </c>
      <c r="K489">
        <f>IF(ISBLANK(Dados!K489),"NA",Dados!K489)</f>
        <v>9</v>
      </c>
      <c r="L489" t="str">
        <f>VLOOKUP(Dados!L489,'Variáveis e códigos'!$D$8:$E$10,2,FALSE)</f>
        <v>Suburbana</v>
      </c>
    </row>
    <row r="490" spans="1:12" x14ac:dyDescent="0.3">
      <c r="A490">
        <v>489</v>
      </c>
      <c r="B490" t="str">
        <f>IF(ISNUMBER(Dados!B490),VLOOKUP(Dados!B490,'Variáveis e códigos'!$A$16:$B$20,2,FALSE), IF(ISBLANK(Dados!B490),"NA",Dados!B490))</f>
        <v>Nao condordo nem discordo</v>
      </c>
      <c r="C490" t="str">
        <f>IF(ISNUMBER(Dados!C490),VLOOKUP(Dados!C490,'Variáveis e códigos'!$A$16:$B$20,2,FALSE), IF(ISBLANK(Dados!C490),"NA",Dados!C490))</f>
        <v>Nao condordo nem discordo</v>
      </c>
      <c r="D490" t="str">
        <f>IF(ISNUMBER(Dados!D490),VLOOKUP(Dados!D490,'Variáveis e códigos'!$A$16:$B$20,2,FALSE), IF(ISBLANK(Dados!D490),"NA",Dados!D490))</f>
        <v>Discordo parcialmente</v>
      </c>
      <c r="E490" t="str">
        <f>IF(ISNUMBER(Dados!E490),VLOOKUP(Dados!E490,'Variáveis e códigos'!$A$16:$B$20,2,FALSE), IF(ISBLANK(Dados!E490),"NA",Dados!E490))</f>
        <v>Nao condordo nem discordo</v>
      </c>
      <c r="F490" t="str">
        <f>IF(ISNUMBER(Dados!F490),VLOOKUP(Dados!F490,'Variáveis e códigos'!$A$16:$B$20,2,FALSE), IF(ISBLANK(Dados!F490),"NA",Dados!F490))</f>
        <v>Discordo totalmente</v>
      </c>
      <c r="G490" t="str">
        <f>IF(ISNUMBER(Dados!G490),VLOOKUP(Dados!G490,'Variáveis e códigos'!$A$16:$B$20,2,FALSE), IF(ISBLANK(Dados!G490),"NA",Dados!G490))</f>
        <v>Nao condordo nem discordo</v>
      </c>
      <c r="H490" t="str">
        <f>HLOOKUP(Dados!H490,'Variáveis e códigos'!$D$2:$E$3,2,FALSE)</f>
        <v>Feminino</v>
      </c>
      <c r="I490">
        <f>IF(ISBLANK(Dados!I490),"NA",Dados!I490)</f>
        <v>43</v>
      </c>
      <c r="J490">
        <f>IF(ISBLANK(Dados!J490),"NA",Dados!J490)</f>
        <v>4</v>
      </c>
      <c r="K490">
        <f>IF(ISBLANK(Dados!K490),"NA",Dados!K490)</f>
        <v>10</v>
      </c>
      <c r="L490" t="str">
        <f>VLOOKUP(Dados!L490,'Variáveis e códigos'!$D$8:$E$10,2,FALSE)</f>
        <v>Suburbana</v>
      </c>
    </row>
    <row r="491" spans="1:12" x14ac:dyDescent="0.3">
      <c r="A491">
        <v>490</v>
      </c>
      <c r="B491" t="str">
        <f>IF(ISNUMBER(Dados!B491),VLOOKUP(Dados!B491,'Variáveis e códigos'!$A$16:$B$20,2,FALSE), IF(ISBLANK(Dados!B491),"NA",Dados!B491))</f>
        <v>Nao condordo nem discordo</v>
      </c>
      <c r="C491" t="str">
        <f>IF(ISNUMBER(Dados!C491),VLOOKUP(Dados!C491,'Variáveis e códigos'!$A$16:$B$20,2,FALSE), IF(ISBLANK(Dados!C491),"NA",Dados!C491))</f>
        <v>Concordo parcialmente</v>
      </c>
      <c r="D491" t="str">
        <f>IF(ISNUMBER(Dados!D491),VLOOKUP(Dados!D491,'Variáveis e códigos'!$A$16:$B$20,2,FALSE), IF(ISBLANK(Dados!D491),"NA",Dados!D491))</f>
        <v>Concordo parcialmente</v>
      </c>
      <c r="E491" t="str">
        <f>IF(ISNUMBER(Dados!E491),VLOOKUP(Dados!E491,'Variáveis e códigos'!$A$16:$B$20,2,FALSE), IF(ISBLANK(Dados!E491),"NA",Dados!E491))</f>
        <v>Nao condordo nem discordo</v>
      </c>
      <c r="F491" t="str">
        <f>IF(ISNUMBER(Dados!F491),VLOOKUP(Dados!F491,'Variáveis e códigos'!$A$16:$B$20,2,FALSE), IF(ISBLANK(Dados!F491),"NA",Dados!F491))</f>
        <v>Discordo parcialmente</v>
      </c>
      <c r="G491" t="str">
        <f>IF(ISNUMBER(Dados!G491),VLOOKUP(Dados!G491,'Variáveis e códigos'!$A$16:$B$20,2,FALSE), IF(ISBLANK(Dados!G491),"NA",Dados!G491))</f>
        <v>Concordo parcialmente</v>
      </c>
      <c r="H491" t="str">
        <f>HLOOKUP(Dados!H491,'Variáveis e códigos'!$D$2:$E$3,2,FALSE)</f>
        <v>Feminino</v>
      </c>
      <c r="I491">
        <f>IF(ISBLANK(Dados!I491),"NA",Dados!I491)</f>
        <v>69</v>
      </c>
      <c r="J491" t="str">
        <f>IF(ISBLANK(Dados!J491),"NA",Dados!J491)</f>
        <v>NA</v>
      </c>
      <c r="K491">
        <f>IF(ISBLANK(Dados!K491),"NA",Dados!K491)</f>
        <v>5</v>
      </c>
      <c r="L491" t="str">
        <f>VLOOKUP(Dados!L491,'Variáveis e códigos'!$D$8:$E$10,2,FALSE)</f>
        <v>Urbana</v>
      </c>
    </row>
    <row r="492" spans="1:12" x14ac:dyDescent="0.3">
      <c r="A492">
        <v>491</v>
      </c>
      <c r="B492" t="str">
        <f>IF(ISNUMBER(Dados!B492),VLOOKUP(Dados!B492,'Variáveis e códigos'!$A$16:$B$20,2,FALSE), IF(ISBLANK(Dados!B492),"NA",Dados!B492))</f>
        <v>Discordo parcialmente</v>
      </c>
      <c r="C492" t="str">
        <f>IF(ISNUMBER(Dados!C492),VLOOKUP(Dados!C492,'Variáveis e códigos'!$A$16:$B$20,2,FALSE), IF(ISBLANK(Dados!C492),"NA",Dados!C492))</f>
        <v>Concordo parcialmente</v>
      </c>
      <c r="D492" t="str">
        <f>IF(ISNUMBER(Dados!D492),VLOOKUP(Dados!D492,'Variáveis e códigos'!$A$16:$B$20,2,FALSE), IF(ISBLANK(Dados!D492),"NA",Dados!D492))</f>
        <v>Concordo totalmente</v>
      </c>
      <c r="E492" t="str">
        <f>IF(ISNUMBER(Dados!E492),VLOOKUP(Dados!E492,'Variáveis e códigos'!$A$16:$B$20,2,FALSE), IF(ISBLANK(Dados!E492),"NA",Dados!E492))</f>
        <v>Discordo parcialmente</v>
      </c>
      <c r="F492" t="str">
        <f>IF(ISNUMBER(Dados!F492),VLOOKUP(Dados!F492,'Variáveis e códigos'!$A$16:$B$20,2,FALSE), IF(ISBLANK(Dados!F492),"NA",Dados!F492))</f>
        <v>Discordo totalmente</v>
      </c>
      <c r="G492" t="str">
        <f>IF(ISNUMBER(Dados!G492),VLOOKUP(Dados!G492,'Variáveis e códigos'!$A$16:$B$20,2,FALSE), IF(ISBLANK(Dados!G492),"NA",Dados!G492))</f>
        <v>Concordo totalmente</v>
      </c>
      <c r="H492" t="str">
        <f>HLOOKUP(Dados!H492,'Variáveis e códigos'!$D$2:$E$3,2,FALSE)</f>
        <v>Feminino</v>
      </c>
      <c r="I492">
        <f>IF(ISBLANK(Dados!I492),"NA",Dados!I492)</f>
        <v>77</v>
      </c>
      <c r="J492">
        <f>IF(ISBLANK(Dados!J492),"NA",Dados!J492)</f>
        <v>16</v>
      </c>
      <c r="K492">
        <f>IF(ISBLANK(Dados!K492),"NA",Dados!K492)</f>
        <v>1</v>
      </c>
      <c r="L492" t="str">
        <f>VLOOKUP(Dados!L492,'Variáveis e códigos'!$D$8:$E$10,2,FALSE)</f>
        <v>Urbana</v>
      </c>
    </row>
    <row r="493" spans="1:12" x14ac:dyDescent="0.3">
      <c r="A493">
        <v>492</v>
      </c>
      <c r="B493" t="str">
        <f>IF(ISNUMBER(Dados!B493),VLOOKUP(Dados!B493,'Variáveis e códigos'!$A$16:$B$20,2,FALSE), IF(ISBLANK(Dados!B493),"NA",Dados!B493))</f>
        <v>Concordo parcialmente</v>
      </c>
      <c r="C493" t="str">
        <f>IF(ISNUMBER(Dados!C493),VLOOKUP(Dados!C493,'Variáveis e códigos'!$A$16:$B$20,2,FALSE), IF(ISBLANK(Dados!C493),"NA",Dados!C493))</f>
        <v>Discordo parcialmente</v>
      </c>
      <c r="D493" t="str">
        <f>IF(ISNUMBER(Dados!D493),VLOOKUP(Dados!D493,'Variáveis e códigos'!$A$16:$B$20,2,FALSE), IF(ISBLANK(Dados!D493),"NA",Dados!D493))</f>
        <v>Concordo totalmente</v>
      </c>
      <c r="E493" t="str">
        <f>IF(ISNUMBER(Dados!E493),VLOOKUP(Dados!E493,'Variáveis e códigos'!$A$16:$B$20,2,FALSE), IF(ISBLANK(Dados!E493),"NA",Dados!E493))</f>
        <v>Nao condordo nem discordo</v>
      </c>
      <c r="F493" t="str">
        <f>IF(ISNUMBER(Dados!F493),VLOOKUP(Dados!F493,'Variáveis e códigos'!$A$16:$B$20,2,FALSE), IF(ISBLANK(Dados!F493),"NA",Dados!F493))</f>
        <v>Discordo parcialmente</v>
      </c>
      <c r="G493" t="str">
        <f>IF(ISNUMBER(Dados!G493),VLOOKUP(Dados!G493,'Variáveis e códigos'!$A$16:$B$20,2,FALSE), IF(ISBLANK(Dados!G493),"NA",Dados!G493))</f>
        <v>Concordo parcialmente</v>
      </c>
      <c r="H493" t="str">
        <f>HLOOKUP(Dados!H493,'Variáveis e códigos'!$D$2:$E$3,2,FALSE)</f>
        <v>Masculino</v>
      </c>
      <c r="I493">
        <f>IF(ISBLANK(Dados!I493),"NA",Dados!I493)</f>
        <v>39</v>
      </c>
      <c r="J493">
        <f>IF(ISBLANK(Dados!J493),"NA",Dados!J493)</f>
        <v>16</v>
      </c>
      <c r="K493">
        <f>IF(ISBLANK(Dados!K493),"NA",Dados!K493)</f>
        <v>7</v>
      </c>
      <c r="L493" t="str">
        <f>VLOOKUP(Dados!L493,'Variáveis e códigos'!$D$8:$E$10,2,FALSE)</f>
        <v>Urbana</v>
      </c>
    </row>
    <row r="494" spans="1:12" x14ac:dyDescent="0.3">
      <c r="A494">
        <v>493</v>
      </c>
      <c r="B494" t="str">
        <f>IF(ISNUMBER(Dados!B494),VLOOKUP(Dados!B494,'Variáveis e códigos'!$A$16:$B$20,2,FALSE), IF(ISBLANK(Dados!B494),"NA",Dados!B494))</f>
        <v>Nao condordo nem discordo</v>
      </c>
      <c r="C494" t="str">
        <f>IF(ISNUMBER(Dados!C494),VLOOKUP(Dados!C494,'Variáveis e códigos'!$A$16:$B$20,2,FALSE), IF(ISBLANK(Dados!C494),"NA",Dados!C494))</f>
        <v>Nao condordo nem discordo</v>
      </c>
      <c r="D494" t="str">
        <f>IF(ISNUMBER(Dados!D494),VLOOKUP(Dados!D494,'Variáveis e códigos'!$A$16:$B$20,2,FALSE), IF(ISBLANK(Dados!D494),"NA",Dados!D494))</f>
        <v>Concordo parcialmente</v>
      </c>
      <c r="E494" t="str">
        <f>IF(ISNUMBER(Dados!E494),VLOOKUP(Dados!E494,'Variáveis e códigos'!$A$16:$B$20,2,FALSE), IF(ISBLANK(Dados!E494),"NA",Dados!E494))</f>
        <v>Concordo parcialmente</v>
      </c>
      <c r="F494" t="str">
        <f>IF(ISNUMBER(Dados!F494),VLOOKUP(Dados!F494,'Variáveis e códigos'!$A$16:$B$20,2,FALSE), IF(ISBLANK(Dados!F494),"NA",Dados!F494))</f>
        <v>Nao condordo nem discordo</v>
      </c>
      <c r="G494" t="str">
        <f>IF(ISNUMBER(Dados!G494),VLOOKUP(Dados!G494,'Variáveis e códigos'!$A$16:$B$20,2,FALSE), IF(ISBLANK(Dados!G494),"NA",Dados!G494))</f>
        <v>Concordo parcialmente</v>
      </c>
      <c r="H494" t="str">
        <f>HLOOKUP(Dados!H494,'Variáveis e códigos'!$D$2:$E$3,2,FALSE)</f>
        <v>Masculino</v>
      </c>
      <c r="I494">
        <f>IF(ISBLANK(Dados!I494),"NA",Dados!I494)</f>
        <v>66</v>
      </c>
      <c r="J494">
        <f>IF(ISBLANK(Dados!J494),"NA",Dados!J494)</f>
        <v>4</v>
      </c>
      <c r="K494">
        <f>IF(ISBLANK(Dados!K494),"NA",Dados!K494)</f>
        <v>9</v>
      </c>
      <c r="L494" t="str">
        <f>VLOOKUP(Dados!L494,'Variáveis e códigos'!$D$8:$E$10,2,FALSE)</f>
        <v>Urbana</v>
      </c>
    </row>
    <row r="495" spans="1:12" x14ac:dyDescent="0.3">
      <c r="A495">
        <v>494</v>
      </c>
      <c r="B495" t="str">
        <f>IF(ISNUMBER(Dados!B495),VLOOKUP(Dados!B495,'Variáveis e códigos'!$A$16:$B$20,2,FALSE), IF(ISBLANK(Dados!B495),"NA",Dados!B495))</f>
        <v>Nao condordo nem discordo</v>
      </c>
      <c r="C495" t="str">
        <f>IF(ISNUMBER(Dados!C495),VLOOKUP(Dados!C495,'Variáveis e códigos'!$A$16:$B$20,2,FALSE), IF(ISBLANK(Dados!C495),"NA",Dados!C495))</f>
        <v>Concordo parcialmente</v>
      </c>
      <c r="D495" t="str">
        <f>IF(ISNUMBER(Dados!D495),VLOOKUP(Dados!D495,'Variáveis e códigos'!$A$16:$B$20,2,FALSE), IF(ISBLANK(Dados!D495),"NA",Dados!D495))</f>
        <v>Concordo parcialmente</v>
      </c>
      <c r="E495" t="str">
        <f>IF(ISNUMBER(Dados!E495),VLOOKUP(Dados!E495,'Variáveis e códigos'!$A$16:$B$20,2,FALSE), IF(ISBLANK(Dados!E495),"NA",Dados!E495))</f>
        <v>Nao condordo nem discordo</v>
      </c>
      <c r="F495" t="str">
        <f>IF(ISNUMBER(Dados!F495),VLOOKUP(Dados!F495,'Variáveis e códigos'!$A$16:$B$20,2,FALSE), IF(ISBLANK(Dados!F495),"NA",Dados!F495))</f>
        <v>Discordo parcialmente</v>
      </c>
      <c r="G495" t="str">
        <f>IF(ISNUMBER(Dados!G495),VLOOKUP(Dados!G495,'Variáveis e códigos'!$A$16:$B$20,2,FALSE), IF(ISBLANK(Dados!G495),"NA",Dados!G495))</f>
        <v>Concordo parcialmente</v>
      </c>
      <c r="H495" t="str">
        <f>HLOOKUP(Dados!H495,'Variáveis e códigos'!$D$2:$E$3,2,FALSE)</f>
        <v>Feminino</v>
      </c>
      <c r="I495">
        <f>IF(ISBLANK(Dados!I495),"NA",Dados!I495)</f>
        <v>73</v>
      </c>
      <c r="J495" t="str">
        <f>IF(ISBLANK(Dados!J495),"NA",Dados!J495)</f>
        <v>NA</v>
      </c>
      <c r="K495">
        <f>IF(ISBLANK(Dados!K495),"NA",Dados!K495)</f>
        <v>5</v>
      </c>
      <c r="L495" t="str">
        <f>VLOOKUP(Dados!L495,'Variáveis e códigos'!$D$8:$E$10,2,FALSE)</f>
        <v>Urbana</v>
      </c>
    </row>
    <row r="496" spans="1:12" x14ac:dyDescent="0.3">
      <c r="A496">
        <v>495</v>
      </c>
      <c r="B496" t="str">
        <f>IF(ISNUMBER(Dados!B496),VLOOKUP(Dados!B496,'Variáveis e códigos'!$A$16:$B$20,2,FALSE), IF(ISBLANK(Dados!B496),"NA",Dados!B496))</f>
        <v>Discordo parcialmente</v>
      </c>
      <c r="C496" t="str">
        <f>IF(ISNUMBER(Dados!C496),VLOOKUP(Dados!C496,'Variáveis e códigos'!$A$16:$B$20,2,FALSE), IF(ISBLANK(Dados!C496),"NA",Dados!C496))</f>
        <v>Nao condordo nem discordo</v>
      </c>
      <c r="D496" t="str">
        <f>IF(ISNUMBER(Dados!D496),VLOOKUP(Dados!D496,'Variáveis e códigos'!$A$16:$B$20,2,FALSE), IF(ISBLANK(Dados!D496),"NA",Dados!D496))</f>
        <v>Concordo parcialmente</v>
      </c>
      <c r="E496" t="str">
        <f>IF(ISNUMBER(Dados!E496),VLOOKUP(Dados!E496,'Variáveis e códigos'!$A$16:$B$20,2,FALSE), IF(ISBLANK(Dados!E496),"NA",Dados!E496))</f>
        <v>Discordo parcialmente</v>
      </c>
      <c r="F496" t="str">
        <f>IF(ISNUMBER(Dados!F496),VLOOKUP(Dados!F496,'Variáveis e códigos'!$A$16:$B$20,2,FALSE), IF(ISBLANK(Dados!F496),"NA",Dados!F496))</f>
        <v>Discordo parcialmente</v>
      </c>
      <c r="G496" t="str">
        <f>IF(ISNUMBER(Dados!G496),VLOOKUP(Dados!G496,'Variáveis e códigos'!$A$16:$B$20,2,FALSE), IF(ISBLANK(Dados!G496),"NA",Dados!G496))</f>
        <v>Discordo parcialmente</v>
      </c>
      <c r="H496" t="str">
        <f>HLOOKUP(Dados!H496,'Variáveis e códigos'!$D$2:$E$3,2,FALSE)</f>
        <v>Masculino</v>
      </c>
      <c r="I496">
        <f>IF(ISBLANK(Dados!I496),"NA",Dados!I496)</f>
        <v>73</v>
      </c>
      <c r="J496">
        <f>IF(ISBLANK(Dados!J496),"NA",Dados!J496)</f>
        <v>4</v>
      </c>
      <c r="K496">
        <f>IF(ISBLANK(Dados!K496),"NA",Dados!K496)</f>
        <v>1</v>
      </c>
      <c r="L496" t="str">
        <f>VLOOKUP(Dados!L496,'Variáveis e códigos'!$D$8:$E$10,2,FALSE)</f>
        <v>Urbana</v>
      </c>
    </row>
    <row r="497" spans="1:12" x14ac:dyDescent="0.3">
      <c r="A497">
        <v>496</v>
      </c>
      <c r="B497" t="str">
        <f>IF(ISNUMBER(Dados!B497),VLOOKUP(Dados!B497,'Variáveis e códigos'!$A$16:$B$20,2,FALSE), IF(ISBLANK(Dados!B497),"NA",Dados!B497))</f>
        <v>NA</v>
      </c>
      <c r="C497" t="str">
        <f>IF(ISNUMBER(Dados!C497),VLOOKUP(Dados!C497,'Variáveis e códigos'!$A$16:$B$20,2,FALSE), IF(ISBLANK(Dados!C497),"NA",Dados!C497))</f>
        <v>NA</v>
      </c>
      <c r="D497" t="str">
        <f>IF(ISNUMBER(Dados!D497),VLOOKUP(Dados!D497,'Variáveis e códigos'!$A$16:$B$20,2,FALSE), IF(ISBLANK(Dados!D497),"NA",Dados!D497))</f>
        <v>NA</v>
      </c>
      <c r="E497" t="str">
        <f>IF(ISNUMBER(Dados!E497),VLOOKUP(Dados!E497,'Variáveis e códigos'!$A$16:$B$20,2,FALSE), IF(ISBLANK(Dados!E497),"NA",Dados!E497))</f>
        <v>Nao condordo nem discordo</v>
      </c>
      <c r="F497" t="str">
        <f>IF(ISNUMBER(Dados!F497),VLOOKUP(Dados!F497,'Variáveis e códigos'!$A$16:$B$20,2,FALSE), IF(ISBLANK(Dados!F497),"NA",Dados!F497))</f>
        <v>NA</v>
      </c>
      <c r="G497" t="str">
        <f>IF(ISNUMBER(Dados!G497),VLOOKUP(Dados!G497,'Variáveis e códigos'!$A$16:$B$20,2,FALSE), IF(ISBLANK(Dados!G497),"NA",Dados!G497))</f>
        <v>Discordo parcialmente</v>
      </c>
      <c r="H497" t="str">
        <f>HLOOKUP(Dados!H497,'Variáveis e códigos'!$D$2:$E$3,2,FALSE)</f>
        <v>Feminino</v>
      </c>
      <c r="I497">
        <f>IF(ISBLANK(Dados!I497),"NA",Dados!I497)</f>
        <v>74</v>
      </c>
      <c r="J497">
        <f>IF(ISBLANK(Dados!J497),"NA",Dados!J497)</f>
        <v>3</v>
      </c>
      <c r="K497">
        <f>IF(ISBLANK(Dados!K497),"NA",Dados!K497)</f>
        <v>5</v>
      </c>
      <c r="L497" t="str">
        <f>VLOOKUP(Dados!L497,'Variáveis e códigos'!$D$8:$E$10,2,FALSE)</f>
        <v>Rural</v>
      </c>
    </row>
    <row r="498" spans="1:12" x14ac:dyDescent="0.3">
      <c r="A498">
        <v>497</v>
      </c>
      <c r="B498" t="str">
        <f>IF(ISNUMBER(Dados!B498),VLOOKUP(Dados!B498,'Variáveis e códigos'!$A$16:$B$20,2,FALSE), IF(ISBLANK(Dados!B498),"NA",Dados!B498))</f>
        <v>Concordo totalmente</v>
      </c>
      <c r="C498" t="str">
        <f>IF(ISNUMBER(Dados!C498),VLOOKUP(Dados!C498,'Variáveis e códigos'!$A$16:$B$20,2,FALSE), IF(ISBLANK(Dados!C498),"NA",Dados!C498))</f>
        <v>NA</v>
      </c>
      <c r="D498" t="str">
        <f>IF(ISNUMBER(Dados!D498),VLOOKUP(Dados!D498,'Variáveis e códigos'!$A$16:$B$20,2,FALSE), IF(ISBLANK(Dados!D498),"NA",Dados!D498))</f>
        <v>Concordo totalmente</v>
      </c>
      <c r="E498" t="str">
        <f>IF(ISNUMBER(Dados!E498),VLOOKUP(Dados!E498,'Variáveis e códigos'!$A$16:$B$20,2,FALSE), IF(ISBLANK(Dados!E498),"NA",Dados!E498))</f>
        <v>Discordo parcialmente</v>
      </c>
      <c r="F498" t="str">
        <f>IF(ISNUMBER(Dados!F498),VLOOKUP(Dados!F498,'Variáveis e códigos'!$A$16:$B$20,2,FALSE), IF(ISBLANK(Dados!F498),"NA",Dados!F498))</f>
        <v>Discordo parcialmente</v>
      </c>
      <c r="G498" t="str">
        <f>IF(ISNUMBER(Dados!G498),VLOOKUP(Dados!G498,'Variáveis e códigos'!$A$16:$B$20,2,FALSE), IF(ISBLANK(Dados!G498),"NA",Dados!G498))</f>
        <v>Nao condordo nem discordo</v>
      </c>
      <c r="H498" t="str">
        <f>HLOOKUP(Dados!H498,'Variáveis e códigos'!$D$2:$E$3,2,FALSE)</f>
        <v>Masculino</v>
      </c>
      <c r="I498">
        <f>IF(ISBLANK(Dados!I498),"NA",Dados!I498)</f>
        <v>63</v>
      </c>
      <c r="J498">
        <f>IF(ISBLANK(Dados!J498),"NA",Dados!J498)</f>
        <v>2</v>
      </c>
      <c r="K498">
        <f>IF(ISBLANK(Dados!K498),"NA",Dados!K498)</f>
        <v>5</v>
      </c>
      <c r="L498" t="str">
        <f>VLOOKUP(Dados!L498,'Variáveis e códigos'!$D$8:$E$10,2,FALSE)</f>
        <v>Rural</v>
      </c>
    </row>
    <row r="499" spans="1:12" x14ac:dyDescent="0.3">
      <c r="A499">
        <v>498</v>
      </c>
      <c r="B499" t="str">
        <f>IF(ISNUMBER(Dados!B499),VLOOKUP(Dados!B499,'Variáveis e códigos'!$A$16:$B$20,2,FALSE), IF(ISBLANK(Dados!B499),"NA",Dados!B499))</f>
        <v>Concordo parcialmente</v>
      </c>
      <c r="C499" t="str">
        <f>IF(ISNUMBER(Dados!C499),VLOOKUP(Dados!C499,'Variáveis e códigos'!$A$16:$B$20,2,FALSE), IF(ISBLANK(Dados!C499),"NA",Dados!C499))</f>
        <v>NA</v>
      </c>
      <c r="D499" t="str">
        <f>IF(ISNUMBER(Dados!D499),VLOOKUP(Dados!D499,'Variáveis e códigos'!$A$16:$B$20,2,FALSE), IF(ISBLANK(Dados!D499),"NA",Dados!D499))</f>
        <v>Concordo totalmente</v>
      </c>
      <c r="E499" t="str">
        <f>IF(ISNUMBER(Dados!E499),VLOOKUP(Dados!E499,'Variáveis e códigos'!$A$16:$B$20,2,FALSE), IF(ISBLANK(Dados!E499),"NA",Dados!E499))</f>
        <v>Concordo totalmente</v>
      </c>
      <c r="F499" t="str">
        <f>IF(ISNUMBER(Dados!F499),VLOOKUP(Dados!F499,'Variáveis e códigos'!$A$16:$B$20,2,FALSE), IF(ISBLANK(Dados!F499),"NA",Dados!F499))</f>
        <v>Concordo totalmente</v>
      </c>
      <c r="G499" t="str">
        <f>IF(ISNUMBER(Dados!G499),VLOOKUP(Dados!G499,'Variáveis e códigos'!$A$16:$B$20,2,FALSE), IF(ISBLANK(Dados!G499),"NA",Dados!G499))</f>
        <v>Concordo parcialmente</v>
      </c>
      <c r="H499" t="str">
        <f>HLOOKUP(Dados!H499,'Variáveis e códigos'!$D$2:$E$3,2,FALSE)</f>
        <v>Masculino</v>
      </c>
      <c r="I499">
        <f>IF(ISBLANK(Dados!I499),"NA",Dados!I499)</f>
        <v>59</v>
      </c>
      <c r="J499">
        <f>IF(ISBLANK(Dados!J499),"NA",Dados!J499)</f>
        <v>5</v>
      </c>
      <c r="K499">
        <f>IF(ISBLANK(Dados!K499),"NA",Dados!K499)</f>
        <v>10</v>
      </c>
      <c r="L499" t="str">
        <f>VLOOKUP(Dados!L499,'Variáveis e códigos'!$D$8:$E$10,2,FALSE)</f>
        <v>Rural</v>
      </c>
    </row>
    <row r="500" spans="1:12" x14ac:dyDescent="0.3">
      <c r="A500">
        <v>499</v>
      </c>
      <c r="B500" t="str">
        <f>IF(ISNUMBER(Dados!B500),VLOOKUP(Dados!B500,'Variáveis e códigos'!$A$16:$B$20,2,FALSE), IF(ISBLANK(Dados!B500),"NA",Dados!B500))</f>
        <v>NA</v>
      </c>
      <c r="C500" t="str">
        <f>IF(ISNUMBER(Dados!C500),VLOOKUP(Dados!C500,'Variáveis e códigos'!$A$16:$B$20,2,FALSE), IF(ISBLANK(Dados!C500),"NA",Dados!C500))</f>
        <v>NA</v>
      </c>
      <c r="D500" t="str">
        <f>IF(ISNUMBER(Dados!D500),VLOOKUP(Dados!D500,'Variáveis e códigos'!$A$16:$B$20,2,FALSE), IF(ISBLANK(Dados!D500),"NA",Dados!D500))</f>
        <v>NA</v>
      </c>
      <c r="E500" t="str">
        <f>IF(ISNUMBER(Dados!E500),VLOOKUP(Dados!E500,'Variáveis e códigos'!$A$16:$B$20,2,FALSE), IF(ISBLANK(Dados!E500),"NA",Dados!E500))</f>
        <v>NA</v>
      </c>
      <c r="F500" t="str">
        <f>IF(ISNUMBER(Dados!F500),VLOOKUP(Dados!F500,'Variáveis e códigos'!$A$16:$B$20,2,FALSE), IF(ISBLANK(Dados!F500),"NA",Dados!F500))</f>
        <v>NA</v>
      </c>
      <c r="G500" t="str">
        <f>IF(ISNUMBER(Dados!G500),VLOOKUP(Dados!G500,'Variáveis e códigos'!$A$16:$B$20,2,FALSE), IF(ISBLANK(Dados!G500),"NA",Dados!G500))</f>
        <v>Discordo parcialmente</v>
      </c>
      <c r="H500" t="str">
        <f>HLOOKUP(Dados!H500,'Variáveis e códigos'!$D$2:$E$3,2,FALSE)</f>
        <v>Feminino</v>
      </c>
      <c r="I500">
        <f>IF(ISBLANK(Dados!I500),"NA",Dados!I500)</f>
        <v>84</v>
      </c>
      <c r="J500" t="str">
        <f>IF(ISBLANK(Dados!J500),"NA",Dados!J500)</f>
        <v>NA</v>
      </c>
      <c r="K500">
        <f>IF(ISBLANK(Dados!K500),"NA",Dados!K500)</f>
        <v>5</v>
      </c>
      <c r="L500" t="str">
        <f>VLOOKUP(Dados!L500,'Variáveis e códigos'!$D$8:$E$10,2,FALSE)</f>
        <v>Rural</v>
      </c>
    </row>
    <row r="501" spans="1:12" x14ac:dyDescent="0.3">
      <c r="A501">
        <v>500</v>
      </c>
      <c r="B501" t="str">
        <f>IF(ISNUMBER(Dados!B501),VLOOKUP(Dados!B501,'Variáveis e códigos'!$A$16:$B$20,2,FALSE), IF(ISBLANK(Dados!B501),"NA",Dados!B501))</f>
        <v>NA</v>
      </c>
      <c r="C501" t="str">
        <f>IF(ISNUMBER(Dados!C501),VLOOKUP(Dados!C501,'Variáveis e códigos'!$A$16:$B$20,2,FALSE), IF(ISBLANK(Dados!C501),"NA",Dados!C501))</f>
        <v>NA</v>
      </c>
      <c r="D501" t="str">
        <f>IF(ISNUMBER(Dados!D501),VLOOKUP(Dados!D501,'Variáveis e códigos'!$A$16:$B$20,2,FALSE), IF(ISBLANK(Dados!D501),"NA",Dados!D501))</f>
        <v>NA</v>
      </c>
      <c r="E501" t="str">
        <f>IF(ISNUMBER(Dados!E501),VLOOKUP(Dados!E501,'Variáveis e códigos'!$A$16:$B$20,2,FALSE), IF(ISBLANK(Dados!E501),"NA",Dados!E501))</f>
        <v>NA</v>
      </c>
      <c r="F501" t="str">
        <f>IF(ISNUMBER(Dados!F501),VLOOKUP(Dados!F501,'Variáveis e códigos'!$A$16:$B$20,2,FALSE), IF(ISBLANK(Dados!F501),"NA",Dados!F501))</f>
        <v>NA</v>
      </c>
      <c r="G501" t="str">
        <f>IF(ISNUMBER(Dados!G501),VLOOKUP(Dados!G501,'Variáveis e códigos'!$A$16:$B$20,2,FALSE), IF(ISBLANK(Dados!G501),"NA",Dados!G501))</f>
        <v>Nao condordo nem discordo</v>
      </c>
      <c r="H501" t="str">
        <f>HLOOKUP(Dados!H501,'Variáveis e códigos'!$D$2:$E$3,2,FALSE)</f>
        <v>Feminino</v>
      </c>
      <c r="I501">
        <f>IF(ISBLANK(Dados!I501),"NA",Dados!I501)</f>
        <v>47</v>
      </c>
      <c r="J501">
        <f>IF(ISBLANK(Dados!J501),"NA",Dados!J501)</f>
        <v>4</v>
      </c>
      <c r="K501">
        <f>IF(ISBLANK(Dados!K501),"NA",Dados!K501)</f>
        <v>1</v>
      </c>
      <c r="L501" t="str">
        <f>VLOOKUP(Dados!L501,'Variáveis e códigos'!$D$8:$E$10,2,FALSE)</f>
        <v>Rural</v>
      </c>
    </row>
    <row r="502" spans="1:12" x14ac:dyDescent="0.3">
      <c r="A502">
        <v>501</v>
      </c>
      <c r="B502" t="str">
        <f>IF(ISNUMBER(Dados!B502),VLOOKUP(Dados!B502,'Variáveis e códigos'!$A$16:$B$20,2,FALSE), IF(ISBLANK(Dados!B502),"NA",Dados!B502))</f>
        <v>Concordo totalmente</v>
      </c>
      <c r="C502" t="str">
        <f>IF(ISNUMBER(Dados!C502),VLOOKUP(Dados!C502,'Variáveis e códigos'!$A$16:$B$20,2,FALSE), IF(ISBLANK(Dados!C502),"NA",Dados!C502))</f>
        <v>Concordo parcialmente</v>
      </c>
      <c r="D502" t="str">
        <f>IF(ISNUMBER(Dados!D502),VLOOKUP(Dados!D502,'Variáveis e códigos'!$A$16:$B$20,2,FALSE), IF(ISBLANK(Dados!D502),"NA",Dados!D502))</f>
        <v>Concordo parcialmente</v>
      </c>
      <c r="E502" t="str">
        <f>IF(ISNUMBER(Dados!E502),VLOOKUP(Dados!E502,'Variáveis e códigos'!$A$16:$B$20,2,FALSE), IF(ISBLANK(Dados!E502),"NA",Dados!E502))</f>
        <v>Concordo parcialmente</v>
      </c>
      <c r="F502" t="str">
        <f>IF(ISNUMBER(Dados!F502),VLOOKUP(Dados!F502,'Variáveis e códigos'!$A$16:$B$20,2,FALSE), IF(ISBLANK(Dados!F502),"NA",Dados!F502))</f>
        <v>Concordo parcialmente</v>
      </c>
      <c r="G502" t="str">
        <f>IF(ISNUMBER(Dados!G502),VLOOKUP(Dados!G502,'Variáveis e códigos'!$A$16:$B$20,2,FALSE), IF(ISBLANK(Dados!G502),"NA",Dados!G502))</f>
        <v>Concordo parcialmente</v>
      </c>
      <c r="H502" t="str">
        <f>HLOOKUP(Dados!H502,'Variáveis e códigos'!$D$2:$E$3,2,FALSE)</f>
        <v>Masculino</v>
      </c>
      <c r="I502">
        <f>IF(ISBLANK(Dados!I502),"NA",Dados!I502)</f>
        <v>61</v>
      </c>
      <c r="J502">
        <f>IF(ISBLANK(Dados!J502),"NA",Dados!J502)</f>
        <v>7</v>
      </c>
      <c r="K502">
        <f>IF(ISBLANK(Dados!K502),"NA",Dados!K502)</f>
        <v>5</v>
      </c>
      <c r="L502" t="str">
        <f>VLOOKUP(Dados!L502,'Variáveis e códigos'!$D$8:$E$10,2,FALSE)</f>
        <v>Suburbana</v>
      </c>
    </row>
    <row r="503" spans="1:12" x14ac:dyDescent="0.3">
      <c r="A503">
        <v>502</v>
      </c>
      <c r="B503" t="str">
        <f>IF(ISNUMBER(Dados!B503),VLOOKUP(Dados!B503,'Variáveis e códigos'!$A$16:$B$20,2,FALSE), IF(ISBLANK(Dados!B503),"NA",Dados!B503))</f>
        <v>Concordo parcialmente</v>
      </c>
      <c r="C503" t="str">
        <f>IF(ISNUMBER(Dados!C503),VLOOKUP(Dados!C503,'Variáveis e códigos'!$A$16:$B$20,2,FALSE), IF(ISBLANK(Dados!C503),"NA",Dados!C503))</f>
        <v>NA</v>
      </c>
      <c r="D503" t="str">
        <f>IF(ISNUMBER(Dados!D503),VLOOKUP(Dados!D503,'Variáveis e códigos'!$A$16:$B$20,2,FALSE), IF(ISBLANK(Dados!D503),"NA",Dados!D503))</f>
        <v>NA</v>
      </c>
      <c r="E503" t="str">
        <f>IF(ISNUMBER(Dados!E503),VLOOKUP(Dados!E503,'Variáveis e códigos'!$A$16:$B$20,2,FALSE), IF(ISBLANK(Dados!E503),"NA",Dados!E503))</f>
        <v>Concordo parcialmente</v>
      </c>
      <c r="F503" t="str">
        <f>IF(ISNUMBER(Dados!F503),VLOOKUP(Dados!F503,'Variáveis e códigos'!$A$16:$B$20,2,FALSE), IF(ISBLANK(Dados!F503),"NA",Dados!F503))</f>
        <v>NA</v>
      </c>
      <c r="G503" t="str">
        <f>IF(ISNUMBER(Dados!G503),VLOOKUP(Dados!G503,'Variáveis e códigos'!$A$16:$B$20,2,FALSE), IF(ISBLANK(Dados!G503),"NA",Dados!G503))</f>
        <v>Concordo parcialmente</v>
      </c>
      <c r="H503" t="str">
        <f>HLOOKUP(Dados!H503,'Variáveis e códigos'!$D$2:$E$3,2,FALSE)</f>
        <v>Feminino</v>
      </c>
      <c r="I503">
        <f>IF(ISBLANK(Dados!I503),"NA",Dados!I503)</f>
        <v>70</v>
      </c>
      <c r="J503">
        <f>IF(ISBLANK(Dados!J503),"NA",Dados!J503)</f>
        <v>5</v>
      </c>
      <c r="K503">
        <f>IF(ISBLANK(Dados!K503),"NA",Dados!K503)</f>
        <v>1</v>
      </c>
      <c r="L503" t="str">
        <f>VLOOKUP(Dados!L503,'Variáveis e códigos'!$D$8:$E$10,2,FALSE)</f>
        <v>Suburbana</v>
      </c>
    </row>
    <row r="504" spans="1:12" x14ac:dyDescent="0.3">
      <c r="A504">
        <v>503</v>
      </c>
      <c r="B504" t="str">
        <f>IF(ISNUMBER(Dados!B504),VLOOKUP(Dados!B504,'Variáveis e códigos'!$A$16:$B$20,2,FALSE), IF(ISBLANK(Dados!B504),"NA",Dados!B504))</f>
        <v>Nao condordo nem discordo</v>
      </c>
      <c r="C504" t="str">
        <f>IF(ISNUMBER(Dados!C504),VLOOKUP(Dados!C504,'Variáveis e códigos'!$A$16:$B$20,2,FALSE), IF(ISBLANK(Dados!C504),"NA",Dados!C504))</f>
        <v>Concordo parcialmente</v>
      </c>
      <c r="D504" t="str">
        <f>IF(ISNUMBER(Dados!D504),VLOOKUP(Dados!D504,'Variáveis e códigos'!$A$16:$B$20,2,FALSE), IF(ISBLANK(Dados!D504),"NA",Dados!D504))</f>
        <v>NA</v>
      </c>
      <c r="E504" t="str">
        <f>IF(ISNUMBER(Dados!E504),VLOOKUP(Dados!E504,'Variáveis e códigos'!$A$16:$B$20,2,FALSE), IF(ISBLANK(Dados!E504),"NA",Dados!E504))</f>
        <v>Concordo parcialmente</v>
      </c>
      <c r="F504" t="str">
        <f>IF(ISNUMBER(Dados!F504),VLOOKUP(Dados!F504,'Variáveis e códigos'!$A$16:$B$20,2,FALSE), IF(ISBLANK(Dados!F504),"NA",Dados!F504))</f>
        <v>Discordo parcialmente</v>
      </c>
      <c r="G504" t="str">
        <f>IF(ISNUMBER(Dados!G504),VLOOKUP(Dados!G504,'Variáveis e códigos'!$A$16:$B$20,2,FALSE), IF(ISBLANK(Dados!G504),"NA",Dados!G504))</f>
        <v>Concordo parcialmente</v>
      </c>
      <c r="H504" t="str">
        <f>HLOOKUP(Dados!H504,'Variáveis e códigos'!$D$2:$E$3,2,FALSE)</f>
        <v>Feminino</v>
      </c>
      <c r="I504">
        <f>IF(ISBLANK(Dados!I504),"NA",Dados!I504)</f>
        <v>55</v>
      </c>
      <c r="J504">
        <f>IF(ISBLANK(Dados!J504),"NA",Dados!J504)</f>
        <v>4</v>
      </c>
      <c r="K504">
        <f>IF(ISBLANK(Dados!K504),"NA",Dados!K504)</f>
        <v>6</v>
      </c>
      <c r="L504" t="str">
        <f>VLOOKUP(Dados!L504,'Variáveis e códigos'!$D$8:$E$10,2,FALSE)</f>
        <v>Suburbana</v>
      </c>
    </row>
    <row r="505" spans="1:12" x14ac:dyDescent="0.3">
      <c r="A505">
        <v>504</v>
      </c>
      <c r="B505" t="str">
        <f>IF(ISNUMBER(Dados!B505),VLOOKUP(Dados!B505,'Variáveis e códigos'!$A$16:$B$20,2,FALSE), IF(ISBLANK(Dados!B505),"NA",Dados!B505))</f>
        <v>Concordo parcialmente</v>
      </c>
      <c r="C505" t="str">
        <f>IF(ISNUMBER(Dados!C505),VLOOKUP(Dados!C505,'Variáveis e códigos'!$A$16:$B$20,2,FALSE), IF(ISBLANK(Dados!C505),"NA",Dados!C505))</f>
        <v>NA</v>
      </c>
      <c r="D505" t="str">
        <f>IF(ISNUMBER(Dados!D505),VLOOKUP(Dados!D505,'Variáveis e códigos'!$A$16:$B$20,2,FALSE), IF(ISBLANK(Dados!D505),"NA",Dados!D505))</f>
        <v>NA</v>
      </c>
      <c r="E505" t="str">
        <f>IF(ISNUMBER(Dados!E505),VLOOKUP(Dados!E505,'Variáveis e códigos'!$A$16:$B$20,2,FALSE), IF(ISBLANK(Dados!E505),"NA",Dados!E505))</f>
        <v>Concordo parcialmente</v>
      </c>
      <c r="F505" t="str">
        <f>IF(ISNUMBER(Dados!F505),VLOOKUP(Dados!F505,'Variáveis e códigos'!$A$16:$B$20,2,FALSE), IF(ISBLANK(Dados!F505),"NA",Dados!F505))</f>
        <v>Concordo parcialmente</v>
      </c>
      <c r="G505" t="str">
        <f>IF(ISNUMBER(Dados!G505),VLOOKUP(Dados!G505,'Variáveis e códigos'!$A$16:$B$20,2,FALSE), IF(ISBLANK(Dados!G505),"NA",Dados!G505))</f>
        <v>Discordo parcialmente</v>
      </c>
      <c r="H505" t="str">
        <f>HLOOKUP(Dados!H505,'Variáveis e códigos'!$D$2:$E$3,2,FALSE)</f>
        <v>Feminino</v>
      </c>
      <c r="I505">
        <f>IF(ISBLANK(Dados!I505),"NA",Dados!I505)</f>
        <v>60</v>
      </c>
      <c r="J505">
        <f>IF(ISBLANK(Dados!J505),"NA",Dados!J505)</f>
        <v>6</v>
      </c>
      <c r="K505">
        <f>IF(ISBLANK(Dados!K505),"NA",Dados!K505)</f>
        <v>1</v>
      </c>
      <c r="L505" t="str">
        <f>VLOOKUP(Dados!L505,'Variáveis e códigos'!$D$8:$E$10,2,FALSE)</f>
        <v>Suburbana</v>
      </c>
    </row>
    <row r="506" spans="1:12" x14ac:dyDescent="0.3">
      <c r="A506">
        <v>505</v>
      </c>
      <c r="B506" t="str">
        <f>IF(ISNUMBER(Dados!B506),VLOOKUP(Dados!B506,'Variáveis e códigos'!$A$16:$B$20,2,FALSE), IF(ISBLANK(Dados!B506),"NA",Dados!B506))</f>
        <v>Concordo parcialmente</v>
      </c>
      <c r="C506" t="str">
        <f>IF(ISNUMBER(Dados!C506),VLOOKUP(Dados!C506,'Variáveis e códigos'!$A$16:$B$20,2,FALSE), IF(ISBLANK(Dados!C506),"NA",Dados!C506))</f>
        <v>NA</v>
      </c>
      <c r="D506" t="str">
        <f>IF(ISNUMBER(Dados!D506),VLOOKUP(Dados!D506,'Variáveis e códigos'!$A$16:$B$20,2,FALSE), IF(ISBLANK(Dados!D506),"NA",Dados!D506))</f>
        <v>NA</v>
      </c>
      <c r="E506" t="str">
        <f>IF(ISNUMBER(Dados!E506),VLOOKUP(Dados!E506,'Variáveis e códigos'!$A$16:$B$20,2,FALSE), IF(ISBLANK(Dados!E506),"NA",Dados!E506))</f>
        <v>Concordo parcialmente</v>
      </c>
      <c r="F506" t="str">
        <f>IF(ISNUMBER(Dados!F506),VLOOKUP(Dados!F506,'Variáveis e códigos'!$A$16:$B$20,2,FALSE), IF(ISBLANK(Dados!F506),"NA",Dados!F506))</f>
        <v>Concordo parcialmente</v>
      </c>
      <c r="G506" t="str">
        <f>IF(ISNUMBER(Dados!G506),VLOOKUP(Dados!G506,'Variáveis e códigos'!$A$16:$B$20,2,FALSE), IF(ISBLANK(Dados!G506),"NA",Dados!G506))</f>
        <v>Nao condordo nem discordo</v>
      </c>
      <c r="H506" t="str">
        <f>HLOOKUP(Dados!H506,'Variáveis e códigos'!$D$2:$E$3,2,FALSE)</f>
        <v>Feminino</v>
      </c>
      <c r="I506">
        <f>IF(ISBLANK(Dados!I506),"NA",Dados!I506)</f>
        <v>86</v>
      </c>
      <c r="J506" t="str">
        <f>IF(ISBLANK(Dados!J506),"NA",Dados!J506)</f>
        <v>NA</v>
      </c>
      <c r="K506">
        <f>IF(ISBLANK(Dados!K506),"NA",Dados!K506)</f>
        <v>14</v>
      </c>
      <c r="L506" t="str">
        <f>VLOOKUP(Dados!L506,'Variáveis e códigos'!$D$8:$E$10,2,FALSE)</f>
        <v>Suburbana</v>
      </c>
    </row>
    <row r="507" spans="1:12" x14ac:dyDescent="0.3">
      <c r="A507">
        <v>506</v>
      </c>
      <c r="B507" t="str">
        <f>IF(ISNUMBER(Dados!B507),VLOOKUP(Dados!B507,'Variáveis e códigos'!$A$16:$B$20,2,FALSE), IF(ISBLANK(Dados!B507),"NA",Dados!B507))</f>
        <v>NA</v>
      </c>
      <c r="C507" t="str">
        <f>IF(ISNUMBER(Dados!C507),VLOOKUP(Dados!C507,'Variáveis e códigos'!$A$16:$B$20,2,FALSE), IF(ISBLANK(Dados!C507),"NA",Dados!C507))</f>
        <v>NA</v>
      </c>
      <c r="D507" t="str">
        <f>IF(ISNUMBER(Dados!D507),VLOOKUP(Dados!D507,'Variáveis e códigos'!$A$16:$B$20,2,FALSE), IF(ISBLANK(Dados!D507),"NA",Dados!D507))</f>
        <v>Concordo parcialmente</v>
      </c>
      <c r="E507" t="str">
        <f>IF(ISNUMBER(Dados!E507),VLOOKUP(Dados!E507,'Variáveis e códigos'!$A$16:$B$20,2,FALSE), IF(ISBLANK(Dados!E507),"NA",Dados!E507))</f>
        <v>Concordo totalmente</v>
      </c>
      <c r="F507" t="str">
        <f>IF(ISNUMBER(Dados!F507),VLOOKUP(Dados!F507,'Variáveis e códigos'!$A$16:$B$20,2,FALSE), IF(ISBLANK(Dados!F507),"NA",Dados!F507))</f>
        <v>Nao condordo nem discordo</v>
      </c>
      <c r="G507" t="str">
        <f>IF(ISNUMBER(Dados!G507),VLOOKUP(Dados!G507,'Variáveis e códigos'!$A$16:$B$20,2,FALSE), IF(ISBLANK(Dados!G507),"NA",Dados!G507))</f>
        <v>Concordo parcialmente</v>
      </c>
      <c r="H507" t="str">
        <f>HLOOKUP(Dados!H507,'Variáveis e códigos'!$D$2:$E$3,2,FALSE)</f>
        <v>Feminino</v>
      </c>
      <c r="I507">
        <f>IF(ISBLANK(Dados!I507),"NA",Dados!I507)</f>
        <v>80</v>
      </c>
      <c r="J507">
        <f>IF(ISBLANK(Dados!J507),"NA",Dados!J507)</f>
        <v>5</v>
      </c>
      <c r="K507">
        <f>IF(ISBLANK(Dados!K507),"NA",Dados!K507)</f>
        <v>1</v>
      </c>
      <c r="L507" t="str">
        <f>VLOOKUP(Dados!L507,'Variáveis e códigos'!$D$8:$E$10,2,FALSE)</f>
        <v>Urbana</v>
      </c>
    </row>
    <row r="508" spans="1:12" x14ac:dyDescent="0.3">
      <c r="A508">
        <v>507</v>
      </c>
      <c r="B508" t="str">
        <f>IF(ISNUMBER(Dados!B508),VLOOKUP(Dados!B508,'Variáveis e códigos'!$A$16:$B$20,2,FALSE), IF(ISBLANK(Dados!B508),"NA",Dados!B508))</f>
        <v>Nao condordo nem discordo</v>
      </c>
      <c r="C508" t="str">
        <f>IF(ISNUMBER(Dados!C508),VLOOKUP(Dados!C508,'Variáveis e códigos'!$A$16:$B$20,2,FALSE), IF(ISBLANK(Dados!C508),"NA",Dados!C508))</f>
        <v>Nao condordo nem discordo</v>
      </c>
      <c r="D508" t="str">
        <f>IF(ISNUMBER(Dados!D508),VLOOKUP(Dados!D508,'Variáveis e códigos'!$A$16:$B$20,2,FALSE), IF(ISBLANK(Dados!D508),"NA",Dados!D508))</f>
        <v>NA</v>
      </c>
      <c r="E508" t="str">
        <f>IF(ISNUMBER(Dados!E508),VLOOKUP(Dados!E508,'Variáveis e códigos'!$A$16:$B$20,2,FALSE), IF(ISBLANK(Dados!E508),"NA",Dados!E508))</f>
        <v>Nao condordo nem discordo</v>
      </c>
      <c r="F508" t="str">
        <f>IF(ISNUMBER(Dados!F508),VLOOKUP(Dados!F508,'Variáveis e códigos'!$A$16:$B$20,2,FALSE), IF(ISBLANK(Dados!F508),"NA",Dados!F508))</f>
        <v>Nao condordo nem discordo</v>
      </c>
      <c r="G508" t="str">
        <f>IF(ISNUMBER(Dados!G508),VLOOKUP(Dados!G508,'Variáveis e códigos'!$A$16:$B$20,2,FALSE), IF(ISBLANK(Dados!G508),"NA",Dados!G508))</f>
        <v>Nao condordo nem discordo</v>
      </c>
      <c r="H508" t="str">
        <f>HLOOKUP(Dados!H508,'Variáveis e códigos'!$D$2:$E$3,2,FALSE)</f>
        <v>Feminino</v>
      </c>
      <c r="I508">
        <f>IF(ISBLANK(Dados!I508),"NA",Dados!I508)</f>
        <v>77</v>
      </c>
      <c r="J508">
        <f>IF(ISBLANK(Dados!J508),"NA",Dados!J508)</f>
        <v>4</v>
      </c>
      <c r="K508">
        <f>IF(ISBLANK(Dados!K508),"NA",Dados!K508)</f>
        <v>1</v>
      </c>
      <c r="L508" t="str">
        <f>VLOOKUP(Dados!L508,'Variáveis e códigos'!$D$8:$E$10,2,FALSE)</f>
        <v>Urbana</v>
      </c>
    </row>
    <row r="509" spans="1:12" x14ac:dyDescent="0.3">
      <c r="A509">
        <v>508</v>
      </c>
      <c r="B509" t="str">
        <f>IF(ISNUMBER(Dados!B509),VLOOKUP(Dados!B509,'Variáveis e códigos'!$A$16:$B$20,2,FALSE), IF(ISBLANK(Dados!B509),"NA",Dados!B509))</f>
        <v>Concordo parcialmente</v>
      </c>
      <c r="C509" t="str">
        <f>IF(ISNUMBER(Dados!C509),VLOOKUP(Dados!C509,'Variáveis e códigos'!$A$16:$B$20,2,FALSE), IF(ISBLANK(Dados!C509),"NA",Dados!C509))</f>
        <v>Concordo parcialmente</v>
      </c>
      <c r="D509" t="str">
        <f>IF(ISNUMBER(Dados!D509),VLOOKUP(Dados!D509,'Variáveis e códigos'!$A$16:$B$20,2,FALSE), IF(ISBLANK(Dados!D509),"NA",Dados!D509))</f>
        <v>Concordo parcialmente</v>
      </c>
      <c r="E509" t="str">
        <f>IF(ISNUMBER(Dados!E509),VLOOKUP(Dados!E509,'Variáveis e códigos'!$A$16:$B$20,2,FALSE), IF(ISBLANK(Dados!E509),"NA",Dados!E509))</f>
        <v>Concordo parcialmente</v>
      </c>
      <c r="F509" t="str">
        <f>IF(ISNUMBER(Dados!F509),VLOOKUP(Dados!F509,'Variáveis e códigos'!$A$16:$B$20,2,FALSE), IF(ISBLANK(Dados!F509),"NA",Dados!F509))</f>
        <v>Nao condordo nem discordo</v>
      </c>
      <c r="G509" t="str">
        <f>IF(ISNUMBER(Dados!G509),VLOOKUP(Dados!G509,'Variáveis e códigos'!$A$16:$B$20,2,FALSE), IF(ISBLANK(Dados!G509),"NA",Dados!G509))</f>
        <v>Nao condordo nem discordo</v>
      </c>
      <c r="H509" t="str">
        <f>HLOOKUP(Dados!H509,'Variáveis e códigos'!$D$2:$E$3,2,FALSE)</f>
        <v>Masculino</v>
      </c>
      <c r="I509">
        <f>IF(ISBLANK(Dados!I509),"NA",Dados!I509)</f>
        <v>44</v>
      </c>
      <c r="J509">
        <f>IF(ISBLANK(Dados!J509),"NA",Dados!J509)</f>
        <v>5</v>
      </c>
      <c r="K509">
        <f>IF(ISBLANK(Dados!K509),"NA",Dados!K509)</f>
        <v>5</v>
      </c>
      <c r="L509" t="str">
        <f>VLOOKUP(Dados!L509,'Variáveis e códigos'!$D$8:$E$10,2,FALSE)</f>
        <v>Rural</v>
      </c>
    </row>
    <row r="510" spans="1:12" x14ac:dyDescent="0.3">
      <c r="A510">
        <v>509</v>
      </c>
      <c r="B510" t="str">
        <f>IF(ISNUMBER(Dados!B510),VLOOKUP(Dados!B510,'Variáveis e códigos'!$A$16:$B$20,2,FALSE), IF(ISBLANK(Dados!B510),"NA",Dados!B510))</f>
        <v>Nao condordo nem discordo</v>
      </c>
      <c r="C510" t="str">
        <f>IF(ISNUMBER(Dados!C510),VLOOKUP(Dados!C510,'Variáveis e códigos'!$A$16:$B$20,2,FALSE), IF(ISBLANK(Dados!C510),"NA",Dados!C510))</f>
        <v>Concordo parcialmente</v>
      </c>
      <c r="D510" t="str">
        <f>IF(ISNUMBER(Dados!D510),VLOOKUP(Dados!D510,'Variáveis e códigos'!$A$16:$B$20,2,FALSE), IF(ISBLANK(Dados!D510),"NA",Dados!D510))</f>
        <v>Concordo parcialmente</v>
      </c>
      <c r="E510" t="str">
        <f>IF(ISNUMBER(Dados!E510),VLOOKUP(Dados!E510,'Variáveis e códigos'!$A$16:$B$20,2,FALSE), IF(ISBLANK(Dados!E510),"NA",Dados!E510))</f>
        <v>Concordo parcialmente</v>
      </c>
      <c r="F510" t="str">
        <f>IF(ISNUMBER(Dados!F510),VLOOKUP(Dados!F510,'Variáveis e códigos'!$A$16:$B$20,2,FALSE), IF(ISBLANK(Dados!F510),"NA",Dados!F510))</f>
        <v>Discordo parcialmente</v>
      </c>
      <c r="G510" t="str">
        <f>IF(ISNUMBER(Dados!G510),VLOOKUP(Dados!G510,'Variáveis e códigos'!$A$16:$B$20,2,FALSE), IF(ISBLANK(Dados!G510),"NA",Dados!G510))</f>
        <v>Concordo parcialmente</v>
      </c>
      <c r="H510" t="str">
        <f>HLOOKUP(Dados!H510,'Variáveis e códigos'!$D$2:$E$3,2,FALSE)</f>
        <v>Feminino</v>
      </c>
      <c r="I510">
        <f>IF(ISBLANK(Dados!I510),"NA",Dados!I510)</f>
        <v>53</v>
      </c>
      <c r="J510">
        <f>IF(ISBLANK(Dados!J510),"NA",Dados!J510)</f>
        <v>4</v>
      </c>
      <c r="K510">
        <f>IF(ISBLANK(Dados!K510),"NA",Dados!K510)</f>
        <v>5</v>
      </c>
      <c r="L510" t="str">
        <f>VLOOKUP(Dados!L510,'Variáveis e códigos'!$D$8:$E$10,2,FALSE)</f>
        <v>Rural</v>
      </c>
    </row>
    <row r="511" spans="1:12" x14ac:dyDescent="0.3">
      <c r="A511">
        <v>510</v>
      </c>
      <c r="B511" t="str">
        <f>IF(ISNUMBER(Dados!B511),VLOOKUP(Dados!B511,'Variáveis e códigos'!$A$16:$B$20,2,FALSE), IF(ISBLANK(Dados!B511),"NA",Dados!B511))</f>
        <v>Concordo parcialmente</v>
      </c>
      <c r="C511" t="str">
        <f>IF(ISNUMBER(Dados!C511),VLOOKUP(Dados!C511,'Variáveis e códigos'!$A$16:$B$20,2,FALSE), IF(ISBLANK(Dados!C511),"NA",Dados!C511))</f>
        <v>Concordo parcialmente</v>
      </c>
      <c r="D511" t="str">
        <f>IF(ISNUMBER(Dados!D511),VLOOKUP(Dados!D511,'Variáveis e códigos'!$A$16:$B$20,2,FALSE), IF(ISBLANK(Dados!D511),"NA",Dados!D511))</f>
        <v>Concordo parcialmente</v>
      </c>
      <c r="E511" t="str">
        <f>IF(ISNUMBER(Dados!E511),VLOOKUP(Dados!E511,'Variáveis e códigos'!$A$16:$B$20,2,FALSE), IF(ISBLANK(Dados!E511),"NA",Dados!E511))</f>
        <v>Nao condordo nem discordo</v>
      </c>
      <c r="F511" t="str">
        <f>IF(ISNUMBER(Dados!F511),VLOOKUP(Dados!F511,'Variáveis e códigos'!$A$16:$B$20,2,FALSE), IF(ISBLANK(Dados!F511),"NA",Dados!F511))</f>
        <v>Discordo parcialmente</v>
      </c>
      <c r="G511" t="str">
        <f>IF(ISNUMBER(Dados!G511),VLOOKUP(Dados!G511,'Variáveis e códigos'!$A$16:$B$20,2,FALSE), IF(ISBLANK(Dados!G511),"NA",Dados!G511))</f>
        <v>Concordo parcialmente</v>
      </c>
      <c r="H511" t="str">
        <f>HLOOKUP(Dados!H511,'Variáveis e códigos'!$D$2:$E$3,2,FALSE)</f>
        <v>Masculino</v>
      </c>
      <c r="I511">
        <f>IF(ISBLANK(Dados!I511),"NA",Dados!I511)</f>
        <v>70</v>
      </c>
      <c r="J511">
        <f>IF(ISBLANK(Dados!J511),"NA",Dados!J511)</f>
        <v>5</v>
      </c>
      <c r="K511">
        <f>IF(ISBLANK(Dados!K511),"NA",Dados!K511)</f>
        <v>5</v>
      </c>
      <c r="L511" t="str">
        <f>VLOOKUP(Dados!L511,'Variáveis e códigos'!$D$8:$E$10,2,FALSE)</f>
        <v>Rural</v>
      </c>
    </row>
    <row r="512" spans="1:12" x14ac:dyDescent="0.3">
      <c r="A512">
        <v>511</v>
      </c>
      <c r="B512" t="str">
        <f>IF(ISNUMBER(Dados!B512),VLOOKUP(Dados!B512,'Variáveis e códigos'!$A$16:$B$20,2,FALSE), IF(ISBLANK(Dados!B512),"NA",Dados!B512))</f>
        <v>Concordo parcialmente</v>
      </c>
      <c r="C512" t="str">
        <f>IF(ISNUMBER(Dados!C512),VLOOKUP(Dados!C512,'Variáveis e códigos'!$A$16:$B$20,2,FALSE), IF(ISBLANK(Dados!C512),"NA",Dados!C512))</f>
        <v>Concordo parcialmente</v>
      </c>
      <c r="D512" t="str">
        <f>IF(ISNUMBER(Dados!D512),VLOOKUP(Dados!D512,'Variáveis e códigos'!$A$16:$B$20,2,FALSE), IF(ISBLANK(Dados!D512),"NA",Dados!D512))</f>
        <v>Concordo parcialmente</v>
      </c>
      <c r="E512" t="str">
        <f>IF(ISNUMBER(Dados!E512),VLOOKUP(Dados!E512,'Variáveis e códigos'!$A$16:$B$20,2,FALSE), IF(ISBLANK(Dados!E512),"NA",Dados!E512))</f>
        <v>Concordo parcialmente</v>
      </c>
      <c r="F512" t="str">
        <f>IF(ISNUMBER(Dados!F512),VLOOKUP(Dados!F512,'Variáveis e códigos'!$A$16:$B$20,2,FALSE), IF(ISBLANK(Dados!F512),"NA",Dados!F512))</f>
        <v>Concordo parcialmente</v>
      </c>
      <c r="G512" t="str">
        <f>IF(ISNUMBER(Dados!G512),VLOOKUP(Dados!G512,'Variáveis e códigos'!$A$16:$B$20,2,FALSE), IF(ISBLANK(Dados!G512),"NA",Dados!G512))</f>
        <v>Concordo parcialmente</v>
      </c>
      <c r="H512" t="str">
        <f>HLOOKUP(Dados!H512,'Variáveis e códigos'!$D$2:$E$3,2,FALSE)</f>
        <v>Masculino</v>
      </c>
      <c r="I512">
        <f>IF(ISBLANK(Dados!I512),"NA",Dados!I512)</f>
        <v>78</v>
      </c>
      <c r="J512">
        <f>IF(ISBLANK(Dados!J512),"NA",Dados!J512)</f>
        <v>4</v>
      </c>
      <c r="K512">
        <f>IF(ISBLANK(Dados!K512),"NA",Dados!K512)</f>
        <v>5</v>
      </c>
      <c r="L512" t="e">
        <f>VLOOKUP(Dados!L512,'Variáveis e códigos'!$D$8:$E$10,2,FALSE)</f>
        <v>#N/A</v>
      </c>
    </row>
    <row r="513" spans="1:12" x14ac:dyDescent="0.3">
      <c r="A513">
        <v>512</v>
      </c>
      <c r="B513" t="str">
        <f>IF(ISNUMBER(Dados!B513),VLOOKUP(Dados!B513,'Variáveis e códigos'!$A$16:$B$20,2,FALSE), IF(ISBLANK(Dados!B513),"NA",Dados!B513))</f>
        <v>Concordo parcialmente</v>
      </c>
      <c r="C513" t="str">
        <f>IF(ISNUMBER(Dados!C513),VLOOKUP(Dados!C513,'Variáveis e códigos'!$A$16:$B$20,2,FALSE), IF(ISBLANK(Dados!C513),"NA",Dados!C513))</f>
        <v>Discordo totalmente</v>
      </c>
      <c r="D513" t="str">
        <f>IF(ISNUMBER(Dados!D513),VLOOKUP(Dados!D513,'Variáveis e códigos'!$A$16:$B$20,2,FALSE), IF(ISBLANK(Dados!D513),"NA",Dados!D513))</f>
        <v>Nao condordo nem discordo</v>
      </c>
      <c r="E513" t="str">
        <f>IF(ISNUMBER(Dados!E513),VLOOKUP(Dados!E513,'Variáveis e códigos'!$A$16:$B$20,2,FALSE), IF(ISBLANK(Dados!E513),"NA",Dados!E513))</f>
        <v>Concordo parcialmente</v>
      </c>
      <c r="F513" t="str">
        <f>IF(ISNUMBER(Dados!F513),VLOOKUP(Dados!F513,'Variáveis e códigos'!$A$16:$B$20,2,FALSE), IF(ISBLANK(Dados!F513),"NA",Dados!F513))</f>
        <v>Concordo parcialmente</v>
      </c>
      <c r="G513" t="str">
        <f>IF(ISNUMBER(Dados!G513),VLOOKUP(Dados!G513,'Variáveis e códigos'!$A$16:$B$20,2,FALSE), IF(ISBLANK(Dados!G513),"NA",Dados!G513))</f>
        <v>Concordo parcialmente</v>
      </c>
      <c r="H513" t="str">
        <f>HLOOKUP(Dados!H513,'Variáveis e códigos'!$D$2:$E$3,2,FALSE)</f>
        <v>Masculino</v>
      </c>
      <c r="I513">
        <f>IF(ISBLANK(Dados!I513),"NA",Dados!I513)</f>
        <v>21</v>
      </c>
      <c r="J513" t="str">
        <f>IF(ISBLANK(Dados!J513),"NA",Dados!J513)</f>
        <v>NA</v>
      </c>
      <c r="K513">
        <f>IF(ISBLANK(Dados!K513),"NA",Dados!K513)</f>
        <v>11</v>
      </c>
      <c r="L513" t="str">
        <f>VLOOKUP(Dados!L513,'Variáveis e códigos'!$D$8:$E$10,2,FALSE)</f>
        <v>Rural</v>
      </c>
    </row>
    <row r="514" spans="1:12" x14ac:dyDescent="0.3">
      <c r="A514">
        <v>513</v>
      </c>
      <c r="B514" t="str">
        <f>IF(ISNUMBER(Dados!B514),VLOOKUP(Dados!B514,'Variáveis e códigos'!$A$16:$B$20,2,FALSE), IF(ISBLANK(Dados!B514),"NA",Dados!B514))</f>
        <v>Concordo parcialmente</v>
      </c>
      <c r="C514" t="str">
        <f>IF(ISNUMBER(Dados!C514),VLOOKUP(Dados!C514,'Variáveis e códigos'!$A$16:$B$20,2,FALSE), IF(ISBLANK(Dados!C514),"NA",Dados!C514))</f>
        <v>NA</v>
      </c>
      <c r="D514" t="str">
        <f>IF(ISNUMBER(Dados!D514),VLOOKUP(Dados!D514,'Variáveis e códigos'!$A$16:$B$20,2,FALSE), IF(ISBLANK(Dados!D514),"NA",Dados!D514))</f>
        <v>NA</v>
      </c>
      <c r="E514" t="str">
        <f>IF(ISNUMBER(Dados!E514),VLOOKUP(Dados!E514,'Variáveis e códigos'!$A$16:$B$20,2,FALSE), IF(ISBLANK(Dados!E514),"NA",Dados!E514))</f>
        <v>NA</v>
      </c>
      <c r="F514" t="str">
        <f>IF(ISNUMBER(Dados!F514),VLOOKUP(Dados!F514,'Variáveis e códigos'!$A$16:$B$20,2,FALSE), IF(ISBLANK(Dados!F514),"NA",Dados!F514))</f>
        <v>NA</v>
      </c>
      <c r="G514" t="str">
        <f>IF(ISNUMBER(Dados!G514),VLOOKUP(Dados!G514,'Variáveis e códigos'!$A$16:$B$20,2,FALSE), IF(ISBLANK(Dados!G514),"NA",Dados!G514))</f>
        <v>Concordo parcialmente</v>
      </c>
      <c r="H514" t="str">
        <f>HLOOKUP(Dados!H514,'Variáveis e códigos'!$D$2:$E$3,2,FALSE)</f>
        <v>Masculino</v>
      </c>
      <c r="I514">
        <f>IF(ISBLANK(Dados!I514),"NA",Dados!I514)</f>
        <v>81</v>
      </c>
      <c r="J514">
        <f>IF(ISBLANK(Dados!J514),"NA",Dados!J514)</f>
        <v>3</v>
      </c>
      <c r="K514">
        <f>IF(ISBLANK(Dados!K514),"NA",Dados!K514)</f>
        <v>1</v>
      </c>
      <c r="L514" t="str">
        <f>VLOOKUP(Dados!L514,'Variáveis e códigos'!$D$8:$E$10,2,FALSE)</f>
        <v>Rural</v>
      </c>
    </row>
    <row r="515" spans="1:12" x14ac:dyDescent="0.3">
      <c r="A515">
        <v>514</v>
      </c>
      <c r="B515" t="str">
        <f>IF(ISNUMBER(Dados!B515),VLOOKUP(Dados!B515,'Variáveis e códigos'!$A$16:$B$20,2,FALSE), IF(ISBLANK(Dados!B515),"NA",Dados!B515))</f>
        <v>Nao condordo nem discordo</v>
      </c>
      <c r="C515" t="str">
        <f>IF(ISNUMBER(Dados!C515),VLOOKUP(Dados!C515,'Variáveis e códigos'!$A$16:$B$20,2,FALSE), IF(ISBLANK(Dados!C515),"NA",Dados!C515))</f>
        <v>Concordo parcialmente</v>
      </c>
      <c r="D515" t="str">
        <f>IF(ISNUMBER(Dados!D515),VLOOKUP(Dados!D515,'Variáveis e códigos'!$A$16:$B$20,2,FALSE), IF(ISBLANK(Dados!D515),"NA",Dados!D515))</f>
        <v>Concordo parcialmente</v>
      </c>
      <c r="E515" t="str">
        <f>IF(ISNUMBER(Dados!E515),VLOOKUP(Dados!E515,'Variáveis e códigos'!$A$16:$B$20,2,FALSE), IF(ISBLANK(Dados!E515),"NA",Dados!E515))</f>
        <v>Concordo parcialmente</v>
      </c>
      <c r="F515" t="str">
        <f>IF(ISNUMBER(Dados!F515),VLOOKUP(Dados!F515,'Variáveis e códigos'!$A$16:$B$20,2,FALSE), IF(ISBLANK(Dados!F515),"NA",Dados!F515))</f>
        <v>Nao condordo nem discordo</v>
      </c>
      <c r="G515" t="str">
        <f>IF(ISNUMBER(Dados!G515),VLOOKUP(Dados!G515,'Variáveis e códigos'!$A$16:$B$20,2,FALSE), IF(ISBLANK(Dados!G515),"NA",Dados!G515))</f>
        <v>Concordo parcialmente</v>
      </c>
      <c r="H515" t="str">
        <f>HLOOKUP(Dados!H515,'Variáveis e códigos'!$D$2:$E$3,2,FALSE)</f>
        <v>Masculino</v>
      </c>
      <c r="I515">
        <f>IF(ISBLANK(Dados!I515),"NA",Dados!I515)</f>
        <v>61</v>
      </c>
      <c r="J515">
        <f>IF(ISBLANK(Dados!J515),"NA",Dados!J515)</f>
        <v>5</v>
      </c>
      <c r="K515">
        <f>IF(ISBLANK(Dados!K515),"NA",Dados!K515)</f>
        <v>5</v>
      </c>
      <c r="L515" t="str">
        <f>VLOOKUP(Dados!L515,'Variáveis e códigos'!$D$8:$E$10,2,FALSE)</f>
        <v>Rural</v>
      </c>
    </row>
    <row r="516" spans="1:12" x14ac:dyDescent="0.3">
      <c r="A516">
        <v>515</v>
      </c>
      <c r="B516" t="str">
        <f>IF(ISNUMBER(Dados!B516),VLOOKUP(Dados!B516,'Variáveis e códigos'!$A$16:$B$20,2,FALSE), IF(ISBLANK(Dados!B516),"NA",Dados!B516))</f>
        <v>Concordo parcialmente</v>
      </c>
      <c r="C516" t="str">
        <f>IF(ISNUMBER(Dados!C516),VLOOKUP(Dados!C516,'Variáveis e códigos'!$A$16:$B$20,2,FALSE), IF(ISBLANK(Dados!C516),"NA",Dados!C516))</f>
        <v>Discordo parcialmente</v>
      </c>
      <c r="D516" t="str">
        <f>IF(ISNUMBER(Dados!D516),VLOOKUP(Dados!D516,'Variáveis e códigos'!$A$16:$B$20,2,FALSE), IF(ISBLANK(Dados!D516),"NA",Dados!D516))</f>
        <v>Concordo parcialmente</v>
      </c>
      <c r="E516" t="str">
        <f>IF(ISNUMBER(Dados!E516),VLOOKUP(Dados!E516,'Variáveis e códigos'!$A$16:$B$20,2,FALSE), IF(ISBLANK(Dados!E516),"NA",Dados!E516))</f>
        <v>Concordo parcialmente</v>
      </c>
      <c r="F516" t="str">
        <f>IF(ISNUMBER(Dados!F516),VLOOKUP(Dados!F516,'Variáveis e códigos'!$A$16:$B$20,2,FALSE), IF(ISBLANK(Dados!F516),"NA",Dados!F516))</f>
        <v>Discordo parcialmente</v>
      </c>
      <c r="G516" t="str">
        <f>IF(ISNUMBER(Dados!G516),VLOOKUP(Dados!G516,'Variáveis e códigos'!$A$16:$B$20,2,FALSE), IF(ISBLANK(Dados!G516),"NA",Dados!G516))</f>
        <v>Nao condordo nem discordo</v>
      </c>
      <c r="H516" t="str">
        <f>HLOOKUP(Dados!H516,'Variáveis e códigos'!$D$2:$E$3,2,FALSE)</f>
        <v>Feminino</v>
      </c>
      <c r="I516">
        <f>IF(ISBLANK(Dados!I516),"NA",Dados!I516)</f>
        <v>19</v>
      </c>
      <c r="J516" t="str">
        <f>IF(ISBLANK(Dados!J516),"NA",Dados!J516)</f>
        <v>NA</v>
      </c>
      <c r="K516">
        <f>IF(ISBLANK(Dados!K516),"NA",Dados!K516)</f>
        <v>13</v>
      </c>
      <c r="L516" t="str">
        <f>VLOOKUP(Dados!L516,'Variáveis e códigos'!$D$8:$E$10,2,FALSE)</f>
        <v>Rural</v>
      </c>
    </row>
    <row r="517" spans="1:12" x14ac:dyDescent="0.3">
      <c r="A517">
        <v>516</v>
      </c>
      <c r="B517" t="str">
        <f>IF(ISNUMBER(Dados!B517),VLOOKUP(Dados!B517,'Variáveis e códigos'!$A$16:$B$20,2,FALSE), IF(ISBLANK(Dados!B517),"NA",Dados!B517))</f>
        <v>Concordo parcialmente</v>
      </c>
      <c r="C517" t="str">
        <f>IF(ISNUMBER(Dados!C517),VLOOKUP(Dados!C517,'Variáveis e códigos'!$A$16:$B$20,2,FALSE), IF(ISBLANK(Dados!C517),"NA",Dados!C517))</f>
        <v>Concordo parcialmente</v>
      </c>
      <c r="D517" t="str">
        <f>IF(ISNUMBER(Dados!D517),VLOOKUP(Dados!D517,'Variáveis e códigos'!$A$16:$B$20,2,FALSE), IF(ISBLANK(Dados!D517),"NA",Dados!D517))</f>
        <v>Concordo parcialmente</v>
      </c>
      <c r="E517" t="str">
        <f>IF(ISNUMBER(Dados!E517),VLOOKUP(Dados!E517,'Variáveis e códigos'!$A$16:$B$20,2,FALSE), IF(ISBLANK(Dados!E517),"NA",Dados!E517))</f>
        <v>Discordo parcialmente</v>
      </c>
      <c r="F517" t="str">
        <f>IF(ISNUMBER(Dados!F517),VLOOKUP(Dados!F517,'Variáveis e códigos'!$A$16:$B$20,2,FALSE), IF(ISBLANK(Dados!F517),"NA",Dados!F517))</f>
        <v>Concordo parcialmente</v>
      </c>
      <c r="G517" t="str">
        <f>IF(ISNUMBER(Dados!G517),VLOOKUP(Dados!G517,'Variáveis e códigos'!$A$16:$B$20,2,FALSE), IF(ISBLANK(Dados!G517),"NA",Dados!G517))</f>
        <v>Concordo parcialmente</v>
      </c>
      <c r="H517" t="str">
        <f>HLOOKUP(Dados!H517,'Variáveis e códigos'!$D$2:$E$3,2,FALSE)</f>
        <v>Feminino</v>
      </c>
      <c r="I517">
        <f>IF(ISBLANK(Dados!I517),"NA",Dados!I517)</f>
        <v>27</v>
      </c>
      <c r="J517">
        <f>IF(ISBLANK(Dados!J517),"NA",Dados!J517)</f>
        <v>15</v>
      </c>
      <c r="K517">
        <f>IF(ISBLANK(Dados!K517),"NA",Dados!K517)</f>
        <v>6</v>
      </c>
      <c r="L517" t="str">
        <f>VLOOKUP(Dados!L517,'Variáveis e códigos'!$D$8:$E$10,2,FALSE)</f>
        <v>Rural</v>
      </c>
    </row>
    <row r="518" spans="1:12" x14ac:dyDescent="0.3">
      <c r="A518">
        <v>517</v>
      </c>
      <c r="B518" t="str">
        <f>IF(ISNUMBER(Dados!B518),VLOOKUP(Dados!B518,'Variáveis e códigos'!$A$16:$B$20,2,FALSE), IF(ISBLANK(Dados!B518),"NA",Dados!B518))</f>
        <v>Concordo parcialmente</v>
      </c>
      <c r="C518" t="str">
        <f>IF(ISNUMBER(Dados!C518),VLOOKUP(Dados!C518,'Variáveis e códigos'!$A$16:$B$20,2,FALSE), IF(ISBLANK(Dados!C518),"NA",Dados!C518))</f>
        <v>Concordo parcialmente</v>
      </c>
      <c r="D518" t="str">
        <f>IF(ISNUMBER(Dados!D518),VLOOKUP(Dados!D518,'Variáveis e códigos'!$A$16:$B$20,2,FALSE), IF(ISBLANK(Dados!D518),"NA",Dados!D518))</f>
        <v>Concordo parcialmente</v>
      </c>
      <c r="E518" t="str">
        <f>IF(ISNUMBER(Dados!E518),VLOOKUP(Dados!E518,'Variáveis e códigos'!$A$16:$B$20,2,FALSE), IF(ISBLANK(Dados!E518),"NA",Dados!E518))</f>
        <v>Concordo parcialmente</v>
      </c>
      <c r="F518" t="str">
        <f>IF(ISNUMBER(Dados!F518),VLOOKUP(Dados!F518,'Variáveis e códigos'!$A$16:$B$20,2,FALSE), IF(ISBLANK(Dados!F518),"NA",Dados!F518))</f>
        <v>Concordo parcialmente</v>
      </c>
      <c r="G518" t="str">
        <f>IF(ISNUMBER(Dados!G518),VLOOKUP(Dados!G518,'Variáveis e códigos'!$A$16:$B$20,2,FALSE), IF(ISBLANK(Dados!G518),"NA",Dados!G518))</f>
        <v>Concordo parcialmente</v>
      </c>
      <c r="H518" t="str">
        <f>HLOOKUP(Dados!H518,'Variáveis e códigos'!$D$2:$E$3,2,FALSE)</f>
        <v>Feminino</v>
      </c>
      <c r="I518">
        <f>IF(ISBLANK(Dados!I518),"NA",Dados!I518)</f>
        <v>55</v>
      </c>
      <c r="J518">
        <f>IF(ISBLANK(Dados!J518),"NA",Dados!J518)</f>
        <v>5</v>
      </c>
      <c r="K518">
        <f>IF(ISBLANK(Dados!K518),"NA",Dados!K518)</f>
        <v>5</v>
      </c>
      <c r="L518" t="str">
        <f>VLOOKUP(Dados!L518,'Variáveis e códigos'!$D$8:$E$10,2,FALSE)</f>
        <v>Rural</v>
      </c>
    </row>
    <row r="519" spans="1:12" x14ac:dyDescent="0.3">
      <c r="A519">
        <v>518</v>
      </c>
      <c r="B519" t="str">
        <f>IF(ISNUMBER(Dados!B519),VLOOKUP(Dados!B519,'Variáveis e códigos'!$A$16:$B$20,2,FALSE), IF(ISBLANK(Dados!B519),"NA",Dados!B519))</f>
        <v>Nao condordo nem discordo</v>
      </c>
      <c r="C519" t="str">
        <f>IF(ISNUMBER(Dados!C519),VLOOKUP(Dados!C519,'Variáveis e códigos'!$A$16:$B$20,2,FALSE), IF(ISBLANK(Dados!C519),"NA",Dados!C519))</f>
        <v>Concordo parcialmente</v>
      </c>
      <c r="D519" t="str">
        <f>IF(ISNUMBER(Dados!D519),VLOOKUP(Dados!D519,'Variáveis e códigos'!$A$16:$B$20,2,FALSE), IF(ISBLANK(Dados!D519),"NA",Dados!D519))</f>
        <v>NA</v>
      </c>
      <c r="E519" t="str">
        <f>IF(ISNUMBER(Dados!E519),VLOOKUP(Dados!E519,'Variáveis e códigos'!$A$16:$B$20,2,FALSE), IF(ISBLANK(Dados!E519),"NA",Dados!E519))</f>
        <v>Concordo parcialmente</v>
      </c>
      <c r="F519" t="str">
        <f>IF(ISNUMBER(Dados!F519),VLOOKUP(Dados!F519,'Variáveis e códigos'!$A$16:$B$20,2,FALSE), IF(ISBLANK(Dados!F519),"NA",Dados!F519))</f>
        <v>NA</v>
      </c>
      <c r="G519" t="str">
        <f>IF(ISNUMBER(Dados!G519),VLOOKUP(Dados!G519,'Variáveis e códigos'!$A$16:$B$20,2,FALSE), IF(ISBLANK(Dados!G519),"NA",Dados!G519))</f>
        <v>Concordo parcialmente</v>
      </c>
      <c r="H519" t="str">
        <f>HLOOKUP(Dados!H519,'Variáveis e códigos'!$D$2:$E$3,2,FALSE)</f>
        <v>Feminino</v>
      </c>
      <c r="I519">
        <f>IF(ISBLANK(Dados!I519),"NA",Dados!I519)</f>
        <v>70</v>
      </c>
      <c r="J519">
        <f>IF(ISBLANK(Dados!J519),"NA",Dados!J519)</f>
        <v>5</v>
      </c>
      <c r="K519">
        <f>IF(ISBLANK(Dados!K519),"NA",Dados!K519)</f>
        <v>5</v>
      </c>
      <c r="L519" t="str">
        <f>VLOOKUP(Dados!L519,'Variáveis e códigos'!$D$8:$E$10,2,FALSE)</f>
        <v>Urbana</v>
      </c>
    </row>
    <row r="520" spans="1:12" x14ac:dyDescent="0.3">
      <c r="A520">
        <v>519</v>
      </c>
      <c r="B520" t="str">
        <f>IF(ISNUMBER(Dados!B520),VLOOKUP(Dados!B520,'Variáveis e códigos'!$A$16:$B$20,2,FALSE), IF(ISBLANK(Dados!B520),"NA",Dados!B520))</f>
        <v>Nao condordo nem discordo</v>
      </c>
      <c r="C520" t="str">
        <f>IF(ISNUMBER(Dados!C520),VLOOKUP(Dados!C520,'Variáveis e códigos'!$A$16:$B$20,2,FALSE), IF(ISBLANK(Dados!C520),"NA",Dados!C520))</f>
        <v>Concordo parcialmente</v>
      </c>
      <c r="D520" t="str">
        <f>IF(ISNUMBER(Dados!D520),VLOOKUP(Dados!D520,'Variáveis e códigos'!$A$16:$B$20,2,FALSE), IF(ISBLANK(Dados!D520),"NA",Dados!D520))</f>
        <v>Concordo parcialmente</v>
      </c>
      <c r="E520" t="str">
        <f>IF(ISNUMBER(Dados!E520),VLOOKUP(Dados!E520,'Variáveis e códigos'!$A$16:$B$20,2,FALSE), IF(ISBLANK(Dados!E520),"NA",Dados!E520))</f>
        <v>Nao condordo nem discordo</v>
      </c>
      <c r="F520" t="str">
        <f>IF(ISNUMBER(Dados!F520),VLOOKUP(Dados!F520,'Variáveis e códigos'!$A$16:$B$20,2,FALSE), IF(ISBLANK(Dados!F520),"NA",Dados!F520))</f>
        <v>Concordo parcialmente</v>
      </c>
      <c r="G520" t="str">
        <f>IF(ISNUMBER(Dados!G520),VLOOKUP(Dados!G520,'Variáveis e códigos'!$A$16:$B$20,2,FALSE), IF(ISBLANK(Dados!G520),"NA",Dados!G520))</f>
        <v>Nao condordo nem discordo</v>
      </c>
      <c r="H520" t="str">
        <f>HLOOKUP(Dados!H520,'Variáveis e códigos'!$D$2:$E$3,2,FALSE)</f>
        <v>Feminino</v>
      </c>
      <c r="I520">
        <f>IF(ISBLANK(Dados!I520),"NA",Dados!I520)</f>
        <v>37</v>
      </c>
      <c r="J520">
        <f>IF(ISBLANK(Dados!J520),"NA",Dados!J520)</f>
        <v>7</v>
      </c>
      <c r="K520">
        <f>IF(ISBLANK(Dados!K520),"NA",Dados!K520)</f>
        <v>10</v>
      </c>
      <c r="L520" t="str">
        <f>VLOOKUP(Dados!L520,'Variáveis e códigos'!$D$8:$E$10,2,FALSE)</f>
        <v>Urbana</v>
      </c>
    </row>
    <row r="521" spans="1:12" x14ac:dyDescent="0.3">
      <c r="A521">
        <v>520</v>
      </c>
      <c r="B521" t="str">
        <f>IF(ISNUMBER(Dados!B521),VLOOKUP(Dados!B521,'Variáveis e códigos'!$A$16:$B$20,2,FALSE), IF(ISBLANK(Dados!B521),"NA",Dados!B521))</f>
        <v>Concordo totalmente</v>
      </c>
      <c r="C521" t="str">
        <f>IF(ISNUMBER(Dados!C521),VLOOKUP(Dados!C521,'Variáveis e códigos'!$A$16:$B$20,2,FALSE), IF(ISBLANK(Dados!C521),"NA",Dados!C521))</f>
        <v>Discordo totalmente</v>
      </c>
      <c r="D521" t="str">
        <f>IF(ISNUMBER(Dados!D521),VLOOKUP(Dados!D521,'Variáveis e códigos'!$A$16:$B$20,2,FALSE), IF(ISBLANK(Dados!D521),"NA",Dados!D521))</f>
        <v>Concordo parcialmente</v>
      </c>
      <c r="E521" t="str">
        <f>IF(ISNUMBER(Dados!E521),VLOOKUP(Dados!E521,'Variáveis e códigos'!$A$16:$B$20,2,FALSE), IF(ISBLANK(Dados!E521),"NA",Dados!E521))</f>
        <v>NA</v>
      </c>
      <c r="F521" t="str">
        <f>IF(ISNUMBER(Dados!F521),VLOOKUP(Dados!F521,'Variáveis e códigos'!$A$16:$B$20,2,FALSE), IF(ISBLANK(Dados!F521),"NA",Dados!F521))</f>
        <v>Concordo parcialmente</v>
      </c>
      <c r="G521" t="str">
        <f>IF(ISNUMBER(Dados!G521),VLOOKUP(Dados!G521,'Variáveis e códigos'!$A$16:$B$20,2,FALSE), IF(ISBLANK(Dados!G521),"NA",Dados!G521))</f>
        <v>Discordo parcialmente</v>
      </c>
      <c r="H521" t="str">
        <f>HLOOKUP(Dados!H521,'Variáveis e códigos'!$D$2:$E$3,2,FALSE)</f>
        <v>Feminino</v>
      </c>
      <c r="I521">
        <f>IF(ISBLANK(Dados!I521),"NA",Dados!I521)</f>
        <v>61</v>
      </c>
      <c r="J521">
        <f>IF(ISBLANK(Dados!J521),"NA",Dados!J521)</f>
        <v>4</v>
      </c>
      <c r="K521">
        <f>IF(ISBLANK(Dados!K521),"NA",Dados!K521)</f>
        <v>5</v>
      </c>
      <c r="L521" t="str">
        <f>VLOOKUP(Dados!L521,'Variáveis e códigos'!$D$8:$E$10,2,FALSE)</f>
        <v>Urbana</v>
      </c>
    </row>
    <row r="522" spans="1:12" x14ac:dyDescent="0.3">
      <c r="A522">
        <v>521</v>
      </c>
      <c r="B522" t="str">
        <f>IF(ISNUMBER(Dados!B522),VLOOKUP(Dados!B522,'Variáveis e códigos'!$A$16:$B$20,2,FALSE), IF(ISBLANK(Dados!B522),"NA",Dados!B522))</f>
        <v>Concordo parcialmente</v>
      </c>
      <c r="C522" t="str">
        <f>IF(ISNUMBER(Dados!C522),VLOOKUP(Dados!C522,'Variáveis e códigos'!$A$16:$B$20,2,FALSE), IF(ISBLANK(Dados!C522),"NA",Dados!C522))</f>
        <v>Nao condordo nem discordo</v>
      </c>
      <c r="D522" t="str">
        <f>IF(ISNUMBER(Dados!D522),VLOOKUP(Dados!D522,'Variáveis e códigos'!$A$16:$B$20,2,FALSE), IF(ISBLANK(Dados!D522),"NA",Dados!D522))</f>
        <v>Concordo parcialmente</v>
      </c>
      <c r="E522" t="str">
        <f>IF(ISNUMBER(Dados!E522),VLOOKUP(Dados!E522,'Variáveis e códigos'!$A$16:$B$20,2,FALSE), IF(ISBLANK(Dados!E522),"NA",Dados!E522))</f>
        <v>Discordo totalmente</v>
      </c>
      <c r="F522" t="str">
        <f>IF(ISNUMBER(Dados!F522),VLOOKUP(Dados!F522,'Variáveis e códigos'!$A$16:$B$20,2,FALSE), IF(ISBLANK(Dados!F522),"NA",Dados!F522))</f>
        <v>Nao condordo nem discordo</v>
      </c>
      <c r="G522" t="str">
        <f>IF(ISNUMBER(Dados!G522),VLOOKUP(Dados!G522,'Variáveis e códigos'!$A$16:$B$20,2,FALSE), IF(ISBLANK(Dados!G522),"NA",Dados!G522))</f>
        <v>Concordo parcialmente</v>
      </c>
      <c r="H522" t="str">
        <f>HLOOKUP(Dados!H522,'Variáveis e códigos'!$D$2:$E$3,2,FALSE)</f>
        <v>Feminino</v>
      </c>
      <c r="I522">
        <f>IF(ISBLANK(Dados!I522),"NA",Dados!I522)</f>
        <v>30</v>
      </c>
      <c r="J522">
        <f>IF(ISBLANK(Dados!J522),"NA",Dados!J522)</f>
        <v>18</v>
      </c>
      <c r="K522">
        <f>IF(ISBLANK(Dados!K522),"NA",Dados!K522)</f>
        <v>6</v>
      </c>
      <c r="L522" t="str">
        <f>VLOOKUP(Dados!L522,'Variáveis e códigos'!$D$8:$E$10,2,FALSE)</f>
        <v>Urbana</v>
      </c>
    </row>
    <row r="523" spans="1:12" x14ac:dyDescent="0.3">
      <c r="A523">
        <v>522</v>
      </c>
      <c r="B523" t="str">
        <f>IF(ISNUMBER(Dados!B523),VLOOKUP(Dados!B523,'Variáveis e códigos'!$A$16:$B$20,2,FALSE), IF(ISBLANK(Dados!B523),"NA",Dados!B523))</f>
        <v>Concordo parcialmente</v>
      </c>
      <c r="C523" t="str">
        <f>IF(ISNUMBER(Dados!C523),VLOOKUP(Dados!C523,'Variáveis e códigos'!$A$16:$B$20,2,FALSE), IF(ISBLANK(Dados!C523),"NA",Dados!C523))</f>
        <v>Concordo parcialmente</v>
      </c>
      <c r="D523" t="str">
        <f>IF(ISNUMBER(Dados!D523),VLOOKUP(Dados!D523,'Variáveis e códigos'!$A$16:$B$20,2,FALSE), IF(ISBLANK(Dados!D523),"NA",Dados!D523))</f>
        <v>Concordo parcialmente</v>
      </c>
      <c r="E523" t="str">
        <f>IF(ISNUMBER(Dados!E523),VLOOKUP(Dados!E523,'Variáveis e códigos'!$A$16:$B$20,2,FALSE), IF(ISBLANK(Dados!E523),"NA",Dados!E523))</f>
        <v>Concordo parcialmente</v>
      </c>
      <c r="F523" t="str">
        <f>IF(ISNUMBER(Dados!F523),VLOOKUP(Dados!F523,'Variáveis e códigos'!$A$16:$B$20,2,FALSE), IF(ISBLANK(Dados!F523),"NA",Dados!F523))</f>
        <v>Discordo parcialmente</v>
      </c>
      <c r="G523" t="str">
        <f>IF(ISNUMBER(Dados!G523),VLOOKUP(Dados!G523,'Variáveis e códigos'!$A$16:$B$20,2,FALSE), IF(ISBLANK(Dados!G523),"NA",Dados!G523))</f>
        <v>Concordo parcialmente</v>
      </c>
      <c r="H523" t="str">
        <f>HLOOKUP(Dados!H523,'Variáveis e códigos'!$D$2:$E$3,2,FALSE)</f>
        <v>Feminino</v>
      </c>
      <c r="I523">
        <f>IF(ISBLANK(Dados!I523),"NA",Dados!I523)</f>
        <v>70</v>
      </c>
      <c r="J523">
        <f>IF(ISBLANK(Dados!J523),"NA",Dados!J523)</f>
        <v>11</v>
      </c>
      <c r="K523">
        <f>IF(ISBLANK(Dados!K523),"NA",Dados!K523)</f>
        <v>5</v>
      </c>
      <c r="L523" t="str">
        <f>VLOOKUP(Dados!L523,'Variáveis e códigos'!$D$8:$E$10,2,FALSE)</f>
        <v>Urbana</v>
      </c>
    </row>
    <row r="524" spans="1:12" x14ac:dyDescent="0.3">
      <c r="A524">
        <v>523</v>
      </c>
      <c r="B524" t="str">
        <f>IF(ISNUMBER(Dados!B524),VLOOKUP(Dados!B524,'Variáveis e códigos'!$A$16:$B$20,2,FALSE), IF(ISBLANK(Dados!B524),"NA",Dados!B524))</f>
        <v>Concordo parcialmente</v>
      </c>
      <c r="C524" t="str">
        <f>IF(ISNUMBER(Dados!C524),VLOOKUP(Dados!C524,'Variáveis e códigos'!$A$16:$B$20,2,FALSE), IF(ISBLANK(Dados!C524),"NA",Dados!C524))</f>
        <v>Concordo parcialmente</v>
      </c>
      <c r="D524" t="str">
        <f>IF(ISNUMBER(Dados!D524),VLOOKUP(Dados!D524,'Variáveis e códigos'!$A$16:$B$20,2,FALSE), IF(ISBLANK(Dados!D524),"NA",Dados!D524))</f>
        <v>Nao condordo nem discordo</v>
      </c>
      <c r="E524" t="str">
        <f>IF(ISNUMBER(Dados!E524),VLOOKUP(Dados!E524,'Variáveis e códigos'!$A$16:$B$20,2,FALSE), IF(ISBLANK(Dados!E524),"NA",Dados!E524))</f>
        <v>Discordo parcialmente</v>
      </c>
      <c r="F524" t="str">
        <f>IF(ISNUMBER(Dados!F524),VLOOKUP(Dados!F524,'Variáveis e códigos'!$A$16:$B$20,2,FALSE), IF(ISBLANK(Dados!F524),"NA",Dados!F524))</f>
        <v>Discordo parcialmente</v>
      </c>
      <c r="G524" t="str">
        <f>IF(ISNUMBER(Dados!G524),VLOOKUP(Dados!G524,'Variáveis e códigos'!$A$16:$B$20,2,FALSE), IF(ISBLANK(Dados!G524),"NA",Dados!G524))</f>
        <v>Concordo parcialmente</v>
      </c>
      <c r="H524" t="str">
        <f>HLOOKUP(Dados!H524,'Variáveis e códigos'!$D$2:$E$3,2,FALSE)</f>
        <v>Masculino</v>
      </c>
      <c r="I524">
        <f>IF(ISBLANK(Dados!I524),"NA",Dados!I524)</f>
        <v>33</v>
      </c>
      <c r="J524">
        <f>IF(ISBLANK(Dados!J524),"NA",Dados!J524)</f>
        <v>6</v>
      </c>
      <c r="K524">
        <f>IF(ISBLANK(Dados!K524),"NA",Dados!K524)</f>
        <v>5</v>
      </c>
      <c r="L524" t="str">
        <f>VLOOKUP(Dados!L524,'Variáveis e códigos'!$D$8:$E$10,2,FALSE)</f>
        <v>Urbana</v>
      </c>
    </row>
    <row r="525" spans="1:12" x14ac:dyDescent="0.3">
      <c r="A525">
        <v>524</v>
      </c>
      <c r="B525" t="str">
        <f>IF(ISNUMBER(Dados!B525),VLOOKUP(Dados!B525,'Variáveis e códigos'!$A$16:$B$20,2,FALSE), IF(ISBLANK(Dados!B525),"NA",Dados!B525))</f>
        <v>Nao condordo nem discordo</v>
      </c>
      <c r="C525" t="str">
        <f>IF(ISNUMBER(Dados!C525),VLOOKUP(Dados!C525,'Variáveis e códigos'!$A$16:$B$20,2,FALSE), IF(ISBLANK(Dados!C525),"NA",Dados!C525))</f>
        <v>Concordo parcialmente</v>
      </c>
      <c r="D525" t="str">
        <f>IF(ISNUMBER(Dados!D525),VLOOKUP(Dados!D525,'Variáveis e códigos'!$A$16:$B$20,2,FALSE), IF(ISBLANK(Dados!D525),"NA",Dados!D525))</f>
        <v>Concordo parcialmente</v>
      </c>
      <c r="E525" t="str">
        <f>IF(ISNUMBER(Dados!E525),VLOOKUP(Dados!E525,'Variáveis e códigos'!$A$16:$B$20,2,FALSE), IF(ISBLANK(Dados!E525),"NA",Dados!E525))</f>
        <v>Discordo parcialmente</v>
      </c>
      <c r="F525" t="str">
        <f>IF(ISNUMBER(Dados!F525),VLOOKUP(Dados!F525,'Variáveis e códigos'!$A$16:$B$20,2,FALSE), IF(ISBLANK(Dados!F525),"NA",Dados!F525))</f>
        <v>Concordo parcialmente</v>
      </c>
      <c r="G525" t="str">
        <f>IF(ISNUMBER(Dados!G525),VLOOKUP(Dados!G525,'Variáveis e códigos'!$A$16:$B$20,2,FALSE), IF(ISBLANK(Dados!G525),"NA",Dados!G525))</f>
        <v>Concordo parcialmente</v>
      </c>
      <c r="H525" t="str">
        <f>HLOOKUP(Dados!H525,'Variáveis e códigos'!$D$2:$E$3,2,FALSE)</f>
        <v>Feminino</v>
      </c>
      <c r="I525">
        <f>IF(ISBLANK(Dados!I525),"NA",Dados!I525)</f>
        <v>59</v>
      </c>
      <c r="J525">
        <f>IF(ISBLANK(Dados!J525),"NA",Dados!J525)</f>
        <v>8</v>
      </c>
      <c r="K525">
        <f>IF(ISBLANK(Dados!K525),"NA",Dados!K525)</f>
        <v>7</v>
      </c>
      <c r="L525" t="str">
        <f>VLOOKUP(Dados!L525,'Variáveis e códigos'!$D$8:$E$10,2,FALSE)</f>
        <v>Urbana</v>
      </c>
    </row>
    <row r="526" spans="1:12" x14ac:dyDescent="0.3">
      <c r="A526">
        <v>525</v>
      </c>
      <c r="B526" t="str">
        <f>IF(ISNUMBER(Dados!B526),VLOOKUP(Dados!B526,'Variáveis e códigos'!$A$16:$B$20,2,FALSE), IF(ISBLANK(Dados!B526),"NA",Dados!B526))</f>
        <v>NA</v>
      </c>
      <c r="C526" t="str">
        <f>IF(ISNUMBER(Dados!C526),VLOOKUP(Dados!C526,'Variáveis e códigos'!$A$16:$B$20,2,FALSE), IF(ISBLANK(Dados!C526),"NA",Dados!C526))</f>
        <v>NA</v>
      </c>
      <c r="D526" t="str">
        <f>IF(ISNUMBER(Dados!D526),VLOOKUP(Dados!D526,'Variáveis e códigos'!$A$16:$B$20,2,FALSE), IF(ISBLANK(Dados!D526),"NA",Dados!D526))</f>
        <v>NA</v>
      </c>
      <c r="E526" t="str">
        <f>IF(ISNUMBER(Dados!E526),VLOOKUP(Dados!E526,'Variáveis e códigos'!$A$16:$B$20,2,FALSE), IF(ISBLANK(Dados!E526),"NA",Dados!E526))</f>
        <v>Concordo parcialmente</v>
      </c>
      <c r="F526" t="str">
        <f>IF(ISNUMBER(Dados!F526),VLOOKUP(Dados!F526,'Variáveis e códigos'!$A$16:$B$20,2,FALSE), IF(ISBLANK(Dados!F526),"NA",Dados!F526))</f>
        <v>NA</v>
      </c>
      <c r="G526" t="str">
        <f>IF(ISNUMBER(Dados!G526),VLOOKUP(Dados!G526,'Variáveis e códigos'!$A$16:$B$20,2,FALSE), IF(ISBLANK(Dados!G526),"NA",Dados!G526))</f>
        <v>Concordo parcialmente</v>
      </c>
      <c r="H526" t="str">
        <f>HLOOKUP(Dados!H526,'Variáveis e códigos'!$D$2:$E$3,2,FALSE)</f>
        <v>Masculino</v>
      </c>
      <c r="I526">
        <f>IF(ISBLANK(Dados!I526),"NA",Dados!I526)</f>
        <v>70</v>
      </c>
      <c r="J526">
        <f>IF(ISBLANK(Dados!J526),"NA",Dados!J526)</f>
        <v>5</v>
      </c>
      <c r="K526">
        <f>IF(ISBLANK(Dados!K526),"NA",Dados!K526)</f>
        <v>9</v>
      </c>
      <c r="L526" t="str">
        <f>VLOOKUP(Dados!L526,'Variáveis e códigos'!$D$8:$E$10,2,FALSE)</f>
        <v>Rural</v>
      </c>
    </row>
    <row r="527" spans="1:12" x14ac:dyDescent="0.3">
      <c r="A527">
        <v>526</v>
      </c>
      <c r="B527" t="str">
        <f>IF(ISNUMBER(Dados!B527),VLOOKUP(Dados!B527,'Variáveis e códigos'!$A$16:$B$20,2,FALSE), IF(ISBLANK(Dados!B527),"NA",Dados!B527))</f>
        <v>Concordo parcialmente</v>
      </c>
      <c r="C527" t="str">
        <f>IF(ISNUMBER(Dados!C527),VLOOKUP(Dados!C527,'Variáveis e códigos'!$A$16:$B$20,2,FALSE), IF(ISBLANK(Dados!C527),"NA",Dados!C527))</f>
        <v>Concordo parcialmente</v>
      </c>
      <c r="D527" t="str">
        <f>IF(ISNUMBER(Dados!D527),VLOOKUP(Dados!D527,'Variáveis e códigos'!$A$16:$B$20,2,FALSE), IF(ISBLANK(Dados!D527),"NA",Dados!D527))</f>
        <v>Concordo totalmente</v>
      </c>
      <c r="E527" t="str">
        <f>IF(ISNUMBER(Dados!E527),VLOOKUP(Dados!E527,'Variáveis e códigos'!$A$16:$B$20,2,FALSE), IF(ISBLANK(Dados!E527),"NA",Dados!E527))</f>
        <v>Concordo parcialmente</v>
      </c>
      <c r="F527" t="str">
        <f>IF(ISNUMBER(Dados!F527),VLOOKUP(Dados!F527,'Variáveis e códigos'!$A$16:$B$20,2,FALSE), IF(ISBLANK(Dados!F527),"NA",Dados!F527))</f>
        <v>Concordo parcialmente</v>
      </c>
      <c r="G527" t="str">
        <f>IF(ISNUMBER(Dados!G527),VLOOKUP(Dados!G527,'Variáveis e códigos'!$A$16:$B$20,2,FALSE), IF(ISBLANK(Dados!G527),"NA",Dados!G527))</f>
        <v>Concordo parcialmente</v>
      </c>
      <c r="H527" t="str">
        <f>HLOOKUP(Dados!H527,'Variáveis e códigos'!$D$2:$E$3,2,FALSE)</f>
        <v>Masculino</v>
      </c>
      <c r="I527">
        <f>IF(ISBLANK(Dados!I527),"NA",Dados!I527)</f>
        <v>70</v>
      </c>
      <c r="J527">
        <f>IF(ISBLANK(Dados!J527),"NA",Dados!J527)</f>
        <v>4</v>
      </c>
      <c r="K527">
        <f>IF(ISBLANK(Dados!K527),"NA",Dados!K527)</f>
        <v>5</v>
      </c>
      <c r="L527" t="str">
        <f>VLOOKUP(Dados!L527,'Variáveis e códigos'!$D$8:$E$10,2,FALSE)</f>
        <v>Rural</v>
      </c>
    </row>
    <row r="528" spans="1:12" x14ac:dyDescent="0.3">
      <c r="A528">
        <v>527</v>
      </c>
      <c r="B528" t="str">
        <f>IF(ISNUMBER(Dados!B528),VLOOKUP(Dados!B528,'Variáveis e códigos'!$A$16:$B$20,2,FALSE), IF(ISBLANK(Dados!B528),"NA",Dados!B528))</f>
        <v>Concordo totalmente</v>
      </c>
      <c r="C528" t="str">
        <f>IF(ISNUMBER(Dados!C528),VLOOKUP(Dados!C528,'Variáveis e códigos'!$A$16:$B$20,2,FALSE), IF(ISBLANK(Dados!C528),"NA",Dados!C528))</f>
        <v>Concordo parcialmente</v>
      </c>
      <c r="D528" t="str">
        <f>IF(ISNUMBER(Dados!D528),VLOOKUP(Dados!D528,'Variáveis e códigos'!$A$16:$B$20,2,FALSE), IF(ISBLANK(Dados!D528),"NA",Dados!D528))</f>
        <v>Concordo parcialmente</v>
      </c>
      <c r="E528" t="str">
        <f>IF(ISNUMBER(Dados!E528),VLOOKUP(Dados!E528,'Variáveis e códigos'!$A$16:$B$20,2,FALSE), IF(ISBLANK(Dados!E528),"NA",Dados!E528))</f>
        <v>Concordo parcialmente</v>
      </c>
      <c r="F528" t="str">
        <f>IF(ISNUMBER(Dados!F528),VLOOKUP(Dados!F528,'Variáveis e códigos'!$A$16:$B$20,2,FALSE), IF(ISBLANK(Dados!F528),"NA",Dados!F528))</f>
        <v>Concordo parcialmente</v>
      </c>
      <c r="G528" t="str">
        <f>IF(ISNUMBER(Dados!G528),VLOOKUP(Dados!G528,'Variáveis e códigos'!$A$16:$B$20,2,FALSE), IF(ISBLANK(Dados!G528),"NA",Dados!G528))</f>
        <v>Concordo parcialmente</v>
      </c>
      <c r="H528" t="str">
        <f>HLOOKUP(Dados!H528,'Variáveis e códigos'!$D$2:$E$3,2,FALSE)</f>
        <v>Feminino</v>
      </c>
      <c r="I528">
        <f>IF(ISBLANK(Dados!I528),"NA",Dados!I528)</f>
        <v>70</v>
      </c>
      <c r="J528">
        <f>IF(ISBLANK(Dados!J528),"NA",Dados!J528)</f>
        <v>4</v>
      </c>
      <c r="K528">
        <f>IF(ISBLANK(Dados!K528),"NA",Dados!K528)</f>
        <v>5</v>
      </c>
      <c r="L528" t="str">
        <f>VLOOKUP(Dados!L528,'Variáveis e códigos'!$D$8:$E$10,2,FALSE)</f>
        <v>Rural</v>
      </c>
    </row>
    <row r="529" spans="1:12" x14ac:dyDescent="0.3">
      <c r="A529">
        <v>528</v>
      </c>
      <c r="B529" t="str">
        <f>IF(ISNUMBER(Dados!B529),VLOOKUP(Dados!B529,'Variáveis e códigos'!$A$16:$B$20,2,FALSE), IF(ISBLANK(Dados!B529),"NA",Dados!B529))</f>
        <v>Discordo parcialmente</v>
      </c>
      <c r="C529" t="str">
        <f>IF(ISNUMBER(Dados!C529),VLOOKUP(Dados!C529,'Variáveis e códigos'!$A$16:$B$20,2,FALSE), IF(ISBLANK(Dados!C529),"NA",Dados!C529))</f>
        <v>Discordo parcialmente</v>
      </c>
      <c r="D529" t="str">
        <f>IF(ISNUMBER(Dados!D529),VLOOKUP(Dados!D529,'Variáveis e códigos'!$A$16:$B$20,2,FALSE), IF(ISBLANK(Dados!D529),"NA",Dados!D529))</f>
        <v>Concordo parcialmente</v>
      </c>
      <c r="E529" t="str">
        <f>IF(ISNUMBER(Dados!E529),VLOOKUP(Dados!E529,'Variáveis e códigos'!$A$16:$B$20,2,FALSE), IF(ISBLANK(Dados!E529),"NA",Dados!E529))</f>
        <v>Concordo parcialmente</v>
      </c>
      <c r="F529" t="str">
        <f>IF(ISNUMBER(Dados!F529),VLOOKUP(Dados!F529,'Variáveis e códigos'!$A$16:$B$20,2,FALSE), IF(ISBLANK(Dados!F529),"NA",Dados!F529))</f>
        <v>Concordo parcialmente</v>
      </c>
      <c r="G529" t="str">
        <f>IF(ISNUMBER(Dados!G529),VLOOKUP(Dados!G529,'Variáveis e códigos'!$A$16:$B$20,2,FALSE), IF(ISBLANK(Dados!G529),"NA",Dados!G529))</f>
        <v>Concordo parcialmente</v>
      </c>
      <c r="H529" t="str">
        <f>HLOOKUP(Dados!H529,'Variáveis e códigos'!$D$2:$E$3,2,FALSE)</f>
        <v>Feminino</v>
      </c>
      <c r="I529">
        <f>IF(ISBLANK(Dados!I529),"NA",Dados!I529)</f>
        <v>18</v>
      </c>
      <c r="J529" t="str">
        <f>IF(ISBLANK(Dados!J529),"NA",Dados!J529)</f>
        <v>NA</v>
      </c>
      <c r="K529">
        <f>IF(ISBLANK(Dados!K529),"NA",Dados!K529)</f>
        <v>10</v>
      </c>
      <c r="L529" t="str">
        <f>VLOOKUP(Dados!L529,'Variáveis e códigos'!$D$8:$E$10,2,FALSE)</f>
        <v>Rural</v>
      </c>
    </row>
    <row r="530" spans="1:12" x14ac:dyDescent="0.3">
      <c r="A530">
        <v>529</v>
      </c>
      <c r="B530" t="str">
        <f>IF(ISNUMBER(Dados!B530),VLOOKUP(Dados!B530,'Variáveis e códigos'!$A$16:$B$20,2,FALSE), IF(ISBLANK(Dados!B530),"NA",Dados!B530))</f>
        <v>NA</v>
      </c>
      <c r="C530" t="str">
        <f>IF(ISNUMBER(Dados!C530),VLOOKUP(Dados!C530,'Variáveis e códigos'!$A$16:$B$20,2,FALSE), IF(ISBLANK(Dados!C530),"NA",Dados!C530))</f>
        <v>NA</v>
      </c>
      <c r="D530" t="str">
        <f>IF(ISNUMBER(Dados!D530),VLOOKUP(Dados!D530,'Variáveis e códigos'!$A$16:$B$20,2,FALSE), IF(ISBLANK(Dados!D530),"NA",Dados!D530))</f>
        <v>Concordo parcialmente</v>
      </c>
      <c r="E530" t="str">
        <f>IF(ISNUMBER(Dados!E530),VLOOKUP(Dados!E530,'Variáveis e códigos'!$A$16:$B$20,2,FALSE), IF(ISBLANK(Dados!E530),"NA",Dados!E530))</f>
        <v>Concordo parcialmente</v>
      </c>
      <c r="F530" t="str">
        <f>IF(ISNUMBER(Dados!F530),VLOOKUP(Dados!F530,'Variáveis e códigos'!$A$16:$B$20,2,FALSE), IF(ISBLANK(Dados!F530),"NA",Dados!F530))</f>
        <v>NA</v>
      </c>
      <c r="G530" t="str">
        <f>IF(ISNUMBER(Dados!G530),VLOOKUP(Dados!G530,'Variáveis e códigos'!$A$16:$B$20,2,FALSE), IF(ISBLANK(Dados!G530),"NA",Dados!G530))</f>
        <v>Concordo parcialmente</v>
      </c>
      <c r="H530" t="str">
        <f>HLOOKUP(Dados!H530,'Variáveis e códigos'!$D$2:$E$3,2,FALSE)</f>
        <v>Masculino</v>
      </c>
      <c r="I530">
        <f>IF(ISBLANK(Dados!I530),"NA",Dados!I530)</f>
        <v>76</v>
      </c>
      <c r="J530" t="str">
        <f>IF(ISBLANK(Dados!J530),"NA",Dados!J530)</f>
        <v>NA</v>
      </c>
      <c r="K530">
        <f>IF(ISBLANK(Dados!K530),"NA",Dados!K530)</f>
        <v>5</v>
      </c>
      <c r="L530" t="str">
        <f>VLOOKUP(Dados!L530,'Variáveis e códigos'!$D$8:$E$10,2,FALSE)</f>
        <v>Rural</v>
      </c>
    </row>
    <row r="531" spans="1:12" x14ac:dyDescent="0.3">
      <c r="A531">
        <v>530</v>
      </c>
      <c r="B531" t="str">
        <f>IF(ISNUMBER(Dados!B531),VLOOKUP(Dados!B531,'Variáveis e códigos'!$A$16:$B$20,2,FALSE), IF(ISBLANK(Dados!B531),"NA",Dados!B531))</f>
        <v>Concordo parcialmente</v>
      </c>
      <c r="C531" t="str">
        <f>IF(ISNUMBER(Dados!C531),VLOOKUP(Dados!C531,'Variáveis e códigos'!$A$16:$B$20,2,FALSE), IF(ISBLANK(Dados!C531),"NA",Dados!C531))</f>
        <v>Concordo parcialmente</v>
      </c>
      <c r="D531" t="str">
        <f>IF(ISNUMBER(Dados!D531),VLOOKUP(Dados!D531,'Variáveis e códigos'!$A$16:$B$20,2,FALSE), IF(ISBLANK(Dados!D531),"NA",Dados!D531))</f>
        <v>Concordo parcialmente</v>
      </c>
      <c r="E531" t="str">
        <f>IF(ISNUMBER(Dados!E531),VLOOKUP(Dados!E531,'Variáveis e códigos'!$A$16:$B$20,2,FALSE), IF(ISBLANK(Dados!E531),"NA",Dados!E531))</f>
        <v>Concordo parcialmente</v>
      </c>
      <c r="F531" t="str">
        <f>IF(ISNUMBER(Dados!F531),VLOOKUP(Dados!F531,'Variáveis e códigos'!$A$16:$B$20,2,FALSE), IF(ISBLANK(Dados!F531),"NA",Dados!F531))</f>
        <v>Nao condordo nem discordo</v>
      </c>
      <c r="G531" t="str">
        <f>IF(ISNUMBER(Dados!G531),VLOOKUP(Dados!G531,'Variáveis e códigos'!$A$16:$B$20,2,FALSE), IF(ISBLANK(Dados!G531),"NA",Dados!G531))</f>
        <v>Nao condordo nem discordo</v>
      </c>
      <c r="H531" t="str">
        <f>HLOOKUP(Dados!H531,'Variáveis e códigos'!$D$2:$E$3,2,FALSE)</f>
        <v>Feminino</v>
      </c>
      <c r="I531">
        <f>IF(ISBLANK(Dados!I531),"NA",Dados!I531)</f>
        <v>47</v>
      </c>
      <c r="J531">
        <f>IF(ISBLANK(Dados!J531),"NA",Dados!J531)</f>
        <v>4</v>
      </c>
      <c r="K531">
        <f>IF(ISBLANK(Dados!K531),"NA",Dados!K531)</f>
        <v>9</v>
      </c>
      <c r="L531" t="str">
        <f>VLOOKUP(Dados!L531,'Variáveis e códigos'!$D$8:$E$10,2,FALSE)</f>
        <v>Rural</v>
      </c>
    </row>
    <row r="532" spans="1:12" x14ac:dyDescent="0.3">
      <c r="A532">
        <v>531</v>
      </c>
      <c r="B532" t="str">
        <f>IF(ISNUMBER(Dados!B532),VLOOKUP(Dados!B532,'Variáveis e códigos'!$A$16:$B$20,2,FALSE), IF(ISBLANK(Dados!B532),"NA",Dados!B532))</f>
        <v>Discordo parcialmente</v>
      </c>
      <c r="C532" t="str">
        <f>IF(ISNUMBER(Dados!C532),VLOOKUP(Dados!C532,'Variáveis e códigos'!$A$16:$B$20,2,FALSE), IF(ISBLANK(Dados!C532),"NA",Dados!C532))</f>
        <v>Discordo parcialmente</v>
      </c>
      <c r="D532" t="str">
        <f>IF(ISNUMBER(Dados!D532),VLOOKUP(Dados!D532,'Variáveis e códigos'!$A$16:$B$20,2,FALSE), IF(ISBLANK(Dados!D532),"NA",Dados!D532))</f>
        <v>Concordo parcialmente</v>
      </c>
      <c r="E532" t="str">
        <f>IF(ISNUMBER(Dados!E532),VLOOKUP(Dados!E532,'Variáveis e códigos'!$A$16:$B$20,2,FALSE), IF(ISBLANK(Dados!E532),"NA",Dados!E532))</f>
        <v>Concordo parcialmente</v>
      </c>
      <c r="F532" t="str">
        <f>IF(ISNUMBER(Dados!F532),VLOOKUP(Dados!F532,'Variáveis e códigos'!$A$16:$B$20,2,FALSE), IF(ISBLANK(Dados!F532),"NA",Dados!F532))</f>
        <v>Discordo parcialmente</v>
      </c>
      <c r="G532" t="str">
        <f>IF(ISNUMBER(Dados!G532),VLOOKUP(Dados!G532,'Variáveis e códigos'!$A$16:$B$20,2,FALSE), IF(ISBLANK(Dados!G532),"NA",Dados!G532))</f>
        <v>Concordo parcialmente</v>
      </c>
      <c r="H532" t="str">
        <f>HLOOKUP(Dados!H532,'Variáveis e códigos'!$D$2:$E$3,2,FALSE)</f>
        <v>Feminino</v>
      </c>
      <c r="I532">
        <f>IF(ISBLANK(Dados!I532),"NA",Dados!I532)</f>
        <v>51</v>
      </c>
      <c r="J532">
        <f>IF(ISBLANK(Dados!J532),"NA",Dados!J532)</f>
        <v>14</v>
      </c>
      <c r="K532">
        <f>IF(ISBLANK(Dados!K532),"NA",Dados!K532)</f>
        <v>10</v>
      </c>
      <c r="L532" t="str">
        <f>VLOOKUP(Dados!L532,'Variáveis e códigos'!$D$8:$E$10,2,FALSE)</f>
        <v>Rural</v>
      </c>
    </row>
    <row r="533" spans="1:12" x14ac:dyDescent="0.3">
      <c r="A533">
        <v>532</v>
      </c>
      <c r="B533" t="str">
        <f>IF(ISNUMBER(Dados!B533),VLOOKUP(Dados!B533,'Variáveis e códigos'!$A$16:$B$20,2,FALSE), IF(ISBLANK(Dados!B533),"NA",Dados!B533))</f>
        <v>Nao condordo nem discordo</v>
      </c>
      <c r="C533" t="str">
        <f>IF(ISNUMBER(Dados!C533),VLOOKUP(Dados!C533,'Variáveis e códigos'!$A$16:$B$20,2,FALSE), IF(ISBLANK(Dados!C533),"NA",Dados!C533))</f>
        <v>Discordo parcialmente</v>
      </c>
      <c r="D533" t="str">
        <f>IF(ISNUMBER(Dados!D533),VLOOKUP(Dados!D533,'Variáveis e códigos'!$A$16:$B$20,2,FALSE), IF(ISBLANK(Dados!D533),"NA",Dados!D533))</f>
        <v>Concordo parcialmente</v>
      </c>
      <c r="E533" t="str">
        <f>IF(ISNUMBER(Dados!E533),VLOOKUP(Dados!E533,'Variáveis e códigos'!$A$16:$B$20,2,FALSE), IF(ISBLANK(Dados!E533),"NA",Dados!E533))</f>
        <v>Concordo parcialmente</v>
      </c>
      <c r="F533" t="str">
        <f>IF(ISNUMBER(Dados!F533),VLOOKUP(Dados!F533,'Variáveis e códigos'!$A$16:$B$20,2,FALSE), IF(ISBLANK(Dados!F533),"NA",Dados!F533))</f>
        <v>Concordo parcialmente</v>
      </c>
      <c r="G533" t="str">
        <f>IF(ISNUMBER(Dados!G533),VLOOKUP(Dados!G533,'Variáveis e códigos'!$A$16:$B$20,2,FALSE), IF(ISBLANK(Dados!G533),"NA",Dados!G533))</f>
        <v>Concordo parcialmente</v>
      </c>
      <c r="H533" t="str">
        <f>HLOOKUP(Dados!H533,'Variáveis e códigos'!$D$2:$E$3,2,FALSE)</f>
        <v>Masculino</v>
      </c>
      <c r="I533">
        <f>IF(ISBLANK(Dados!I533),"NA",Dados!I533)</f>
        <v>45</v>
      </c>
      <c r="J533">
        <f>IF(ISBLANK(Dados!J533),"NA",Dados!J533)</f>
        <v>5</v>
      </c>
      <c r="K533">
        <f>IF(ISBLANK(Dados!K533),"NA",Dados!K533)</f>
        <v>10</v>
      </c>
      <c r="L533" t="str">
        <f>VLOOKUP(Dados!L533,'Variáveis e códigos'!$D$8:$E$10,2,FALSE)</f>
        <v>Urbana</v>
      </c>
    </row>
    <row r="534" spans="1:12" x14ac:dyDescent="0.3">
      <c r="A534">
        <v>533</v>
      </c>
      <c r="B534" t="str">
        <f>IF(ISNUMBER(Dados!B534),VLOOKUP(Dados!B534,'Variáveis e códigos'!$A$16:$B$20,2,FALSE), IF(ISBLANK(Dados!B534),"NA",Dados!B534))</f>
        <v>Nao condordo nem discordo</v>
      </c>
      <c r="C534" t="str">
        <f>IF(ISNUMBER(Dados!C534),VLOOKUP(Dados!C534,'Variáveis e códigos'!$A$16:$B$20,2,FALSE), IF(ISBLANK(Dados!C534),"NA",Dados!C534))</f>
        <v>Discordo parcialmente</v>
      </c>
      <c r="D534" t="str">
        <f>IF(ISNUMBER(Dados!D534),VLOOKUP(Dados!D534,'Variáveis e códigos'!$A$16:$B$20,2,FALSE), IF(ISBLANK(Dados!D534),"NA",Dados!D534))</f>
        <v>NA</v>
      </c>
      <c r="E534" t="str">
        <f>IF(ISNUMBER(Dados!E534),VLOOKUP(Dados!E534,'Variáveis e códigos'!$A$16:$B$20,2,FALSE), IF(ISBLANK(Dados!E534),"NA",Dados!E534))</f>
        <v>Discordo parcialmente</v>
      </c>
      <c r="F534" t="str">
        <f>IF(ISNUMBER(Dados!F534),VLOOKUP(Dados!F534,'Variáveis e códigos'!$A$16:$B$20,2,FALSE), IF(ISBLANK(Dados!F534),"NA",Dados!F534))</f>
        <v>Concordo parcialmente</v>
      </c>
      <c r="G534" t="str">
        <f>IF(ISNUMBER(Dados!G534),VLOOKUP(Dados!G534,'Variáveis e códigos'!$A$16:$B$20,2,FALSE), IF(ISBLANK(Dados!G534),"NA",Dados!G534))</f>
        <v>Concordo parcialmente</v>
      </c>
      <c r="H534" t="str">
        <f>HLOOKUP(Dados!H534,'Variáveis e códigos'!$D$2:$E$3,2,FALSE)</f>
        <v>Feminino</v>
      </c>
      <c r="I534">
        <f>IF(ISBLANK(Dados!I534),"NA",Dados!I534)</f>
        <v>66</v>
      </c>
      <c r="J534" t="str">
        <f>IF(ISBLANK(Dados!J534),"NA",Dados!J534)</f>
        <v>NA</v>
      </c>
      <c r="K534">
        <f>IF(ISBLANK(Dados!K534),"NA",Dados!K534)</f>
        <v>9</v>
      </c>
      <c r="L534" t="str">
        <f>VLOOKUP(Dados!L534,'Variáveis e códigos'!$D$8:$E$10,2,FALSE)</f>
        <v>Urbana</v>
      </c>
    </row>
    <row r="535" spans="1:12" x14ac:dyDescent="0.3">
      <c r="A535">
        <v>534</v>
      </c>
      <c r="B535" t="str">
        <f>IF(ISNUMBER(Dados!B535),VLOOKUP(Dados!B535,'Variáveis e códigos'!$A$16:$B$20,2,FALSE), IF(ISBLANK(Dados!B535),"NA",Dados!B535))</f>
        <v>Concordo parcialmente</v>
      </c>
      <c r="C535" t="str">
        <f>IF(ISNUMBER(Dados!C535),VLOOKUP(Dados!C535,'Variáveis e códigos'!$A$16:$B$20,2,FALSE), IF(ISBLANK(Dados!C535),"NA",Dados!C535))</f>
        <v>Discordo totalmente</v>
      </c>
      <c r="D535" t="str">
        <f>IF(ISNUMBER(Dados!D535),VLOOKUP(Dados!D535,'Variáveis e códigos'!$A$16:$B$20,2,FALSE), IF(ISBLANK(Dados!D535),"NA",Dados!D535))</f>
        <v>Concordo parcialmente</v>
      </c>
      <c r="E535" t="str">
        <f>IF(ISNUMBER(Dados!E535),VLOOKUP(Dados!E535,'Variáveis e códigos'!$A$16:$B$20,2,FALSE), IF(ISBLANK(Dados!E535),"NA",Dados!E535))</f>
        <v>Concordo parcialmente</v>
      </c>
      <c r="F535" t="str">
        <f>IF(ISNUMBER(Dados!F535),VLOOKUP(Dados!F535,'Variáveis e códigos'!$A$16:$B$20,2,FALSE), IF(ISBLANK(Dados!F535),"NA",Dados!F535))</f>
        <v>Concordo parcialmente</v>
      </c>
      <c r="G535" t="str">
        <f>IF(ISNUMBER(Dados!G535),VLOOKUP(Dados!G535,'Variáveis e códigos'!$A$16:$B$20,2,FALSE), IF(ISBLANK(Dados!G535),"NA",Dados!G535))</f>
        <v>Nao condordo nem discordo</v>
      </c>
      <c r="H535" t="str">
        <f>HLOOKUP(Dados!H535,'Variáveis e códigos'!$D$2:$E$3,2,FALSE)</f>
        <v>Feminino</v>
      </c>
      <c r="I535">
        <f>IF(ISBLANK(Dados!I535),"NA",Dados!I535)</f>
        <v>29</v>
      </c>
      <c r="J535">
        <f>IF(ISBLANK(Dados!J535),"NA",Dados!J535)</f>
        <v>17</v>
      </c>
      <c r="K535">
        <f>IF(ISBLANK(Dados!K535),"NA",Dados!K535)</f>
        <v>11</v>
      </c>
      <c r="L535" t="str">
        <f>VLOOKUP(Dados!L535,'Variáveis e códigos'!$D$8:$E$10,2,FALSE)</f>
        <v>Urbana</v>
      </c>
    </row>
    <row r="536" spans="1:12" x14ac:dyDescent="0.3">
      <c r="A536">
        <v>535</v>
      </c>
      <c r="B536" t="str">
        <f>IF(ISNUMBER(Dados!B536),VLOOKUP(Dados!B536,'Variáveis e códigos'!$A$16:$B$20,2,FALSE), IF(ISBLANK(Dados!B536),"NA",Dados!B536))</f>
        <v>Concordo parcialmente</v>
      </c>
      <c r="C536" t="str">
        <f>IF(ISNUMBER(Dados!C536),VLOOKUP(Dados!C536,'Variáveis e códigos'!$A$16:$B$20,2,FALSE), IF(ISBLANK(Dados!C536),"NA",Dados!C536))</f>
        <v>NA</v>
      </c>
      <c r="D536" t="str">
        <f>IF(ISNUMBER(Dados!D536),VLOOKUP(Dados!D536,'Variáveis e códigos'!$A$16:$B$20,2,FALSE), IF(ISBLANK(Dados!D536),"NA",Dados!D536))</f>
        <v>Concordo totalmente</v>
      </c>
      <c r="E536" t="str">
        <f>IF(ISNUMBER(Dados!E536),VLOOKUP(Dados!E536,'Variáveis e códigos'!$A$16:$B$20,2,FALSE), IF(ISBLANK(Dados!E536),"NA",Dados!E536))</f>
        <v>Concordo parcialmente</v>
      </c>
      <c r="F536" t="str">
        <f>IF(ISNUMBER(Dados!F536),VLOOKUP(Dados!F536,'Variáveis e códigos'!$A$16:$B$20,2,FALSE), IF(ISBLANK(Dados!F536),"NA",Dados!F536))</f>
        <v>Concordo parcialmente</v>
      </c>
      <c r="G536" t="str">
        <f>IF(ISNUMBER(Dados!G536),VLOOKUP(Dados!G536,'Variáveis e códigos'!$A$16:$B$20,2,FALSE), IF(ISBLANK(Dados!G536),"NA",Dados!G536))</f>
        <v>Discordo parcialmente</v>
      </c>
      <c r="H536" t="str">
        <f>HLOOKUP(Dados!H536,'Variáveis e códigos'!$D$2:$E$3,2,FALSE)</f>
        <v>Masculino</v>
      </c>
      <c r="I536">
        <f>IF(ISBLANK(Dados!I536),"NA",Dados!I536)</f>
        <v>49</v>
      </c>
      <c r="J536">
        <f>IF(ISBLANK(Dados!J536),"NA",Dados!J536)</f>
        <v>6</v>
      </c>
      <c r="K536">
        <f>IF(ISBLANK(Dados!K536),"NA",Dados!K536)</f>
        <v>9</v>
      </c>
      <c r="L536" t="str">
        <f>VLOOKUP(Dados!L536,'Variáveis e códigos'!$D$8:$E$10,2,FALSE)</f>
        <v>Urbana</v>
      </c>
    </row>
    <row r="537" spans="1:12" x14ac:dyDescent="0.3">
      <c r="A537">
        <v>536</v>
      </c>
      <c r="B537" t="str">
        <f>IF(ISNUMBER(Dados!B537),VLOOKUP(Dados!B537,'Variáveis e códigos'!$A$16:$B$20,2,FALSE), IF(ISBLANK(Dados!B537),"NA",Dados!B537))</f>
        <v>Discordo parcialmente</v>
      </c>
      <c r="C537" t="str">
        <f>IF(ISNUMBER(Dados!C537),VLOOKUP(Dados!C537,'Variáveis e códigos'!$A$16:$B$20,2,FALSE), IF(ISBLANK(Dados!C537),"NA",Dados!C537))</f>
        <v>Discordo parcialmente</v>
      </c>
      <c r="D537" t="str">
        <f>IF(ISNUMBER(Dados!D537),VLOOKUP(Dados!D537,'Variáveis e códigos'!$A$16:$B$20,2,FALSE), IF(ISBLANK(Dados!D537),"NA",Dados!D537))</f>
        <v>Nao condordo nem discordo</v>
      </c>
      <c r="E537" t="str">
        <f>IF(ISNUMBER(Dados!E537),VLOOKUP(Dados!E537,'Variáveis e códigos'!$A$16:$B$20,2,FALSE), IF(ISBLANK(Dados!E537),"NA",Dados!E537))</f>
        <v>Concordo parcialmente</v>
      </c>
      <c r="F537" t="str">
        <f>IF(ISNUMBER(Dados!F537),VLOOKUP(Dados!F537,'Variáveis e códigos'!$A$16:$B$20,2,FALSE), IF(ISBLANK(Dados!F537),"NA",Dados!F537))</f>
        <v>Nao condordo nem discordo</v>
      </c>
      <c r="G537" t="str">
        <f>IF(ISNUMBER(Dados!G537),VLOOKUP(Dados!G537,'Variáveis e códigos'!$A$16:$B$20,2,FALSE), IF(ISBLANK(Dados!G537),"NA",Dados!G537))</f>
        <v>Discordo parcialmente</v>
      </c>
      <c r="H537" t="str">
        <f>HLOOKUP(Dados!H537,'Variáveis e códigos'!$D$2:$E$3,2,FALSE)</f>
        <v>Masculino</v>
      </c>
      <c r="I537">
        <f>IF(ISBLANK(Dados!I537),"NA",Dados!I537)</f>
        <v>46</v>
      </c>
      <c r="J537">
        <f>IF(ISBLANK(Dados!J537),"NA",Dados!J537)</f>
        <v>6</v>
      </c>
      <c r="K537">
        <f>IF(ISBLANK(Dados!K537),"NA",Dados!K537)</f>
        <v>12</v>
      </c>
      <c r="L537" t="str">
        <f>VLOOKUP(Dados!L537,'Variáveis e códigos'!$D$8:$E$10,2,FALSE)</f>
        <v>Urbana</v>
      </c>
    </row>
    <row r="538" spans="1:12" x14ac:dyDescent="0.3">
      <c r="A538">
        <v>537</v>
      </c>
      <c r="B538" t="str">
        <f>IF(ISNUMBER(Dados!B538),VLOOKUP(Dados!B538,'Variáveis e códigos'!$A$16:$B$20,2,FALSE), IF(ISBLANK(Dados!B538),"NA",Dados!B538))</f>
        <v>Nao condordo nem discordo</v>
      </c>
      <c r="C538" t="str">
        <f>IF(ISNUMBER(Dados!C538),VLOOKUP(Dados!C538,'Variáveis e códigos'!$A$16:$B$20,2,FALSE), IF(ISBLANK(Dados!C538),"NA",Dados!C538))</f>
        <v>Discordo parcialmente</v>
      </c>
      <c r="D538" t="str">
        <f>IF(ISNUMBER(Dados!D538),VLOOKUP(Dados!D538,'Variáveis e códigos'!$A$16:$B$20,2,FALSE), IF(ISBLANK(Dados!D538),"NA",Dados!D538))</f>
        <v>Concordo parcialmente</v>
      </c>
      <c r="E538" t="str">
        <f>IF(ISNUMBER(Dados!E538),VLOOKUP(Dados!E538,'Variáveis e códigos'!$A$16:$B$20,2,FALSE), IF(ISBLANK(Dados!E538),"NA",Dados!E538))</f>
        <v>Discordo parcialmente</v>
      </c>
      <c r="F538" t="str">
        <f>IF(ISNUMBER(Dados!F538),VLOOKUP(Dados!F538,'Variáveis e códigos'!$A$16:$B$20,2,FALSE), IF(ISBLANK(Dados!F538),"NA",Dados!F538))</f>
        <v>Discordo parcialmente</v>
      </c>
      <c r="G538" t="str">
        <f>IF(ISNUMBER(Dados!G538),VLOOKUP(Dados!G538,'Variáveis e códigos'!$A$16:$B$20,2,FALSE), IF(ISBLANK(Dados!G538),"NA",Dados!G538))</f>
        <v>Concordo parcialmente</v>
      </c>
      <c r="H538" t="str">
        <f>HLOOKUP(Dados!H538,'Variáveis e códigos'!$D$2:$E$3,2,FALSE)</f>
        <v>Feminino</v>
      </c>
      <c r="I538">
        <f>IF(ISBLANK(Dados!I538),"NA",Dados!I538)</f>
        <v>24</v>
      </c>
      <c r="J538">
        <f>IF(ISBLANK(Dados!J538),"NA",Dados!J538)</f>
        <v>17</v>
      </c>
      <c r="K538">
        <f>IF(ISBLANK(Dados!K538),"NA",Dados!K538)</f>
        <v>12</v>
      </c>
      <c r="L538" t="str">
        <f>VLOOKUP(Dados!L538,'Variáveis e códigos'!$D$8:$E$10,2,FALSE)</f>
        <v>Urbana</v>
      </c>
    </row>
    <row r="539" spans="1:12" x14ac:dyDescent="0.3">
      <c r="A539">
        <v>538</v>
      </c>
      <c r="B539" t="str">
        <f>IF(ISNUMBER(Dados!B539),VLOOKUP(Dados!B539,'Variáveis e códigos'!$A$16:$B$20,2,FALSE), IF(ISBLANK(Dados!B539),"NA",Dados!B539))</f>
        <v>Concordo parcialmente</v>
      </c>
      <c r="C539" t="str">
        <f>IF(ISNUMBER(Dados!C539),VLOOKUP(Dados!C539,'Variáveis e códigos'!$A$16:$B$20,2,FALSE), IF(ISBLANK(Dados!C539),"NA",Dados!C539))</f>
        <v>Discordo parcialmente</v>
      </c>
      <c r="D539" t="str">
        <f>IF(ISNUMBER(Dados!D539),VLOOKUP(Dados!D539,'Variáveis e códigos'!$A$16:$B$20,2,FALSE), IF(ISBLANK(Dados!D539),"NA",Dados!D539))</f>
        <v>Discordo parcialmente</v>
      </c>
      <c r="E539" t="str">
        <f>IF(ISNUMBER(Dados!E539),VLOOKUP(Dados!E539,'Variáveis e códigos'!$A$16:$B$20,2,FALSE), IF(ISBLANK(Dados!E539),"NA",Dados!E539))</f>
        <v>Discordo parcialmente</v>
      </c>
      <c r="F539" t="str">
        <f>IF(ISNUMBER(Dados!F539),VLOOKUP(Dados!F539,'Variáveis e códigos'!$A$16:$B$20,2,FALSE), IF(ISBLANK(Dados!F539),"NA",Dados!F539))</f>
        <v>Concordo parcialmente</v>
      </c>
      <c r="G539" t="str">
        <f>IF(ISNUMBER(Dados!G539),VLOOKUP(Dados!G539,'Variáveis e códigos'!$A$16:$B$20,2,FALSE), IF(ISBLANK(Dados!G539),"NA",Dados!G539))</f>
        <v>Concordo parcialmente</v>
      </c>
      <c r="H539" t="str">
        <f>HLOOKUP(Dados!H539,'Variáveis e códigos'!$D$2:$E$3,2,FALSE)</f>
        <v>Feminino</v>
      </c>
      <c r="I539">
        <f>IF(ISBLANK(Dados!I539),"NA",Dados!I539)</f>
        <v>52</v>
      </c>
      <c r="J539">
        <f>IF(ISBLANK(Dados!J539),"NA",Dados!J539)</f>
        <v>3</v>
      </c>
      <c r="K539">
        <f>IF(ISBLANK(Dados!K539),"NA",Dados!K539)</f>
        <v>10</v>
      </c>
      <c r="L539" t="str">
        <f>VLOOKUP(Dados!L539,'Variáveis e códigos'!$D$8:$E$10,2,FALSE)</f>
        <v>Urbana</v>
      </c>
    </row>
    <row r="540" spans="1:12" x14ac:dyDescent="0.3">
      <c r="A540">
        <v>539</v>
      </c>
      <c r="B540" t="str">
        <f>IF(ISNUMBER(Dados!B540),VLOOKUP(Dados!B540,'Variáveis e códigos'!$A$16:$B$20,2,FALSE), IF(ISBLANK(Dados!B540),"NA",Dados!B540))</f>
        <v>Nao condordo nem discordo</v>
      </c>
      <c r="C540" t="str">
        <f>IF(ISNUMBER(Dados!C540),VLOOKUP(Dados!C540,'Variáveis e códigos'!$A$16:$B$20,2,FALSE), IF(ISBLANK(Dados!C540),"NA",Dados!C540))</f>
        <v>NA</v>
      </c>
      <c r="D540" t="str">
        <f>IF(ISNUMBER(Dados!D540),VLOOKUP(Dados!D540,'Variáveis e códigos'!$A$16:$B$20,2,FALSE), IF(ISBLANK(Dados!D540),"NA",Dados!D540))</f>
        <v>NA</v>
      </c>
      <c r="E540" t="str">
        <f>IF(ISNUMBER(Dados!E540),VLOOKUP(Dados!E540,'Variáveis e códigos'!$A$16:$B$20,2,FALSE), IF(ISBLANK(Dados!E540),"NA",Dados!E540))</f>
        <v>Concordo parcialmente</v>
      </c>
      <c r="F540" t="str">
        <f>IF(ISNUMBER(Dados!F540),VLOOKUP(Dados!F540,'Variáveis e códigos'!$A$16:$B$20,2,FALSE), IF(ISBLANK(Dados!F540),"NA",Dados!F540))</f>
        <v>Discordo parcialmente</v>
      </c>
      <c r="G540" t="str">
        <f>IF(ISNUMBER(Dados!G540),VLOOKUP(Dados!G540,'Variáveis e códigos'!$A$16:$B$20,2,FALSE), IF(ISBLANK(Dados!G540),"NA",Dados!G540))</f>
        <v>Concordo parcialmente</v>
      </c>
      <c r="H540" t="str">
        <f>HLOOKUP(Dados!H540,'Variáveis e códigos'!$D$2:$E$3,2,FALSE)</f>
        <v>Feminino</v>
      </c>
      <c r="I540">
        <f>IF(ISBLANK(Dados!I540),"NA",Dados!I540)</f>
        <v>67</v>
      </c>
      <c r="J540" t="str">
        <f>IF(ISBLANK(Dados!J540),"NA",Dados!J540)</f>
        <v>NA</v>
      </c>
      <c r="K540">
        <f>IF(ISBLANK(Dados!K540),"NA",Dados!K540)</f>
        <v>1</v>
      </c>
      <c r="L540" t="str">
        <f>VLOOKUP(Dados!L540,'Variáveis e códigos'!$D$8:$E$10,2,FALSE)</f>
        <v>Urbana</v>
      </c>
    </row>
    <row r="541" spans="1:12" x14ac:dyDescent="0.3">
      <c r="A541">
        <v>540</v>
      </c>
      <c r="B541" t="str">
        <f>IF(ISNUMBER(Dados!B541),VLOOKUP(Dados!B541,'Variáveis e códigos'!$A$16:$B$20,2,FALSE), IF(ISBLANK(Dados!B541),"NA",Dados!B541))</f>
        <v>Concordo parcialmente</v>
      </c>
      <c r="C541" t="str">
        <f>IF(ISNUMBER(Dados!C541),VLOOKUP(Dados!C541,'Variáveis e códigos'!$A$16:$B$20,2,FALSE), IF(ISBLANK(Dados!C541),"NA",Dados!C541))</f>
        <v>Discordo parcialmente</v>
      </c>
      <c r="D541" t="str">
        <f>IF(ISNUMBER(Dados!D541),VLOOKUP(Dados!D541,'Variáveis e códigos'!$A$16:$B$20,2,FALSE), IF(ISBLANK(Dados!D541),"NA",Dados!D541))</f>
        <v>Concordo parcialmente</v>
      </c>
      <c r="E541" t="str">
        <f>IF(ISNUMBER(Dados!E541),VLOOKUP(Dados!E541,'Variáveis e códigos'!$A$16:$B$20,2,FALSE), IF(ISBLANK(Dados!E541),"NA",Dados!E541))</f>
        <v>Concordo parcialmente</v>
      </c>
      <c r="F541" t="str">
        <f>IF(ISNUMBER(Dados!F541),VLOOKUP(Dados!F541,'Variáveis e códigos'!$A$16:$B$20,2,FALSE), IF(ISBLANK(Dados!F541),"NA",Dados!F541))</f>
        <v>Discordo parcialmente</v>
      </c>
      <c r="G541" t="str">
        <f>IF(ISNUMBER(Dados!G541),VLOOKUP(Dados!G541,'Variáveis e códigos'!$A$16:$B$20,2,FALSE), IF(ISBLANK(Dados!G541),"NA",Dados!G541))</f>
        <v>Nao condordo nem discordo</v>
      </c>
      <c r="H541" t="str">
        <f>HLOOKUP(Dados!H541,'Variáveis e códigos'!$D$2:$E$3,2,FALSE)</f>
        <v>Masculino</v>
      </c>
      <c r="I541">
        <f>IF(ISBLANK(Dados!I541),"NA",Dados!I541)</f>
        <v>21</v>
      </c>
      <c r="J541" t="str">
        <f>IF(ISBLANK(Dados!J541),"NA",Dados!J541)</f>
        <v>NA</v>
      </c>
      <c r="K541">
        <f>IF(ISBLANK(Dados!K541),"NA",Dados!K541)</f>
        <v>6</v>
      </c>
      <c r="L541" t="str">
        <f>VLOOKUP(Dados!L541,'Variáveis e códigos'!$D$8:$E$10,2,FALSE)</f>
        <v>Urbana</v>
      </c>
    </row>
    <row r="542" spans="1:12" x14ac:dyDescent="0.3">
      <c r="A542">
        <v>541</v>
      </c>
      <c r="B542" t="str">
        <f>IF(ISNUMBER(Dados!B542),VLOOKUP(Dados!B542,'Variáveis e códigos'!$A$16:$B$20,2,FALSE), IF(ISBLANK(Dados!B542),"NA",Dados!B542))</f>
        <v>Discordo parcialmente</v>
      </c>
      <c r="C542" t="str">
        <f>IF(ISNUMBER(Dados!C542),VLOOKUP(Dados!C542,'Variáveis e códigos'!$A$16:$B$20,2,FALSE), IF(ISBLANK(Dados!C542),"NA",Dados!C542))</f>
        <v>Discordo parcialmente</v>
      </c>
      <c r="D542" t="str">
        <f>IF(ISNUMBER(Dados!D542),VLOOKUP(Dados!D542,'Variáveis e códigos'!$A$16:$B$20,2,FALSE), IF(ISBLANK(Dados!D542),"NA",Dados!D542))</f>
        <v>Concordo parcialmente</v>
      </c>
      <c r="E542" t="str">
        <f>IF(ISNUMBER(Dados!E542),VLOOKUP(Dados!E542,'Variáveis e códigos'!$A$16:$B$20,2,FALSE), IF(ISBLANK(Dados!E542),"NA",Dados!E542))</f>
        <v>Concordo parcialmente</v>
      </c>
      <c r="F542" t="str">
        <f>IF(ISNUMBER(Dados!F542),VLOOKUP(Dados!F542,'Variáveis e códigos'!$A$16:$B$20,2,FALSE), IF(ISBLANK(Dados!F542),"NA",Dados!F542))</f>
        <v>Nao condordo nem discordo</v>
      </c>
      <c r="G542" t="str">
        <f>IF(ISNUMBER(Dados!G542),VLOOKUP(Dados!G542,'Variáveis e códigos'!$A$16:$B$20,2,FALSE), IF(ISBLANK(Dados!G542),"NA",Dados!G542))</f>
        <v>Discordo parcialmente</v>
      </c>
      <c r="H542" t="str">
        <f>HLOOKUP(Dados!H542,'Variáveis e códigos'!$D$2:$E$3,2,FALSE)</f>
        <v>Feminino</v>
      </c>
      <c r="I542">
        <f>IF(ISBLANK(Dados!I542),"NA",Dados!I542)</f>
        <v>29</v>
      </c>
      <c r="J542">
        <f>IF(ISBLANK(Dados!J542),"NA",Dados!J542)</f>
        <v>9</v>
      </c>
      <c r="K542">
        <f>IF(ISBLANK(Dados!K542),"NA",Dados!K542)</f>
        <v>6</v>
      </c>
      <c r="L542" t="str">
        <f>VLOOKUP(Dados!L542,'Variáveis e códigos'!$D$8:$E$10,2,FALSE)</f>
        <v>Urbana</v>
      </c>
    </row>
    <row r="543" spans="1:12" x14ac:dyDescent="0.3">
      <c r="A543">
        <v>542</v>
      </c>
      <c r="B543" t="str">
        <f>IF(ISNUMBER(Dados!B543),VLOOKUP(Dados!B543,'Variáveis e códigos'!$A$16:$B$20,2,FALSE), IF(ISBLANK(Dados!B543),"NA",Dados!B543))</f>
        <v>Concordo parcialmente</v>
      </c>
      <c r="C543" t="str">
        <f>IF(ISNUMBER(Dados!C543),VLOOKUP(Dados!C543,'Variáveis e códigos'!$A$16:$B$20,2,FALSE), IF(ISBLANK(Dados!C543),"NA",Dados!C543))</f>
        <v>Nao condordo nem discordo</v>
      </c>
      <c r="D543" t="str">
        <f>IF(ISNUMBER(Dados!D543),VLOOKUP(Dados!D543,'Variáveis e códigos'!$A$16:$B$20,2,FALSE), IF(ISBLANK(Dados!D543),"NA",Dados!D543))</f>
        <v>Concordo parcialmente</v>
      </c>
      <c r="E543" t="str">
        <f>IF(ISNUMBER(Dados!E543),VLOOKUP(Dados!E543,'Variáveis e códigos'!$A$16:$B$20,2,FALSE), IF(ISBLANK(Dados!E543),"NA",Dados!E543))</f>
        <v>Concordo parcialmente</v>
      </c>
      <c r="F543" t="str">
        <f>IF(ISNUMBER(Dados!F543),VLOOKUP(Dados!F543,'Variáveis e códigos'!$A$16:$B$20,2,FALSE), IF(ISBLANK(Dados!F543),"NA",Dados!F543))</f>
        <v>Nao condordo nem discordo</v>
      </c>
      <c r="G543" t="str">
        <f>IF(ISNUMBER(Dados!G543),VLOOKUP(Dados!G543,'Variáveis e códigos'!$A$16:$B$20,2,FALSE), IF(ISBLANK(Dados!G543),"NA",Dados!G543))</f>
        <v>Discordo parcialmente</v>
      </c>
      <c r="H543" t="str">
        <f>HLOOKUP(Dados!H543,'Variáveis e códigos'!$D$2:$E$3,2,FALSE)</f>
        <v>Masculino</v>
      </c>
      <c r="I543">
        <f>IF(ISBLANK(Dados!I543),"NA",Dados!I543)</f>
        <v>49</v>
      </c>
      <c r="J543">
        <f>IF(ISBLANK(Dados!J543),"NA",Dados!J543)</f>
        <v>10</v>
      </c>
      <c r="K543">
        <f>IF(ISBLANK(Dados!K543),"NA",Dados!K543)</f>
        <v>1</v>
      </c>
      <c r="L543" t="str">
        <f>VLOOKUP(Dados!L543,'Variáveis e códigos'!$D$8:$E$10,2,FALSE)</f>
        <v>Urbana</v>
      </c>
    </row>
    <row r="544" spans="1:12" x14ac:dyDescent="0.3">
      <c r="A544">
        <v>543</v>
      </c>
      <c r="B544" t="str">
        <f>IF(ISNUMBER(Dados!B544),VLOOKUP(Dados!B544,'Variáveis e códigos'!$A$16:$B$20,2,FALSE), IF(ISBLANK(Dados!B544),"NA",Dados!B544))</f>
        <v>Concordo parcialmente</v>
      </c>
      <c r="C544" t="str">
        <f>IF(ISNUMBER(Dados!C544),VLOOKUP(Dados!C544,'Variáveis e códigos'!$A$16:$B$20,2,FALSE), IF(ISBLANK(Dados!C544),"NA",Dados!C544))</f>
        <v>Concordo parcialmente</v>
      </c>
      <c r="D544" t="str">
        <f>IF(ISNUMBER(Dados!D544),VLOOKUP(Dados!D544,'Variáveis e códigos'!$A$16:$B$20,2,FALSE), IF(ISBLANK(Dados!D544),"NA",Dados!D544))</f>
        <v>Concordo parcialmente</v>
      </c>
      <c r="E544" t="str">
        <f>IF(ISNUMBER(Dados!E544),VLOOKUP(Dados!E544,'Variáveis e códigos'!$A$16:$B$20,2,FALSE), IF(ISBLANK(Dados!E544),"NA",Dados!E544))</f>
        <v>Concordo parcialmente</v>
      </c>
      <c r="F544" t="str">
        <f>IF(ISNUMBER(Dados!F544),VLOOKUP(Dados!F544,'Variáveis e códigos'!$A$16:$B$20,2,FALSE), IF(ISBLANK(Dados!F544),"NA",Dados!F544))</f>
        <v>NA</v>
      </c>
      <c r="G544" t="str">
        <f>IF(ISNUMBER(Dados!G544),VLOOKUP(Dados!G544,'Variáveis e códigos'!$A$16:$B$20,2,FALSE), IF(ISBLANK(Dados!G544),"NA",Dados!G544))</f>
        <v>Concordo parcialmente</v>
      </c>
      <c r="H544" t="str">
        <f>HLOOKUP(Dados!H544,'Variáveis e códigos'!$D$2:$E$3,2,FALSE)</f>
        <v>Feminino</v>
      </c>
      <c r="I544">
        <f>IF(ISBLANK(Dados!I544),"NA",Dados!I544)</f>
        <v>55</v>
      </c>
      <c r="J544">
        <f>IF(ISBLANK(Dados!J544),"NA",Dados!J544)</f>
        <v>4</v>
      </c>
      <c r="K544">
        <f>IF(ISBLANK(Dados!K544),"NA",Dados!K544)</f>
        <v>5</v>
      </c>
      <c r="L544" t="str">
        <f>VLOOKUP(Dados!L544,'Variáveis e códigos'!$D$8:$E$10,2,FALSE)</f>
        <v>Urbana</v>
      </c>
    </row>
    <row r="545" spans="1:12" x14ac:dyDescent="0.3">
      <c r="A545">
        <v>544</v>
      </c>
      <c r="B545" t="str">
        <f>IF(ISNUMBER(Dados!B545),VLOOKUP(Dados!B545,'Variáveis e códigos'!$A$16:$B$20,2,FALSE), IF(ISBLANK(Dados!B545),"NA",Dados!B545))</f>
        <v>Concordo parcialmente</v>
      </c>
      <c r="C545" t="str">
        <f>IF(ISNUMBER(Dados!C545),VLOOKUP(Dados!C545,'Variáveis e códigos'!$A$16:$B$20,2,FALSE), IF(ISBLANK(Dados!C545),"NA",Dados!C545))</f>
        <v>Discordo parcialmente</v>
      </c>
      <c r="D545" t="str">
        <f>IF(ISNUMBER(Dados!D545),VLOOKUP(Dados!D545,'Variáveis e códigos'!$A$16:$B$20,2,FALSE), IF(ISBLANK(Dados!D545),"NA",Dados!D545))</f>
        <v>NA</v>
      </c>
      <c r="E545" t="str">
        <f>IF(ISNUMBER(Dados!E545),VLOOKUP(Dados!E545,'Variáveis e códigos'!$A$16:$B$20,2,FALSE), IF(ISBLANK(Dados!E545),"NA",Dados!E545))</f>
        <v>Nao condordo nem discordo</v>
      </c>
      <c r="F545" t="str">
        <f>IF(ISNUMBER(Dados!F545),VLOOKUP(Dados!F545,'Variáveis e códigos'!$A$16:$B$20,2,FALSE), IF(ISBLANK(Dados!F545),"NA",Dados!F545))</f>
        <v>Concordo parcialmente</v>
      </c>
      <c r="G545" t="str">
        <f>IF(ISNUMBER(Dados!G545),VLOOKUP(Dados!G545,'Variáveis e códigos'!$A$16:$B$20,2,FALSE), IF(ISBLANK(Dados!G545),"NA",Dados!G545))</f>
        <v>Discordo parcialmente</v>
      </c>
      <c r="H545" t="str">
        <f>HLOOKUP(Dados!H545,'Variáveis e códigos'!$D$2:$E$3,2,FALSE)</f>
        <v>Feminino</v>
      </c>
      <c r="I545">
        <f>IF(ISBLANK(Dados!I545),"NA",Dados!I545)</f>
        <v>73</v>
      </c>
      <c r="J545">
        <f>IF(ISBLANK(Dados!J545),"NA",Dados!J545)</f>
        <v>3</v>
      </c>
      <c r="K545">
        <f>IF(ISBLANK(Dados!K545),"NA",Dados!K545)</f>
        <v>1</v>
      </c>
      <c r="L545" t="str">
        <f>VLOOKUP(Dados!L545,'Variáveis e códigos'!$D$8:$E$10,2,FALSE)</f>
        <v>Urbana</v>
      </c>
    </row>
    <row r="546" spans="1:12" x14ac:dyDescent="0.3">
      <c r="A546">
        <v>545</v>
      </c>
      <c r="B546" t="str">
        <f>IF(ISNUMBER(Dados!B546),VLOOKUP(Dados!B546,'Variáveis e códigos'!$A$16:$B$20,2,FALSE), IF(ISBLANK(Dados!B546),"NA",Dados!B546))</f>
        <v>Concordo totalmente</v>
      </c>
      <c r="C546" t="str">
        <f>IF(ISNUMBER(Dados!C546),VLOOKUP(Dados!C546,'Variáveis e códigos'!$A$16:$B$20,2,FALSE), IF(ISBLANK(Dados!C546),"NA",Dados!C546))</f>
        <v>Discordo totalmente</v>
      </c>
      <c r="D546" t="str">
        <f>IF(ISNUMBER(Dados!D546),VLOOKUP(Dados!D546,'Variáveis e códigos'!$A$16:$B$20,2,FALSE), IF(ISBLANK(Dados!D546),"NA",Dados!D546))</f>
        <v>Concordo parcialmente</v>
      </c>
      <c r="E546" t="str">
        <f>IF(ISNUMBER(Dados!E546),VLOOKUP(Dados!E546,'Variáveis e códigos'!$A$16:$B$20,2,FALSE), IF(ISBLANK(Dados!E546),"NA",Dados!E546))</f>
        <v>Nao condordo nem discordo</v>
      </c>
      <c r="F546" t="str">
        <f>IF(ISNUMBER(Dados!F546),VLOOKUP(Dados!F546,'Variáveis e códigos'!$A$16:$B$20,2,FALSE), IF(ISBLANK(Dados!F546),"NA",Dados!F546))</f>
        <v>Concordo parcialmente</v>
      </c>
      <c r="G546" t="str">
        <f>IF(ISNUMBER(Dados!G546),VLOOKUP(Dados!G546,'Variáveis e códigos'!$A$16:$B$20,2,FALSE), IF(ISBLANK(Dados!G546),"NA",Dados!G546))</f>
        <v>Nao condordo nem discordo</v>
      </c>
      <c r="H546" t="str">
        <f>HLOOKUP(Dados!H546,'Variáveis e códigos'!$D$2:$E$3,2,FALSE)</f>
        <v>Feminino</v>
      </c>
      <c r="I546">
        <f>IF(ISBLANK(Dados!I546),"NA",Dados!I546)</f>
        <v>66</v>
      </c>
      <c r="J546">
        <f>IF(ISBLANK(Dados!J546),"NA",Dados!J546)</f>
        <v>3</v>
      </c>
      <c r="K546">
        <f>IF(ISBLANK(Dados!K546),"NA",Dados!K546)</f>
        <v>5</v>
      </c>
      <c r="L546" t="str">
        <f>VLOOKUP(Dados!L546,'Variáveis e códigos'!$D$8:$E$10,2,FALSE)</f>
        <v>Urbana</v>
      </c>
    </row>
    <row r="547" spans="1:12" x14ac:dyDescent="0.3">
      <c r="A547">
        <v>546</v>
      </c>
      <c r="B547" t="str">
        <f>IF(ISNUMBER(Dados!B547),VLOOKUP(Dados!B547,'Variáveis e códigos'!$A$16:$B$20,2,FALSE), IF(ISBLANK(Dados!B547),"NA",Dados!B547))</f>
        <v>Concordo parcialmente</v>
      </c>
      <c r="C547" t="str">
        <f>IF(ISNUMBER(Dados!C547),VLOOKUP(Dados!C547,'Variáveis e códigos'!$A$16:$B$20,2,FALSE), IF(ISBLANK(Dados!C547),"NA",Dados!C547))</f>
        <v>Discordo parcialmente</v>
      </c>
      <c r="D547" t="str">
        <f>IF(ISNUMBER(Dados!D547),VLOOKUP(Dados!D547,'Variáveis e códigos'!$A$16:$B$20,2,FALSE), IF(ISBLANK(Dados!D547),"NA",Dados!D547))</f>
        <v>NA</v>
      </c>
      <c r="E547" t="str">
        <f>IF(ISNUMBER(Dados!E547),VLOOKUP(Dados!E547,'Variáveis e códigos'!$A$16:$B$20,2,FALSE), IF(ISBLANK(Dados!E547),"NA",Dados!E547))</f>
        <v>Concordo parcialmente</v>
      </c>
      <c r="F547" t="str">
        <f>IF(ISNUMBER(Dados!F547),VLOOKUP(Dados!F547,'Variáveis e códigos'!$A$16:$B$20,2,FALSE), IF(ISBLANK(Dados!F547),"NA",Dados!F547))</f>
        <v>Concordo parcialmente</v>
      </c>
      <c r="G547" t="str">
        <f>IF(ISNUMBER(Dados!G547),VLOOKUP(Dados!G547,'Variáveis e códigos'!$A$16:$B$20,2,FALSE), IF(ISBLANK(Dados!G547),"NA",Dados!G547))</f>
        <v>Concordo parcialmente</v>
      </c>
      <c r="H547" t="str">
        <f>HLOOKUP(Dados!H547,'Variáveis e códigos'!$D$2:$E$3,2,FALSE)</f>
        <v>Masculino</v>
      </c>
      <c r="I547">
        <f>IF(ISBLANK(Dados!I547),"NA",Dados!I547)</f>
        <v>68</v>
      </c>
      <c r="J547">
        <f>IF(ISBLANK(Dados!J547),"NA",Dados!J547)</f>
        <v>4</v>
      </c>
      <c r="K547">
        <f>IF(ISBLANK(Dados!K547),"NA",Dados!K547)</f>
        <v>5</v>
      </c>
      <c r="L547" t="str">
        <f>VLOOKUP(Dados!L547,'Variáveis e códigos'!$D$8:$E$10,2,FALSE)</f>
        <v>Urbana</v>
      </c>
    </row>
    <row r="548" spans="1:12" x14ac:dyDescent="0.3">
      <c r="A548">
        <v>547</v>
      </c>
      <c r="B548" t="str">
        <f>IF(ISNUMBER(Dados!B548),VLOOKUP(Dados!B548,'Variáveis e códigos'!$A$16:$B$20,2,FALSE), IF(ISBLANK(Dados!B548),"NA",Dados!B548))</f>
        <v>Concordo parcialmente</v>
      </c>
      <c r="C548" t="str">
        <f>IF(ISNUMBER(Dados!C548),VLOOKUP(Dados!C548,'Variáveis e códigos'!$A$16:$B$20,2,FALSE), IF(ISBLANK(Dados!C548),"NA",Dados!C548))</f>
        <v>Discordo parcialmente</v>
      </c>
      <c r="D548" t="str">
        <f>IF(ISNUMBER(Dados!D548),VLOOKUP(Dados!D548,'Variáveis e códigos'!$A$16:$B$20,2,FALSE), IF(ISBLANK(Dados!D548),"NA",Dados!D548))</f>
        <v>NA</v>
      </c>
      <c r="E548" t="str">
        <f>IF(ISNUMBER(Dados!E548),VLOOKUP(Dados!E548,'Variáveis e códigos'!$A$16:$B$20,2,FALSE), IF(ISBLANK(Dados!E548),"NA",Dados!E548))</f>
        <v>NA</v>
      </c>
      <c r="F548" t="str">
        <f>IF(ISNUMBER(Dados!F548),VLOOKUP(Dados!F548,'Variáveis e códigos'!$A$16:$B$20,2,FALSE), IF(ISBLANK(Dados!F548),"NA",Dados!F548))</f>
        <v>Concordo parcialmente</v>
      </c>
      <c r="G548" t="str">
        <f>IF(ISNUMBER(Dados!G548),VLOOKUP(Dados!G548,'Variáveis e códigos'!$A$16:$B$20,2,FALSE), IF(ISBLANK(Dados!G548),"NA",Dados!G548))</f>
        <v>Discordo parcialmente</v>
      </c>
      <c r="H548" t="str">
        <f>HLOOKUP(Dados!H548,'Variáveis e códigos'!$D$2:$E$3,2,FALSE)</f>
        <v>Feminino</v>
      </c>
      <c r="I548">
        <f>IF(ISBLANK(Dados!I548),"NA",Dados!I548)</f>
        <v>42</v>
      </c>
      <c r="J548">
        <f>IF(ISBLANK(Dados!J548),"NA",Dados!J548)</f>
        <v>13</v>
      </c>
      <c r="K548">
        <f>IF(ISBLANK(Dados!K548),"NA",Dados!K548)</f>
        <v>6</v>
      </c>
      <c r="L548" t="str">
        <f>VLOOKUP(Dados!L548,'Variáveis e códigos'!$D$8:$E$10,2,FALSE)</f>
        <v>Urbana</v>
      </c>
    </row>
    <row r="549" spans="1:12" x14ac:dyDescent="0.3">
      <c r="A549">
        <v>548</v>
      </c>
      <c r="B549" t="str">
        <f>IF(ISNUMBER(Dados!B549),VLOOKUP(Dados!B549,'Variáveis e códigos'!$A$16:$B$20,2,FALSE), IF(ISBLANK(Dados!B549),"NA",Dados!B549))</f>
        <v>NA</v>
      </c>
      <c r="C549" t="str">
        <f>IF(ISNUMBER(Dados!C549),VLOOKUP(Dados!C549,'Variáveis e códigos'!$A$16:$B$20,2,FALSE), IF(ISBLANK(Dados!C549),"NA",Dados!C549))</f>
        <v>Concordo parcialmente</v>
      </c>
      <c r="D549" t="str">
        <f>IF(ISNUMBER(Dados!D549),VLOOKUP(Dados!D549,'Variáveis e códigos'!$A$16:$B$20,2,FALSE), IF(ISBLANK(Dados!D549),"NA",Dados!D549))</f>
        <v>Concordo parcialmente</v>
      </c>
      <c r="E549" t="str">
        <f>IF(ISNUMBER(Dados!E549),VLOOKUP(Dados!E549,'Variáveis e códigos'!$A$16:$B$20,2,FALSE), IF(ISBLANK(Dados!E549),"NA",Dados!E549))</f>
        <v>Concordo parcialmente</v>
      </c>
      <c r="F549" t="str">
        <f>IF(ISNUMBER(Dados!F549),VLOOKUP(Dados!F549,'Variáveis e códigos'!$A$16:$B$20,2,FALSE), IF(ISBLANK(Dados!F549),"NA",Dados!F549))</f>
        <v>Nao condordo nem discordo</v>
      </c>
      <c r="G549" t="str">
        <f>IF(ISNUMBER(Dados!G549),VLOOKUP(Dados!G549,'Variáveis e códigos'!$A$16:$B$20,2,FALSE), IF(ISBLANK(Dados!G549),"NA",Dados!G549))</f>
        <v>Discordo parcialmente</v>
      </c>
      <c r="H549" t="str">
        <f>HLOOKUP(Dados!H549,'Variáveis e códigos'!$D$2:$E$3,2,FALSE)</f>
        <v>Masculino</v>
      </c>
      <c r="I549">
        <f>IF(ISBLANK(Dados!I549),"NA",Dados!I549)</f>
        <v>53</v>
      </c>
      <c r="J549">
        <f>IF(ISBLANK(Dados!J549),"NA",Dados!J549)</f>
        <v>6</v>
      </c>
      <c r="K549">
        <f>IF(ISBLANK(Dados!K549),"NA",Dados!K549)</f>
        <v>11</v>
      </c>
      <c r="L549" t="str">
        <f>VLOOKUP(Dados!L549,'Variáveis e códigos'!$D$8:$E$10,2,FALSE)</f>
        <v>Urbana</v>
      </c>
    </row>
    <row r="550" spans="1:12" x14ac:dyDescent="0.3">
      <c r="A550">
        <v>549</v>
      </c>
      <c r="B550" t="str">
        <f>IF(ISNUMBER(Dados!B550),VLOOKUP(Dados!B550,'Variáveis e códigos'!$A$16:$B$20,2,FALSE), IF(ISBLANK(Dados!B550),"NA",Dados!B550))</f>
        <v>Nao condordo nem discordo</v>
      </c>
      <c r="C550" t="str">
        <f>IF(ISNUMBER(Dados!C550),VLOOKUP(Dados!C550,'Variáveis e códigos'!$A$16:$B$20,2,FALSE), IF(ISBLANK(Dados!C550),"NA",Dados!C550))</f>
        <v>Discordo parcialmente</v>
      </c>
      <c r="D550" t="str">
        <f>IF(ISNUMBER(Dados!D550),VLOOKUP(Dados!D550,'Variáveis e códigos'!$A$16:$B$20,2,FALSE), IF(ISBLANK(Dados!D550),"NA",Dados!D550))</f>
        <v>Concordo parcialmente</v>
      </c>
      <c r="E550" t="str">
        <f>IF(ISNUMBER(Dados!E550),VLOOKUP(Dados!E550,'Variáveis e códigos'!$A$16:$B$20,2,FALSE), IF(ISBLANK(Dados!E550),"NA",Dados!E550))</f>
        <v>Concordo parcialmente</v>
      </c>
      <c r="F550" t="str">
        <f>IF(ISNUMBER(Dados!F550),VLOOKUP(Dados!F550,'Variáveis e códigos'!$A$16:$B$20,2,FALSE), IF(ISBLANK(Dados!F550),"NA",Dados!F550))</f>
        <v>Discordo parcialmente</v>
      </c>
      <c r="G550" t="str">
        <f>IF(ISNUMBER(Dados!G550),VLOOKUP(Dados!G550,'Variáveis e códigos'!$A$16:$B$20,2,FALSE), IF(ISBLANK(Dados!G550),"NA",Dados!G550))</f>
        <v>Discordo totalmente</v>
      </c>
      <c r="H550" t="str">
        <f>HLOOKUP(Dados!H550,'Variáveis e códigos'!$D$2:$E$3,2,FALSE)</f>
        <v>Masculino</v>
      </c>
      <c r="I550">
        <f>IF(ISBLANK(Dados!I550),"NA",Dados!I550)</f>
        <v>21</v>
      </c>
      <c r="J550">
        <f>IF(ISBLANK(Dados!J550),"NA",Dados!J550)</f>
        <v>7</v>
      </c>
      <c r="K550">
        <f>IF(ISBLANK(Dados!K550),"NA",Dados!K550)</f>
        <v>10</v>
      </c>
      <c r="L550" t="str">
        <f>VLOOKUP(Dados!L550,'Variáveis e códigos'!$D$8:$E$10,2,FALSE)</f>
        <v>Urbana</v>
      </c>
    </row>
    <row r="551" spans="1:12" x14ac:dyDescent="0.3">
      <c r="A551">
        <v>550</v>
      </c>
      <c r="B551" t="str">
        <f>IF(ISNUMBER(Dados!B551),VLOOKUP(Dados!B551,'Variáveis e códigos'!$A$16:$B$20,2,FALSE), IF(ISBLANK(Dados!B551),"NA",Dados!B551))</f>
        <v>Discordo parcialmente</v>
      </c>
      <c r="C551" t="str">
        <f>IF(ISNUMBER(Dados!C551),VLOOKUP(Dados!C551,'Variáveis e códigos'!$A$16:$B$20,2,FALSE), IF(ISBLANK(Dados!C551),"NA",Dados!C551))</f>
        <v>Discordo totalmente</v>
      </c>
      <c r="D551" t="str">
        <f>IF(ISNUMBER(Dados!D551),VLOOKUP(Dados!D551,'Variáveis e códigos'!$A$16:$B$20,2,FALSE), IF(ISBLANK(Dados!D551),"NA",Dados!D551))</f>
        <v>Concordo parcialmente</v>
      </c>
      <c r="E551" t="str">
        <f>IF(ISNUMBER(Dados!E551),VLOOKUP(Dados!E551,'Variáveis e códigos'!$A$16:$B$20,2,FALSE), IF(ISBLANK(Dados!E551),"NA",Dados!E551))</f>
        <v>Concordo totalmente</v>
      </c>
      <c r="F551" t="str">
        <f>IF(ISNUMBER(Dados!F551),VLOOKUP(Dados!F551,'Variáveis e códigos'!$A$16:$B$20,2,FALSE), IF(ISBLANK(Dados!F551),"NA",Dados!F551))</f>
        <v>Discordo parcialmente</v>
      </c>
      <c r="G551" t="str">
        <f>IF(ISNUMBER(Dados!G551),VLOOKUP(Dados!G551,'Variáveis e códigos'!$A$16:$B$20,2,FALSE), IF(ISBLANK(Dados!G551),"NA",Dados!G551))</f>
        <v>Nao condordo nem discordo</v>
      </c>
      <c r="H551" t="str">
        <f>HLOOKUP(Dados!H551,'Variáveis e códigos'!$D$2:$E$3,2,FALSE)</f>
        <v>Masculino</v>
      </c>
      <c r="I551">
        <f>IF(ISBLANK(Dados!I551),"NA",Dados!I551)</f>
        <v>20</v>
      </c>
      <c r="J551" t="str">
        <f>IF(ISBLANK(Dados!J551),"NA",Dados!J551)</f>
        <v>NA</v>
      </c>
      <c r="K551">
        <f>IF(ISBLANK(Dados!K551),"NA",Dados!K551)</f>
        <v>14</v>
      </c>
      <c r="L551" t="str">
        <f>VLOOKUP(Dados!L551,'Variáveis e códigos'!$D$8:$E$10,2,FALSE)</f>
        <v>Urbana</v>
      </c>
    </row>
    <row r="552" spans="1:12" x14ac:dyDescent="0.3">
      <c r="A552">
        <v>551</v>
      </c>
      <c r="B552" t="str">
        <f>IF(ISNUMBER(Dados!B552),VLOOKUP(Dados!B552,'Variáveis e códigos'!$A$16:$B$20,2,FALSE), IF(ISBLANK(Dados!B552),"NA",Dados!B552))</f>
        <v>Concordo parcialmente</v>
      </c>
      <c r="C552" t="str">
        <f>IF(ISNUMBER(Dados!C552),VLOOKUP(Dados!C552,'Variáveis e códigos'!$A$16:$B$20,2,FALSE), IF(ISBLANK(Dados!C552),"NA",Dados!C552))</f>
        <v>NA</v>
      </c>
      <c r="D552" t="str">
        <f>IF(ISNUMBER(Dados!D552),VLOOKUP(Dados!D552,'Variáveis e códigos'!$A$16:$B$20,2,FALSE), IF(ISBLANK(Dados!D552),"NA",Dados!D552))</f>
        <v>NA</v>
      </c>
      <c r="E552" t="str">
        <f>IF(ISNUMBER(Dados!E552),VLOOKUP(Dados!E552,'Variáveis e códigos'!$A$16:$B$20,2,FALSE), IF(ISBLANK(Dados!E552),"NA",Dados!E552))</f>
        <v>NA</v>
      </c>
      <c r="F552" t="str">
        <f>IF(ISNUMBER(Dados!F552),VLOOKUP(Dados!F552,'Variáveis e códigos'!$A$16:$B$20,2,FALSE), IF(ISBLANK(Dados!F552),"NA",Dados!F552))</f>
        <v>NA</v>
      </c>
      <c r="G552" t="str">
        <f>IF(ISNUMBER(Dados!G552),VLOOKUP(Dados!G552,'Variáveis e códigos'!$A$16:$B$20,2,FALSE), IF(ISBLANK(Dados!G552),"NA",Dados!G552))</f>
        <v>Concordo parcialmente</v>
      </c>
      <c r="H552" t="str">
        <f>HLOOKUP(Dados!H552,'Variáveis e códigos'!$D$2:$E$3,2,FALSE)</f>
        <v>Masculino</v>
      </c>
      <c r="I552">
        <f>IF(ISBLANK(Dados!I552),"NA",Dados!I552)</f>
        <v>32</v>
      </c>
      <c r="J552">
        <f>IF(ISBLANK(Dados!J552),"NA",Dados!J552)</f>
        <v>5</v>
      </c>
      <c r="K552">
        <f>IF(ISBLANK(Dados!K552),"NA",Dados!K552)</f>
        <v>9</v>
      </c>
      <c r="L552" t="str">
        <f>VLOOKUP(Dados!L552,'Variáveis e códigos'!$D$8:$E$10,2,FALSE)</f>
        <v>Urbana</v>
      </c>
    </row>
    <row r="553" spans="1:12" x14ac:dyDescent="0.3">
      <c r="A553">
        <v>552</v>
      </c>
      <c r="B553" t="str">
        <f>IF(ISNUMBER(Dados!B553),VLOOKUP(Dados!B553,'Variáveis e códigos'!$A$16:$B$20,2,FALSE), IF(ISBLANK(Dados!B553),"NA",Dados!B553))</f>
        <v>Concordo parcialmente</v>
      </c>
      <c r="C553" t="str">
        <f>IF(ISNUMBER(Dados!C553),VLOOKUP(Dados!C553,'Variáveis e códigos'!$A$16:$B$20,2,FALSE), IF(ISBLANK(Dados!C553),"NA",Dados!C553))</f>
        <v>Discordo parcialmente</v>
      </c>
      <c r="D553" t="str">
        <f>IF(ISNUMBER(Dados!D553),VLOOKUP(Dados!D553,'Variáveis e códigos'!$A$16:$B$20,2,FALSE), IF(ISBLANK(Dados!D553),"NA",Dados!D553))</f>
        <v>Concordo totalmente</v>
      </c>
      <c r="E553" t="str">
        <f>IF(ISNUMBER(Dados!E553),VLOOKUP(Dados!E553,'Variáveis e códigos'!$A$16:$B$20,2,FALSE), IF(ISBLANK(Dados!E553),"NA",Dados!E553))</f>
        <v>Concordo totalmente</v>
      </c>
      <c r="F553" t="str">
        <f>IF(ISNUMBER(Dados!F553),VLOOKUP(Dados!F553,'Variáveis e códigos'!$A$16:$B$20,2,FALSE), IF(ISBLANK(Dados!F553),"NA",Dados!F553))</f>
        <v>Discordo parcialmente</v>
      </c>
      <c r="G553" t="str">
        <f>IF(ISNUMBER(Dados!G553),VLOOKUP(Dados!G553,'Variáveis e códigos'!$A$16:$B$20,2,FALSE), IF(ISBLANK(Dados!G553),"NA",Dados!G553))</f>
        <v>Nao condordo nem discordo</v>
      </c>
      <c r="H553" t="str">
        <f>HLOOKUP(Dados!H553,'Variáveis e códigos'!$D$2:$E$3,2,FALSE)</f>
        <v>Masculino</v>
      </c>
      <c r="I553">
        <f>IF(ISBLANK(Dados!I553),"NA",Dados!I553)</f>
        <v>36</v>
      </c>
      <c r="J553">
        <f>IF(ISBLANK(Dados!J553),"NA",Dados!J553)</f>
        <v>20</v>
      </c>
      <c r="K553">
        <f>IF(ISBLANK(Dados!K553),"NA",Dados!K553)</f>
        <v>5</v>
      </c>
      <c r="L553" t="str">
        <f>VLOOKUP(Dados!L553,'Variáveis e códigos'!$D$8:$E$10,2,FALSE)</f>
        <v>Urbana</v>
      </c>
    </row>
    <row r="554" spans="1:12" x14ac:dyDescent="0.3">
      <c r="A554">
        <v>553</v>
      </c>
      <c r="B554" t="str">
        <f>IF(ISNUMBER(Dados!B554),VLOOKUP(Dados!B554,'Variáveis e códigos'!$A$16:$B$20,2,FALSE), IF(ISBLANK(Dados!B554),"NA",Dados!B554))</f>
        <v>Discordo parcialmente</v>
      </c>
      <c r="C554" t="str">
        <f>IF(ISNUMBER(Dados!C554),VLOOKUP(Dados!C554,'Variáveis e códigos'!$A$16:$B$20,2,FALSE), IF(ISBLANK(Dados!C554),"NA",Dados!C554))</f>
        <v>NA</v>
      </c>
      <c r="D554" t="str">
        <f>IF(ISNUMBER(Dados!D554),VLOOKUP(Dados!D554,'Variáveis e códigos'!$A$16:$B$20,2,FALSE), IF(ISBLANK(Dados!D554),"NA",Dados!D554))</f>
        <v>Nao condordo nem discordo</v>
      </c>
      <c r="E554" t="str">
        <f>IF(ISNUMBER(Dados!E554),VLOOKUP(Dados!E554,'Variáveis e códigos'!$A$16:$B$20,2,FALSE), IF(ISBLANK(Dados!E554),"NA",Dados!E554))</f>
        <v>Discordo parcialmente</v>
      </c>
      <c r="F554" t="str">
        <f>IF(ISNUMBER(Dados!F554),VLOOKUP(Dados!F554,'Variáveis e códigos'!$A$16:$B$20,2,FALSE), IF(ISBLANK(Dados!F554),"NA",Dados!F554))</f>
        <v>Nao condordo nem discordo</v>
      </c>
      <c r="G554" t="str">
        <f>IF(ISNUMBER(Dados!G554),VLOOKUP(Dados!G554,'Variáveis e códigos'!$A$16:$B$20,2,FALSE), IF(ISBLANK(Dados!G554),"NA",Dados!G554))</f>
        <v>Nao condordo nem discordo</v>
      </c>
      <c r="H554" t="str">
        <f>HLOOKUP(Dados!H554,'Variáveis e códigos'!$D$2:$E$3,2,FALSE)</f>
        <v>Masculino</v>
      </c>
      <c r="I554">
        <f>IF(ISBLANK(Dados!I554),"NA",Dados!I554)</f>
        <v>20</v>
      </c>
      <c r="J554">
        <f>IF(ISBLANK(Dados!J554),"NA",Dados!J554)</f>
        <v>8</v>
      </c>
      <c r="K554">
        <f>IF(ISBLANK(Dados!K554),"NA",Dados!K554)</f>
        <v>9</v>
      </c>
      <c r="L554" t="str">
        <f>VLOOKUP(Dados!L554,'Variáveis e códigos'!$D$8:$E$10,2,FALSE)</f>
        <v>Urbana</v>
      </c>
    </row>
    <row r="555" spans="1:12" x14ac:dyDescent="0.3">
      <c r="A555">
        <v>554</v>
      </c>
      <c r="B555" t="str">
        <f>IF(ISNUMBER(Dados!B555),VLOOKUP(Dados!B555,'Variáveis e códigos'!$A$16:$B$20,2,FALSE), IF(ISBLANK(Dados!B555),"NA",Dados!B555))</f>
        <v>NA</v>
      </c>
      <c r="C555" t="str">
        <f>IF(ISNUMBER(Dados!C555),VLOOKUP(Dados!C555,'Variáveis e códigos'!$A$16:$B$20,2,FALSE), IF(ISBLANK(Dados!C555),"NA",Dados!C555))</f>
        <v>NA</v>
      </c>
      <c r="D555" t="str">
        <f>IF(ISNUMBER(Dados!D555),VLOOKUP(Dados!D555,'Variáveis e códigos'!$A$16:$B$20,2,FALSE), IF(ISBLANK(Dados!D555),"NA",Dados!D555))</f>
        <v>NA</v>
      </c>
      <c r="E555" t="str">
        <f>IF(ISNUMBER(Dados!E555),VLOOKUP(Dados!E555,'Variáveis e códigos'!$A$16:$B$20,2,FALSE), IF(ISBLANK(Dados!E555),"NA",Dados!E555))</f>
        <v>Concordo parcialmente</v>
      </c>
      <c r="F555" t="str">
        <f>IF(ISNUMBER(Dados!F555),VLOOKUP(Dados!F555,'Variáveis e códigos'!$A$16:$B$20,2,FALSE), IF(ISBLANK(Dados!F555),"NA",Dados!F555))</f>
        <v>NA</v>
      </c>
      <c r="G555" t="str">
        <f>IF(ISNUMBER(Dados!G555),VLOOKUP(Dados!G555,'Variáveis e códigos'!$A$16:$B$20,2,FALSE), IF(ISBLANK(Dados!G555),"NA",Dados!G555))</f>
        <v>Concordo totalmente</v>
      </c>
      <c r="H555" t="str">
        <f>HLOOKUP(Dados!H555,'Variáveis e códigos'!$D$2:$E$3,2,FALSE)</f>
        <v>Masculino</v>
      </c>
      <c r="I555">
        <f>IF(ISBLANK(Dados!I555),"NA",Dados!I555)</f>
        <v>32</v>
      </c>
      <c r="J555">
        <f>IF(ISBLANK(Dados!J555),"NA",Dados!J555)</f>
        <v>6</v>
      </c>
      <c r="K555">
        <f>IF(ISBLANK(Dados!K555),"NA",Dados!K555)</f>
        <v>10</v>
      </c>
      <c r="L555" t="str">
        <f>VLOOKUP(Dados!L555,'Variáveis e códigos'!$D$8:$E$10,2,FALSE)</f>
        <v>Urbana</v>
      </c>
    </row>
    <row r="556" spans="1:12" x14ac:dyDescent="0.3">
      <c r="A556">
        <v>555</v>
      </c>
      <c r="B556" t="str">
        <f>IF(ISNUMBER(Dados!B556),VLOOKUP(Dados!B556,'Variáveis e códigos'!$A$16:$B$20,2,FALSE), IF(ISBLANK(Dados!B556),"NA",Dados!B556))</f>
        <v>Concordo parcialmente</v>
      </c>
      <c r="C556" t="str">
        <f>IF(ISNUMBER(Dados!C556),VLOOKUP(Dados!C556,'Variáveis e códigos'!$A$16:$B$20,2,FALSE), IF(ISBLANK(Dados!C556),"NA",Dados!C556))</f>
        <v>Nao condordo nem discordo</v>
      </c>
      <c r="D556" t="str">
        <f>IF(ISNUMBER(Dados!D556),VLOOKUP(Dados!D556,'Variáveis e códigos'!$A$16:$B$20,2,FALSE), IF(ISBLANK(Dados!D556),"NA",Dados!D556))</f>
        <v>NA</v>
      </c>
      <c r="E556" t="str">
        <f>IF(ISNUMBER(Dados!E556),VLOOKUP(Dados!E556,'Variáveis e códigos'!$A$16:$B$20,2,FALSE), IF(ISBLANK(Dados!E556),"NA",Dados!E556))</f>
        <v>Discordo totalmente</v>
      </c>
      <c r="F556" t="str">
        <f>IF(ISNUMBER(Dados!F556),VLOOKUP(Dados!F556,'Variáveis e códigos'!$A$16:$B$20,2,FALSE), IF(ISBLANK(Dados!F556),"NA",Dados!F556))</f>
        <v>NA</v>
      </c>
      <c r="G556" t="str">
        <f>IF(ISNUMBER(Dados!G556),VLOOKUP(Dados!G556,'Variáveis e códigos'!$A$16:$B$20,2,FALSE), IF(ISBLANK(Dados!G556),"NA",Dados!G556))</f>
        <v>Discordo parcialmente</v>
      </c>
      <c r="H556" t="str">
        <f>HLOOKUP(Dados!H556,'Variáveis e códigos'!$D$2:$E$3,2,FALSE)</f>
        <v>Feminino</v>
      </c>
      <c r="I556">
        <f>IF(ISBLANK(Dados!I556),"NA",Dados!I556)</f>
        <v>46</v>
      </c>
      <c r="J556">
        <f>IF(ISBLANK(Dados!J556),"NA",Dados!J556)</f>
        <v>10</v>
      </c>
      <c r="K556">
        <f>IF(ISBLANK(Dados!K556),"NA",Dados!K556)</f>
        <v>9</v>
      </c>
      <c r="L556" t="str">
        <f>VLOOKUP(Dados!L556,'Variáveis e códigos'!$D$8:$E$10,2,FALSE)</f>
        <v>Urbana</v>
      </c>
    </row>
    <row r="557" spans="1:12" x14ac:dyDescent="0.3">
      <c r="A557">
        <v>556</v>
      </c>
      <c r="B557" t="str">
        <f>IF(ISNUMBER(Dados!B557),VLOOKUP(Dados!B557,'Variáveis e códigos'!$A$16:$B$20,2,FALSE), IF(ISBLANK(Dados!B557),"NA",Dados!B557))</f>
        <v>Concordo parcialmente</v>
      </c>
      <c r="C557" t="str">
        <f>IF(ISNUMBER(Dados!C557),VLOOKUP(Dados!C557,'Variáveis e códigos'!$A$16:$B$20,2,FALSE), IF(ISBLANK(Dados!C557),"NA",Dados!C557))</f>
        <v>NA</v>
      </c>
      <c r="D557" t="str">
        <f>IF(ISNUMBER(Dados!D557),VLOOKUP(Dados!D557,'Variáveis e códigos'!$A$16:$B$20,2,FALSE), IF(ISBLANK(Dados!D557),"NA",Dados!D557))</f>
        <v>Concordo totalmente</v>
      </c>
      <c r="E557" t="str">
        <f>IF(ISNUMBER(Dados!E557),VLOOKUP(Dados!E557,'Variáveis e códigos'!$A$16:$B$20,2,FALSE), IF(ISBLANK(Dados!E557),"NA",Dados!E557))</f>
        <v>Concordo totalmente</v>
      </c>
      <c r="F557" t="str">
        <f>IF(ISNUMBER(Dados!F557),VLOOKUP(Dados!F557,'Variáveis e códigos'!$A$16:$B$20,2,FALSE), IF(ISBLANK(Dados!F557),"NA",Dados!F557))</f>
        <v>Concordo totalmente</v>
      </c>
      <c r="G557" t="str">
        <f>IF(ISNUMBER(Dados!G557),VLOOKUP(Dados!G557,'Variáveis e códigos'!$A$16:$B$20,2,FALSE), IF(ISBLANK(Dados!G557),"NA",Dados!G557))</f>
        <v>Concordo parcialmente</v>
      </c>
      <c r="H557" t="str">
        <f>HLOOKUP(Dados!H557,'Variáveis e códigos'!$D$2:$E$3,2,FALSE)</f>
        <v>Masculino</v>
      </c>
      <c r="I557">
        <f>IF(ISBLANK(Dados!I557),"NA",Dados!I557)</f>
        <v>48</v>
      </c>
      <c r="J557">
        <f>IF(ISBLANK(Dados!J557),"NA",Dados!J557)</f>
        <v>16</v>
      </c>
      <c r="K557">
        <f>IF(ISBLANK(Dados!K557),"NA",Dados!K557)</f>
        <v>5</v>
      </c>
      <c r="L557" t="str">
        <f>VLOOKUP(Dados!L557,'Variáveis e códigos'!$D$8:$E$10,2,FALSE)</f>
        <v>Urbana</v>
      </c>
    </row>
    <row r="558" spans="1:12" x14ac:dyDescent="0.3">
      <c r="A558">
        <v>557</v>
      </c>
      <c r="B558" t="str">
        <f>IF(ISNUMBER(Dados!B558),VLOOKUP(Dados!B558,'Variáveis e códigos'!$A$16:$B$20,2,FALSE), IF(ISBLANK(Dados!B558),"NA",Dados!B558))</f>
        <v>Concordo parcialmente</v>
      </c>
      <c r="C558" t="str">
        <f>IF(ISNUMBER(Dados!C558),VLOOKUP(Dados!C558,'Variáveis e códigos'!$A$16:$B$20,2,FALSE), IF(ISBLANK(Dados!C558),"NA",Dados!C558))</f>
        <v>Discordo parcialmente</v>
      </c>
      <c r="D558" t="str">
        <f>IF(ISNUMBER(Dados!D558),VLOOKUP(Dados!D558,'Variáveis e códigos'!$A$16:$B$20,2,FALSE), IF(ISBLANK(Dados!D558),"NA",Dados!D558))</f>
        <v>Concordo parcialmente</v>
      </c>
      <c r="E558" t="str">
        <f>IF(ISNUMBER(Dados!E558),VLOOKUP(Dados!E558,'Variáveis e códigos'!$A$16:$B$20,2,FALSE), IF(ISBLANK(Dados!E558),"NA",Dados!E558))</f>
        <v>Concordo parcialmente</v>
      </c>
      <c r="F558" t="str">
        <f>IF(ISNUMBER(Dados!F558),VLOOKUP(Dados!F558,'Variáveis e códigos'!$A$16:$B$20,2,FALSE), IF(ISBLANK(Dados!F558),"NA",Dados!F558))</f>
        <v>Concordo parcialmente</v>
      </c>
      <c r="G558" t="str">
        <f>IF(ISNUMBER(Dados!G558),VLOOKUP(Dados!G558,'Variáveis e códigos'!$A$16:$B$20,2,FALSE), IF(ISBLANK(Dados!G558),"NA",Dados!G558))</f>
        <v>Concordo parcialmente</v>
      </c>
      <c r="H558" t="str">
        <f>HLOOKUP(Dados!H558,'Variáveis e códigos'!$D$2:$E$3,2,FALSE)</f>
        <v>Masculino</v>
      </c>
      <c r="I558">
        <f>IF(ISBLANK(Dados!I558),"NA",Dados!I558)</f>
        <v>43</v>
      </c>
      <c r="J558">
        <f>IF(ISBLANK(Dados!J558),"NA",Dados!J558)</f>
        <v>16</v>
      </c>
      <c r="K558">
        <f>IF(ISBLANK(Dados!K558),"NA",Dados!K558)</f>
        <v>5</v>
      </c>
      <c r="L558" t="str">
        <f>VLOOKUP(Dados!L558,'Variáveis e códigos'!$D$8:$E$10,2,FALSE)</f>
        <v>Urbana</v>
      </c>
    </row>
    <row r="559" spans="1:12" x14ac:dyDescent="0.3">
      <c r="A559">
        <v>558</v>
      </c>
      <c r="B559" t="str">
        <f>IF(ISNUMBER(Dados!B559),VLOOKUP(Dados!B559,'Variáveis e códigos'!$A$16:$B$20,2,FALSE), IF(ISBLANK(Dados!B559),"NA",Dados!B559))</f>
        <v>Concordo parcialmente</v>
      </c>
      <c r="C559" t="str">
        <f>IF(ISNUMBER(Dados!C559),VLOOKUP(Dados!C559,'Variáveis e códigos'!$A$16:$B$20,2,FALSE), IF(ISBLANK(Dados!C559),"NA",Dados!C559))</f>
        <v>Concordo parcialmente</v>
      </c>
      <c r="D559" t="str">
        <f>IF(ISNUMBER(Dados!D559),VLOOKUP(Dados!D559,'Variáveis e códigos'!$A$16:$B$20,2,FALSE), IF(ISBLANK(Dados!D559),"NA",Dados!D559))</f>
        <v>NA</v>
      </c>
      <c r="E559" t="str">
        <f>IF(ISNUMBER(Dados!E559),VLOOKUP(Dados!E559,'Variáveis e códigos'!$A$16:$B$20,2,FALSE), IF(ISBLANK(Dados!E559),"NA",Dados!E559))</f>
        <v>Concordo totalmente</v>
      </c>
      <c r="F559" t="str">
        <f>IF(ISNUMBER(Dados!F559),VLOOKUP(Dados!F559,'Variáveis e códigos'!$A$16:$B$20,2,FALSE), IF(ISBLANK(Dados!F559),"NA",Dados!F559))</f>
        <v>NA</v>
      </c>
      <c r="G559" t="str">
        <f>IF(ISNUMBER(Dados!G559),VLOOKUP(Dados!G559,'Variáveis e códigos'!$A$16:$B$20,2,FALSE), IF(ISBLANK(Dados!G559),"NA",Dados!G559))</f>
        <v>Concordo parcialmente</v>
      </c>
      <c r="H559" t="str">
        <f>HLOOKUP(Dados!H559,'Variáveis e códigos'!$D$2:$E$3,2,FALSE)</f>
        <v>Feminino</v>
      </c>
      <c r="I559">
        <f>IF(ISBLANK(Dados!I559),"NA",Dados!I559)</f>
        <v>48</v>
      </c>
      <c r="J559">
        <f>IF(ISBLANK(Dados!J559),"NA",Dados!J559)</f>
        <v>20</v>
      </c>
      <c r="K559">
        <f>IF(ISBLANK(Dados!K559),"NA",Dados!K559)</f>
        <v>5</v>
      </c>
      <c r="L559" t="str">
        <f>VLOOKUP(Dados!L559,'Variáveis e códigos'!$D$8:$E$10,2,FALSE)</f>
        <v>Urbana</v>
      </c>
    </row>
    <row r="560" spans="1:12" x14ac:dyDescent="0.3">
      <c r="A560">
        <v>559</v>
      </c>
      <c r="B560" t="str">
        <f>IF(ISNUMBER(Dados!B560),VLOOKUP(Dados!B560,'Variáveis e códigos'!$A$16:$B$20,2,FALSE), IF(ISBLANK(Dados!B560),"NA",Dados!B560))</f>
        <v>Concordo parcialmente</v>
      </c>
      <c r="C560" t="str">
        <f>IF(ISNUMBER(Dados!C560),VLOOKUP(Dados!C560,'Variáveis e códigos'!$A$16:$B$20,2,FALSE), IF(ISBLANK(Dados!C560),"NA",Dados!C560))</f>
        <v>Discordo parcialmente</v>
      </c>
      <c r="D560" t="str">
        <f>IF(ISNUMBER(Dados!D560),VLOOKUP(Dados!D560,'Variáveis e códigos'!$A$16:$B$20,2,FALSE), IF(ISBLANK(Dados!D560),"NA",Dados!D560))</f>
        <v>Nao condordo nem discordo</v>
      </c>
      <c r="E560" t="str">
        <f>IF(ISNUMBER(Dados!E560),VLOOKUP(Dados!E560,'Variáveis e códigos'!$A$16:$B$20,2,FALSE), IF(ISBLANK(Dados!E560),"NA",Dados!E560))</f>
        <v>Nao condordo nem discordo</v>
      </c>
      <c r="F560" t="str">
        <f>IF(ISNUMBER(Dados!F560),VLOOKUP(Dados!F560,'Variáveis e códigos'!$A$16:$B$20,2,FALSE), IF(ISBLANK(Dados!F560),"NA",Dados!F560))</f>
        <v>NA</v>
      </c>
      <c r="G560" t="str">
        <f>IF(ISNUMBER(Dados!G560),VLOOKUP(Dados!G560,'Variáveis e códigos'!$A$16:$B$20,2,FALSE), IF(ISBLANK(Dados!G560),"NA",Dados!G560))</f>
        <v>Nao condordo nem discordo</v>
      </c>
      <c r="H560" t="str">
        <f>HLOOKUP(Dados!H560,'Variáveis e códigos'!$D$2:$E$3,2,FALSE)</f>
        <v>Feminino</v>
      </c>
      <c r="I560">
        <f>IF(ISBLANK(Dados!I560),"NA",Dados!I560)</f>
        <v>73</v>
      </c>
      <c r="J560">
        <f>IF(ISBLANK(Dados!J560),"NA",Dados!J560)</f>
        <v>10</v>
      </c>
      <c r="K560">
        <f>IF(ISBLANK(Dados!K560),"NA",Dados!K560)</f>
        <v>12</v>
      </c>
      <c r="L560" t="str">
        <f>VLOOKUP(Dados!L560,'Variáveis e códigos'!$D$8:$E$10,2,FALSE)</f>
        <v>Urbana</v>
      </c>
    </row>
    <row r="561" spans="1:12" x14ac:dyDescent="0.3">
      <c r="A561">
        <v>560</v>
      </c>
      <c r="B561" t="str">
        <f>IF(ISNUMBER(Dados!B561),VLOOKUP(Dados!B561,'Variáveis e códigos'!$A$16:$B$20,2,FALSE), IF(ISBLANK(Dados!B561),"NA",Dados!B561))</f>
        <v>Nao condordo nem discordo</v>
      </c>
      <c r="C561" t="str">
        <f>IF(ISNUMBER(Dados!C561),VLOOKUP(Dados!C561,'Variáveis e códigos'!$A$16:$B$20,2,FALSE), IF(ISBLANK(Dados!C561),"NA",Dados!C561))</f>
        <v>Nao condordo nem discordo</v>
      </c>
      <c r="D561" t="str">
        <f>IF(ISNUMBER(Dados!D561),VLOOKUP(Dados!D561,'Variáveis e códigos'!$A$16:$B$20,2,FALSE), IF(ISBLANK(Dados!D561),"NA",Dados!D561))</f>
        <v>Concordo parcialmente</v>
      </c>
      <c r="E561" t="str">
        <f>IF(ISNUMBER(Dados!E561),VLOOKUP(Dados!E561,'Variáveis e códigos'!$A$16:$B$20,2,FALSE), IF(ISBLANK(Dados!E561),"NA",Dados!E561))</f>
        <v>Concordo parcialmente</v>
      </c>
      <c r="F561" t="str">
        <f>IF(ISNUMBER(Dados!F561),VLOOKUP(Dados!F561,'Variáveis e códigos'!$A$16:$B$20,2,FALSE), IF(ISBLANK(Dados!F561),"NA",Dados!F561))</f>
        <v>Concordo parcialmente</v>
      </c>
      <c r="G561" t="str">
        <f>IF(ISNUMBER(Dados!G561),VLOOKUP(Dados!G561,'Variáveis e códigos'!$A$16:$B$20,2,FALSE), IF(ISBLANK(Dados!G561),"NA",Dados!G561))</f>
        <v>Concordo parcialmente</v>
      </c>
      <c r="H561" t="str">
        <f>HLOOKUP(Dados!H561,'Variáveis e códigos'!$D$2:$E$3,2,FALSE)</f>
        <v>Feminino</v>
      </c>
      <c r="I561">
        <f>IF(ISBLANK(Dados!I561),"NA",Dados!I561)</f>
        <v>33</v>
      </c>
      <c r="J561">
        <f>IF(ISBLANK(Dados!J561),"NA",Dados!J561)</f>
        <v>14</v>
      </c>
      <c r="K561">
        <f>IF(ISBLANK(Dados!K561),"NA",Dados!K561)</f>
        <v>6</v>
      </c>
      <c r="L561" t="str">
        <f>VLOOKUP(Dados!L561,'Variáveis e códigos'!$D$8:$E$10,2,FALSE)</f>
        <v>Urbana</v>
      </c>
    </row>
    <row r="562" spans="1:12" x14ac:dyDescent="0.3">
      <c r="A562">
        <v>561</v>
      </c>
      <c r="B562" t="str">
        <f>IF(ISNUMBER(Dados!B562),VLOOKUP(Dados!B562,'Variáveis e códigos'!$A$16:$B$20,2,FALSE), IF(ISBLANK(Dados!B562),"NA",Dados!B562))</f>
        <v>Concordo parcialmente</v>
      </c>
      <c r="C562" t="str">
        <f>IF(ISNUMBER(Dados!C562),VLOOKUP(Dados!C562,'Variáveis e códigos'!$A$16:$B$20,2,FALSE), IF(ISBLANK(Dados!C562),"NA",Dados!C562))</f>
        <v>NA</v>
      </c>
      <c r="D562" t="str">
        <f>IF(ISNUMBER(Dados!D562),VLOOKUP(Dados!D562,'Variáveis e códigos'!$A$16:$B$20,2,FALSE), IF(ISBLANK(Dados!D562),"NA",Dados!D562))</f>
        <v>Concordo parcialmente</v>
      </c>
      <c r="E562" t="str">
        <f>IF(ISNUMBER(Dados!E562),VLOOKUP(Dados!E562,'Variáveis e códigos'!$A$16:$B$20,2,FALSE), IF(ISBLANK(Dados!E562),"NA",Dados!E562))</f>
        <v>Concordo parcialmente</v>
      </c>
      <c r="F562" t="str">
        <f>IF(ISNUMBER(Dados!F562),VLOOKUP(Dados!F562,'Variáveis e códigos'!$A$16:$B$20,2,FALSE), IF(ISBLANK(Dados!F562),"NA",Dados!F562))</f>
        <v>NA</v>
      </c>
      <c r="G562" t="str">
        <f>IF(ISNUMBER(Dados!G562),VLOOKUP(Dados!G562,'Variáveis e códigos'!$A$16:$B$20,2,FALSE), IF(ISBLANK(Dados!G562),"NA",Dados!G562))</f>
        <v>Concordo parcialmente</v>
      </c>
      <c r="H562" t="str">
        <f>HLOOKUP(Dados!H562,'Variáveis e códigos'!$D$2:$E$3,2,FALSE)</f>
        <v>Masculino</v>
      </c>
      <c r="I562">
        <f>IF(ISBLANK(Dados!I562),"NA",Dados!I562)</f>
        <v>35</v>
      </c>
      <c r="J562">
        <f>IF(ISBLANK(Dados!J562),"NA",Dados!J562)</f>
        <v>9</v>
      </c>
      <c r="K562">
        <f>IF(ISBLANK(Dados!K562),"NA",Dados!K562)</f>
        <v>5</v>
      </c>
      <c r="L562" t="str">
        <f>VLOOKUP(Dados!L562,'Variáveis e códigos'!$D$8:$E$10,2,FALSE)</f>
        <v>Urbana</v>
      </c>
    </row>
    <row r="563" spans="1:12" x14ac:dyDescent="0.3">
      <c r="A563">
        <v>562</v>
      </c>
      <c r="B563" t="str">
        <f>IF(ISNUMBER(Dados!B563),VLOOKUP(Dados!B563,'Variáveis e códigos'!$A$16:$B$20,2,FALSE), IF(ISBLANK(Dados!B563),"NA",Dados!B563))</f>
        <v>Concordo parcialmente</v>
      </c>
      <c r="C563" t="str">
        <f>IF(ISNUMBER(Dados!C563),VLOOKUP(Dados!C563,'Variáveis e códigos'!$A$16:$B$20,2,FALSE), IF(ISBLANK(Dados!C563),"NA",Dados!C563))</f>
        <v>Discordo totalmente</v>
      </c>
      <c r="D563" t="str">
        <f>IF(ISNUMBER(Dados!D563),VLOOKUP(Dados!D563,'Variáveis e códigos'!$A$16:$B$20,2,FALSE), IF(ISBLANK(Dados!D563),"NA",Dados!D563))</f>
        <v>Discordo parcialmente</v>
      </c>
      <c r="E563" t="str">
        <f>IF(ISNUMBER(Dados!E563),VLOOKUP(Dados!E563,'Variáveis e códigos'!$A$16:$B$20,2,FALSE), IF(ISBLANK(Dados!E563),"NA",Dados!E563))</f>
        <v>Concordo parcialmente</v>
      </c>
      <c r="F563" t="str">
        <f>IF(ISNUMBER(Dados!F563),VLOOKUP(Dados!F563,'Variáveis e códigos'!$A$16:$B$20,2,FALSE), IF(ISBLANK(Dados!F563),"NA",Dados!F563))</f>
        <v>Discordo parcialmente</v>
      </c>
      <c r="G563" t="str">
        <f>IF(ISNUMBER(Dados!G563),VLOOKUP(Dados!G563,'Variáveis e códigos'!$A$16:$B$20,2,FALSE), IF(ISBLANK(Dados!G563),"NA",Dados!G563))</f>
        <v>Concordo parcialmente</v>
      </c>
      <c r="H563" t="str">
        <f>HLOOKUP(Dados!H563,'Variáveis e códigos'!$D$2:$E$3,2,FALSE)</f>
        <v>Feminino</v>
      </c>
      <c r="I563">
        <f>IF(ISBLANK(Dados!I563),"NA",Dados!I563)</f>
        <v>45</v>
      </c>
      <c r="J563">
        <f>IF(ISBLANK(Dados!J563),"NA",Dados!J563)</f>
        <v>24</v>
      </c>
      <c r="K563">
        <f>IF(ISBLANK(Dados!K563),"NA",Dados!K563)</f>
        <v>5</v>
      </c>
      <c r="L563" t="str">
        <f>VLOOKUP(Dados!L563,'Variáveis e códigos'!$D$8:$E$10,2,FALSE)</f>
        <v>Urbana</v>
      </c>
    </row>
    <row r="564" spans="1:12" x14ac:dyDescent="0.3">
      <c r="A564">
        <v>563</v>
      </c>
      <c r="B564" t="str">
        <f>IF(ISNUMBER(Dados!B564),VLOOKUP(Dados!B564,'Variáveis e códigos'!$A$16:$B$20,2,FALSE), IF(ISBLANK(Dados!B564),"NA",Dados!B564))</f>
        <v>Nao condordo nem discordo</v>
      </c>
      <c r="C564" t="str">
        <f>IF(ISNUMBER(Dados!C564),VLOOKUP(Dados!C564,'Variáveis e códigos'!$A$16:$B$20,2,FALSE), IF(ISBLANK(Dados!C564),"NA",Dados!C564))</f>
        <v>Discordo parcialmente</v>
      </c>
      <c r="D564" t="str">
        <f>IF(ISNUMBER(Dados!D564),VLOOKUP(Dados!D564,'Variáveis e códigos'!$A$16:$B$20,2,FALSE), IF(ISBLANK(Dados!D564),"NA",Dados!D564))</f>
        <v>Concordo parcialmente</v>
      </c>
      <c r="E564" t="str">
        <f>IF(ISNUMBER(Dados!E564),VLOOKUP(Dados!E564,'Variáveis e códigos'!$A$16:$B$20,2,FALSE), IF(ISBLANK(Dados!E564),"NA",Dados!E564))</f>
        <v>Concordo parcialmente</v>
      </c>
      <c r="F564" t="str">
        <f>IF(ISNUMBER(Dados!F564),VLOOKUP(Dados!F564,'Variáveis e códigos'!$A$16:$B$20,2,FALSE), IF(ISBLANK(Dados!F564),"NA",Dados!F564))</f>
        <v>Concordo parcialmente</v>
      </c>
      <c r="G564" t="str">
        <f>IF(ISNUMBER(Dados!G564),VLOOKUP(Dados!G564,'Variáveis e códigos'!$A$16:$B$20,2,FALSE), IF(ISBLANK(Dados!G564),"NA",Dados!G564))</f>
        <v>Concordo parcialmente</v>
      </c>
      <c r="H564" t="str">
        <f>HLOOKUP(Dados!H564,'Variáveis e códigos'!$D$2:$E$3,2,FALSE)</f>
        <v>Masculino</v>
      </c>
      <c r="I564">
        <f>IF(ISBLANK(Dados!I564),"NA",Dados!I564)</f>
        <v>20</v>
      </c>
      <c r="J564">
        <f>IF(ISBLANK(Dados!J564),"NA",Dados!J564)</f>
        <v>12</v>
      </c>
      <c r="K564">
        <f>IF(ISBLANK(Dados!K564),"NA",Dados!K564)</f>
        <v>11</v>
      </c>
      <c r="L564" t="str">
        <f>VLOOKUP(Dados!L564,'Variáveis e códigos'!$D$8:$E$10,2,FALSE)</f>
        <v>Urbana</v>
      </c>
    </row>
    <row r="565" spans="1:12" x14ac:dyDescent="0.3">
      <c r="A565">
        <v>564</v>
      </c>
      <c r="B565" t="str">
        <f>IF(ISNUMBER(Dados!B565),VLOOKUP(Dados!B565,'Variáveis e códigos'!$A$16:$B$20,2,FALSE), IF(ISBLANK(Dados!B565),"NA",Dados!B565))</f>
        <v>Concordo parcialmente</v>
      </c>
      <c r="C565" t="str">
        <f>IF(ISNUMBER(Dados!C565),VLOOKUP(Dados!C565,'Variáveis e códigos'!$A$16:$B$20,2,FALSE), IF(ISBLANK(Dados!C565),"NA",Dados!C565))</f>
        <v>Nao condordo nem discordo</v>
      </c>
      <c r="D565" t="str">
        <f>IF(ISNUMBER(Dados!D565),VLOOKUP(Dados!D565,'Variáveis e códigos'!$A$16:$B$20,2,FALSE), IF(ISBLANK(Dados!D565),"NA",Dados!D565))</f>
        <v>Concordo totalmente</v>
      </c>
      <c r="E565" t="str">
        <f>IF(ISNUMBER(Dados!E565),VLOOKUP(Dados!E565,'Variáveis e códigos'!$A$16:$B$20,2,FALSE), IF(ISBLANK(Dados!E565),"NA",Dados!E565))</f>
        <v>Concordo totalmente</v>
      </c>
      <c r="F565" t="str">
        <f>IF(ISNUMBER(Dados!F565),VLOOKUP(Dados!F565,'Variáveis e códigos'!$A$16:$B$20,2,FALSE), IF(ISBLANK(Dados!F565),"NA",Dados!F565))</f>
        <v>NA</v>
      </c>
      <c r="G565" t="str">
        <f>IF(ISNUMBER(Dados!G565),VLOOKUP(Dados!G565,'Variáveis e códigos'!$A$16:$B$20,2,FALSE), IF(ISBLANK(Dados!G565),"NA",Dados!G565))</f>
        <v>Concordo parcialmente</v>
      </c>
      <c r="H565" t="str">
        <f>HLOOKUP(Dados!H565,'Variáveis e códigos'!$D$2:$E$3,2,FALSE)</f>
        <v>Masculino</v>
      </c>
      <c r="I565">
        <f>IF(ISBLANK(Dados!I565),"NA",Dados!I565)</f>
        <v>38</v>
      </c>
      <c r="J565">
        <f>IF(ISBLANK(Dados!J565),"NA",Dados!J565)</f>
        <v>14</v>
      </c>
      <c r="K565">
        <f>IF(ISBLANK(Dados!K565),"NA",Dados!K565)</f>
        <v>1</v>
      </c>
      <c r="L565" t="str">
        <f>VLOOKUP(Dados!L565,'Variáveis e códigos'!$D$8:$E$10,2,FALSE)</f>
        <v>Urbana</v>
      </c>
    </row>
    <row r="566" spans="1:12" x14ac:dyDescent="0.3">
      <c r="A566">
        <v>565</v>
      </c>
      <c r="B566" t="str">
        <f>IF(ISNUMBER(Dados!B566),VLOOKUP(Dados!B566,'Variáveis e códigos'!$A$16:$B$20,2,FALSE), IF(ISBLANK(Dados!B566),"NA",Dados!B566))</f>
        <v>Concordo parcialmente</v>
      </c>
      <c r="C566" t="str">
        <f>IF(ISNUMBER(Dados!C566),VLOOKUP(Dados!C566,'Variáveis e códigos'!$A$16:$B$20,2,FALSE), IF(ISBLANK(Dados!C566),"NA",Dados!C566))</f>
        <v>Concordo parcialmente</v>
      </c>
      <c r="D566" t="str">
        <f>IF(ISNUMBER(Dados!D566),VLOOKUP(Dados!D566,'Variáveis e códigos'!$A$16:$B$20,2,FALSE), IF(ISBLANK(Dados!D566),"NA",Dados!D566))</f>
        <v>Concordo parcialmente</v>
      </c>
      <c r="E566" t="str">
        <f>IF(ISNUMBER(Dados!E566),VLOOKUP(Dados!E566,'Variáveis e códigos'!$A$16:$B$20,2,FALSE), IF(ISBLANK(Dados!E566),"NA",Dados!E566))</f>
        <v>Concordo totalmente</v>
      </c>
      <c r="F566" t="str">
        <f>IF(ISNUMBER(Dados!F566),VLOOKUP(Dados!F566,'Variáveis e códigos'!$A$16:$B$20,2,FALSE), IF(ISBLANK(Dados!F566),"NA",Dados!F566))</f>
        <v>Discordo parcialmente</v>
      </c>
      <c r="G566" t="str">
        <f>IF(ISNUMBER(Dados!G566),VLOOKUP(Dados!G566,'Variáveis e códigos'!$A$16:$B$20,2,FALSE), IF(ISBLANK(Dados!G566),"NA",Dados!G566))</f>
        <v>Concordo parcialmente</v>
      </c>
      <c r="H566" t="str">
        <f>HLOOKUP(Dados!H566,'Variáveis e códigos'!$D$2:$E$3,2,FALSE)</f>
        <v>Masculino</v>
      </c>
      <c r="I566">
        <f>IF(ISBLANK(Dados!I566),"NA",Dados!I566)</f>
        <v>31</v>
      </c>
      <c r="J566" t="str">
        <f>IF(ISBLANK(Dados!J566),"NA",Dados!J566)</f>
        <v>NA</v>
      </c>
      <c r="K566">
        <f>IF(ISBLANK(Dados!K566),"NA",Dados!K566)</f>
        <v>9</v>
      </c>
      <c r="L566" t="str">
        <f>VLOOKUP(Dados!L566,'Variáveis e códigos'!$D$8:$E$10,2,FALSE)</f>
        <v>Urbana</v>
      </c>
    </row>
    <row r="567" spans="1:12" x14ac:dyDescent="0.3">
      <c r="A567">
        <v>566</v>
      </c>
      <c r="B567" t="str">
        <f>IF(ISNUMBER(Dados!B567),VLOOKUP(Dados!B567,'Variáveis e códigos'!$A$16:$B$20,2,FALSE), IF(ISBLANK(Dados!B567),"NA",Dados!B567))</f>
        <v>Concordo parcialmente</v>
      </c>
      <c r="C567" t="str">
        <f>IF(ISNUMBER(Dados!C567),VLOOKUP(Dados!C567,'Variáveis e códigos'!$A$16:$B$20,2,FALSE), IF(ISBLANK(Dados!C567),"NA",Dados!C567))</f>
        <v>Concordo totalmente</v>
      </c>
      <c r="D567" t="str">
        <f>IF(ISNUMBER(Dados!D567),VLOOKUP(Dados!D567,'Variáveis e códigos'!$A$16:$B$20,2,FALSE), IF(ISBLANK(Dados!D567),"NA",Dados!D567))</f>
        <v>Concordo totalmente</v>
      </c>
      <c r="E567" t="str">
        <f>IF(ISNUMBER(Dados!E567),VLOOKUP(Dados!E567,'Variáveis e códigos'!$A$16:$B$20,2,FALSE), IF(ISBLANK(Dados!E567),"NA",Dados!E567))</f>
        <v>Concordo parcialmente</v>
      </c>
      <c r="F567" t="str">
        <f>IF(ISNUMBER(Dados!F567),VLOOKUP(Dados!F567,'Variáveis e códigos'!$A$16:$B$20,2,FALSE), IF(ISBLANK(Dados!F567),"NA",Dados!F567))</f>
        <v>Concordo parcialmente</v>
      </c>
      <c r="G567" t="str">
        <f>IF(ISNUMBER(Dados!G567),VLOOKUP(Dados!G567,'Variáveis e códigos'!$A$16:$B$20,2,FALSE), IF(ISBLANK(Dados!G567),"NA",Dados!G567))</f>
        <v>Concordo parcialmente</v>
      </c>
      <c r="H567" t="str">
        <f>HLOOKUP(Dados!H567,'Variáveis e códigos'!$D$2:$E$3,2,FALSE)</f>
        <v>Masculino</v>
      </c>
      <c r="I567">
        <f>IF(ISBLANK(Dados!I567),"NA",Dados!I567)</f>
        <v>63</v>
      </c>
      <c r="J567">
        <f>IF(ISBLANK(Dados!J567),"NA",Dados!J567)</f>
        <v>4</v>
      </c>
      <c r="K567">
        <f>IF(ISBLANK(Dados!K567),"NA",Dados!K567)</f>
        <v>5</v>
      </c>
      <c r="L567" t="str">
        <f>VLOOKUP(Dados!L567,'Variáveis e códigos'!$D$8:$E$10,2,FALSE)</f>
        <v>Urbana</v>
      </c>
    </row>
    <row r="568" spans="1:12" x14ac:dyDescent="0.3">
      <c r="A568">
        <v>567</v>
      </c>
      <c r="B568" t="str">
        <f>IF(ISNUMBER(Dados!B568),VLOOKUP(Dados!B568,'Variáveis e códigos'!$A$16:$B$20,2,FALSE), IF(ISBLANK(Dados!B568),"NA",Dados!B568))</f>
        <v>Nao condordo nem discordo</v>
      </c>
      <c r="C568" t="str">
        <f>IF(ISNUMBER(Dados!C568),VLOOKUP(Dados!C568,'Variáveis e códigos'!$A$16:$B$20,2,FALSE), IF(ISBLANK(Dados!C568),"NA",Dados!C568))</f>
        <v>Nao condordo nem discordo</v>
      </c>
      <c r="D568" t="str">
        <f>IF(ISNUMBER(Dados!D568),VLOOKUP(Dados!D568,'Variáveis e códigos'!$A$16:$B$20,2,FALSE), IF(ISBLANK(Dados!D568),"NA",Dados!D568))</f>
        <v>Nao condordo nem discordo</v>
      </c>
      <c r="E568" t="str">
        <f>IF(ISNUMBER(Dados!E568),VLOOKUP(Dados!E568,'Variáveis e códigos'!$A$16:$B$20,2,FALSE), IF(ISBLANK(Dados!E568),"NA",Dados!E568))</f>
        <v>Concordo parcialmente</v>
      </c>
      <c r="F568" t="str">
        <f>IF(ISNUMBER(Dados!F568),VLOOKUP(Dados!F568,'Variáveis e códigos'!$A$16:$B$20,2,FALSE), IF(ISBLANK(Dados!F568),"NA",Dados!F568))</f>
        <v>Discordo parcialmente</v>
      </c>
      <c r="G568" t="str">
        <f>IF(ISNUMBER(Dados!G568),VLOOKUP(Dados!G568,'Variáveis e códigos'!$A$16:$B$20,2,FALSE), IF(ISBLANK(Dados!G568),"NA",Dados!G568))</f>
        <v>Concordo parcialmente</v>
      </c>
      <c r="H568" t="str">
        <f>HLOOKUP(Dados!H568,'Variáveis e códigos'!$D$2:$E$3,2,FALSE)</f>
        <v>Feminino</v>
      </c>
      <c r="I568">
        <f>IF(ISBLANK(Dados!I568),"NA",Dados!I568)</f>
        <v>60</v>
      </c>
      <c r="J568">
        <f>IF(ISBLANK(Dados!J568),"NA",Dados!J568)</f>
        <v>4</v>
      </c>
      <c r="K568">
        <f>IF(ISBLANK(Dados!K568),"NA",Dados!K568)</f>
        <v>1</v>
      </c>
      <c r="L568" t="str">
        <f>VLOOKUP(Dados!L568,'Variáveis e códigos'!$D$8:$E$10,2,FALSE)</f>
        <v>Urbana</v>
      </c>
    </row>
    <row r="569" spans="1:12" x14ac:dyDescent="0.3">
      <c r="A569">
        <v>568</v>
      </c>
      <c r="B569" t="str">
        <f>IF(ISNUMBER(Dados!B569),VLOOKUP(Dados!B569,'Variáveis e códigos'!$A$16:$B$20,2,FALSE), IF(ISBLANK(Dados!B569),"NA",Dados!B569))</f>
        <v>Concordo parcialmente</v>
      </c>
      <c r="C569" t="str">
        <f>IF(ISNUMBER(Dados!C569),VLOOKUP(Dados!C569,'Variáveis e códigos'!$A$16:$B$20,2,FALSE), IF(ISBLANK(Dados!C569),"NA",Dados!C569))</f>
        <v>Concordo parcialmente</v>
      </c>
      <c r="D569" t="str">
        <f>IF(ISNUMBER(Dados!D569),VLOOKUP(Dados!D569,'Variáveis e códigos'!$A$16:$B$20,2,FALSE), IF(ISBLANK(Dados!D569),"NA",Dados!D569))</f>
        <v>Nao condordo nem discordo</v>
      </c>
      <c r="E569" t="str">
        <f>IF(ISNUMBER(Dados!E569),VLOOKUP(Dados!E569,'Variáveis e códigos'!$A$16:$B$20,2,FALSE), IF(ISBLANK(Dados!E569),"NA",Dados!E569))</f>
        <v>Concordo parcialmente</v>
      </c>
      <c r="F569" t="str">
        <f>IF(ISNUMBER(Dados!F569),VLOOKUP(Dados!F569,'Variáveis e códigos'!$A$16:$B$20,2,FALSE), IF(ISBLANK(Dados!F569),"NA",Dados!F569))</f>
        <v>Concordo parcialmente</v>
      </c>
      <c r="G569" t="str">
        <f>IF(ISNUMBER(Dados!G569),VLOOKUP(Dados!G569,'Variáveis e códigos'!$A$16:$B$20,2,FALSE), IF(ISBLANK(Dados!G569),"NA",Dados!G569))</f>
        <v>Nao condordo nem discordo</v>
      </c>
      <c r="H569" t="str">
        <f>HLOOKUP(Dados!H569,'Variáveis e códigos'!$D$2:$E$3,2,FALSE)</f>
        <v>Masculino</v>
      </c>
      <c r="I569">
        <f>IF(ISBLANK(Dados!I569),"NA",Dados!I569)</f>
        <v>74</v>
      </c>
      <c r="J569">
        <f>IF(ISBLANK(Dados!J569),"NA",Dados!J569)</f>
        <v>4</v>
      </c>
      <c r="K569">
        <f>IF(ISBLANK(Dados!K569),"NA",Dados!K569)</f>
        <v>5</v>
      </c>
      <c r="L569" t="str">
        <f>VLOOKUP(Dados!L569,'Variáveis e códigos'!$D$8:$E$10,2,FALSE)</f>
        <v>Urbana</v>
      </c>
    </row>
    <row r="570" spans="1:12" x14ac:dyDescent="0.3">
      <c r="A570">
        <v>569</v>
      </c>
      <c r="B570" t="str">
        <f>IF(ISNUMBER(Dados!B570),VLOOKUP(Dados!B570,'Variáveis e códigos'!$A$16:$B$20,2,FALSE), IF(ISBLANK(Dados!B570),"NA",Dados!B570))</f>
        <v>Concordo totalmente</v>
      </c>
      <c r="C570" t="str">
        <f>IF(ISNUMBER(Dados!C570),VLOOKUP(Dados!C570,'Variáveis e códigos'!$A$16:$B$20,2,FALSE), IF(ISBLANK(Dados!C570),"NA",Dados!C570))</f>
        <v>Concordo totalmente</v>
      </c>
      <c r="D570" t="str">
        <f>IF(ISNUMBER(Dados!D570),VLOOKUP(Dados!D570,'Variáveis e códigos'!$A$16:$B$20,2,FALSE), IF(ISBLANK(Dados!D570),"NA",Dados!D570))</f>
        <v>Concordo totalmente</v>
      </c>
      <c r="E570" t="str">
        <f>IF(ISNUMBER(Dados!E570),VLOOKUP(Dados!E570,'Variáveis e códigos'!$A$16:$B$20,2,FALSE), IF(ISBLANK(Dados!E570),"NA",Dados!E570))</f>
        <v>Concordo totalmente</v>
      </c>
      <c r="F570" t="str">
        <f>IF(ISNUMBER(Dados!F570),VLOOKUP(Dados!F570,'Variáveis e códigos'!$A$16:$B$20,2,FALSE), IF(ISBLANK(Dados!F570),"NA",Dados!F570))</f>
        <v>Concordo totalmente</v>
      </c>
      <c r="G570" t="str">
        <f>IF(ISNUMBER(Dados!G570),VLOOKUP(Dados!G570,'Variáveis e códigos'!$A$16:$B$20,2,FALSE), IF(ISBLANK(Dados!G570),"NA",Dados!G570))</f>
        <v>Concordo totalmente</v>
      </c>
      <c r="H570" t="str">
        <f>HLOOKUP(Dados!H570,'Variáveis e códigos'!$D$2:$E$3,2,FALSE)</f>
        <v>Masculino</v>
      </c>
      <c r="I570">
        <f>IF(ISBLANK(Dados!I570),"NA",Dados!I570)</f>
        <v>49</v>
      </c>
      <c r="J570">
        <f>IF(ISBLANK(Dados!J570),"NA",Dados!J570)</f>
        <v>4</v>
      </c>
      <c r="K570">
        <f>IF(ISBLANK(Dados!K570),"NA",Dados!K570)</f>
        <v>5</v>
      </c>
      <c r="L570" t="str">
        <f>VLOOKUP(Dados!L570,'Variáveis e códigos'!$D$8:$E$10,2,FALSE)</f>
        <v>Urbana</v>
      </c>
    </row>
    <row r="571" spans="1:12" x14ac:dyDescent="0.3">
      <c r="A571">
        <v>570</v>
      </c>
      <c r="B571" t="str">
        <f>IF(ISNUMBER(Dados!B571),VLOOKUP(Dados!B571,'Variáveis e códigos'!$A$16:$B$20,2,FALSE), IF(ISBLANK(Dados!B571),"NA",Dados!B571))</f>
        <v>Concordo parcialmente</v>
      </c>
      <c r="C571" t="str">
        <f>IF(ISNUMBER(Dados!C571),VLOOKUP(Dados!C571,'Variáveis e códigos'!$A$16:$B$20,2,FALSE), IF(ISBLANK(Dados!C571),"NA",Dados!C571))</f>
        <v>Concordo parcialmente</v>
      </c>
      <c r="D571" t="str">
        <f>IF(ISNUMBER(Dados!D571),VLOOKUP(Dados!D571,'Variáveis e códigos'!$A$16:$B$20,2,FALSE), IF(ISBLANK(Dados!D571),"NA",Dados!D571))</f>
        <v>Concordo totalmente</v>
      </c>
      <c r="E571" t="str">
        <f>IF(ISNUMBER(Dados!E571),VLOOKUP(Dados!E571,'Variáveis e códigos'!$A$16:$B$20,2,FALSE), IF(ISBLANK(Dados!E571),"NA",Dados!E571))</f>
        <v>Concordo totalmente</v>
      </c>
      <c r="F571" t="str">
        <f>IF(ISNUMBER(Dados!F571),VLOOKUP(Dados!F571,'Variáveis e códigos'!$A$16:$B$20,2,FALSE), IF(ISBLANK(Dados!F571),"NA",Dados!F571))</f>
        <v>Concordo totalmente</v>
      </c>
      <c r="G571" t="str">
        <f>IF(ISNUMBER(Dados!G571),VLOOKUP(Dados!G571,'Variáveis e códigos'!$A$16:$B$20,2,FALSE), IF(ISBLANK(Dados!G571),"NA",Dados!G571))</f>
        <v>Concordo totalmente</v>
      </c>
      <c r="H571" t="str">
        <f>HLOOKUP(Dados!H571,'Variáveis e códigos'!$D$2:$E$3,2,FALSE)</f>
        <v>Feminino</v>
      </c>
      <c r="I571">
        <f>IF(ISBLANK(Dados!I571),"NA",Dados!I571)</f>
        <v>45</v>
      </c>
      <c r="J571">
        <f>IF(ISBLANK(Dados!J571),"NA",Dados!J571)</f>
        <v>10</v>
      </c>
      <c r="K571">
        <f>IF(ISBLANK(Dados!K571),"NA",Dados!K571)</f>
        <v>7</v>
      </c>
      <c r="L571" t="str">
        <f>VLOOKUP(Dados!L571,'Variáveis e códigos'!$D$8:$E$10,2,FALSE)</f>
        <v>Urbana</v>
      </c>
    </row>
    <row r="572" spans="1:12" x14ac:dyDescent="0.3">
      <c r="A572">
        <v>571</v>
      </c>
      <c r="B572" t="str">
        <f>IF(ISNUMBER(Dados!B572),VLOOKUP(Dados!B572,'Variáveis e códigos'!$A$16:$B$20,2,FALSE), IF(ISBLANK(Dados!B572),"NA",Dados!B572))</f>
        <v>Discordo parcialmente</v>
      </c>
      <c r="C572" t="str">
        <f>IF(ISNUMBER(Dados!C572),VLOOKUP(Dados!C572,'Variáveis e códigos'!$A$16:$B$20,2,FALSE), IF(ISBLANK(Dados!C572),"NA",Dados!C572))</f>
        <v>Discordo parcialmente</v>
      </c>
      <c r="D572" t="str">
        <f>IF(ISNUMBER(Dados!D572),VLOOKUP(Dados!D572,'Variáveis e códigos'!$A$16:$B$20,2,FALSE), IF(ISBLANK(Dados!D572),"NA",Dados!D572))</f>
        <v>Concordo totalmente</v>
      </c>
      <c r="E572" t="str">
        <f>IF(ISNUMBER(Dados!E572),VLOOKUP(Dados!E572,'Variáveis e códigos'!$A$16:$B$20,2,FALSE), IF(ISBLANK(Dados!E572),"NA",Dados!E572))</f>
        <v>Concordo totalmente</v>
      </c>
      <c r="F572" t="str">
        <f>IF(ISNUMBER(Dados!F572),VLOOKUP(Dados!F572,'Variáveis e códigos'!$A$16:$B$20,2,FALSE), IF(ISBLANK(Dados!F572),"NA",Dados!F572))</f>
        <v>Discordo totalmente</v>
      </c>
      <c r="G572" t="str">
        <f>IF(ISNUMBER(Dados!G572),VLOOKUP(Dados!G572,'Variáveis e códigos'!$A$16:$B$20,2,FALSE), IF(ISBLANK(Dados!G572),"NA",Dados!G572))</f>
        <v>Concordo totalmente</v>
      </c>
      <c r="H572" t="str">
        <f>HLOOKUP(Dados!H572,'Variáveis e códigos'!$D$2:$E$3,2,FALSE)</f>
        <v>Feminino</v>
      </c>
      <c r="I572">
        <f>IF(ISBLANK(Dados!I572),"NA",Dados!I572)</f>
        <v>36</v>
      </c>
      <c r="J572">
        <f>IF(ISBLANK(Dados!J572),"NA",Dados!J572)</f>
        <v>15</v>
      </c>
      <c r="K572">
        <f>IF(ISBLANK(Dados!K572),"NA",Dados!K572)</f>
        <v>7</v>
      </c>
      <c r="L572" t="str">
        <f>VLOOKUP(Dados!L572,'Variáveis e códigos'!$D$8:$E$10,2,FALSE)</f>
        <v>Urbana</v>
      </c>
    </row>
    <row r="573" spans="1:12" x14ac:dyDescent="0.3">
      <c r="A573">
        <v>572</v>
      </c>
      <c r="B573" t="str">
        <f>IF(ISNUMBER(Dados!B573),VLOOKUP(Dados!B573,'Variáveis e códigos'!$A$16:$B$20,2,FALSE), IF(ISBLANK(Dados!B573),"NA",Dados!B573))</f>
        <v>Concordo parcialmente</v>
      </c>
      <c r="C573" t="str">
        <f>IF(ISNUMBER(Dados!C573),VLOOKUP(Dados!C573,'Variáveis e códigos'!$A$16:$B$20,2,FALSE), IF(ISBLANK(Dados!C573),"NA",Dados!C573))</f>
        <v>Discordo parcialmente</v>
      </c>
      <c r="D573" t="str">
        <f>IF(ISNUMBER(Dados!D573),VLOOKUP(Dados!D573,'Variáveis e códigos'!$A$16:$B$20,2,FALSE), IF(ISBLANK(Dados!D573),"NA",Dados!D573))</f>
        <v>Nao condordo nem discordo</v>
      </c>
      <c r="E573" t="str">
        <f>IF(ISNUMBER(Dados!E573),VLOOKUP(Dados!E573,'Variáveis e códigos'!$A$16:$B$20,2,FALSE), IF(ISBLANK(Dados!E573),"NA",Dados!E573))</f>
        <v>Discordo parcialmente</v>
      </c>
      <c r="F573" t="str">
        <f>IF(ISNUMBER(Dados!F573),VLOOKUP(Dados!F573,'Variáveis e códigos'!$A$16:$B$20,2,FALSE), IF(ISBLANK(Dados!F573),"NA",Dados!F573))</f>
        <v>Concordo parcialmente</v>
      </c>
      <c r="G573" t="str">
        <f>IF(ISNUMBER(Dados!G573),VLOOKUP(Dados!G573,'Variáveis e códigos'!$A$16:$B$20,2,FALSE), IF(ISBLANK(Dados!G573),"NA",Dados!G573))</f>
        <v>Concordo parcialmente</v>
      </c>
      <c r="H573" t="str">
        <f>HLOOKUP(Dados!H573,'Variáveis e códigos'!$D$2:$E$3,2,FALSE)</f>
        <v>Feminino</v>
      </c>
      <c r="I573">
        <f>IF(ISBLANK(Dados!I573),"NA",Dados!I573)</f>
        <v>43</v>
      </c>
      <c r="J573">
        <f>IF(ISBLANK(Dados!J573),"NA",Dados!J573)</f>
        <v>4</v>
      </c>
      <c r="K573">
        <f>IF(ISBLANK(Dados!K573),"NA",Dados!K573)</f>
        <v>9</v>
      </c>
      <c r="L573" t="str">
        <f>VLOOKUP(Dados!L573,'Variáveis e códigos'!$D$8:$E$10,2,FALSE)</f>
        <v>Urbana</v>
      </c>
    </row>
    <row r="574" spans="1:12" x14ac:dyDescent="0.3">
      <c r="A574">
        <v>573</v>
      </c>
      <c r="B574" t="str">
        <f>IF(ISNUMBER(Dados!B574),VLOOKUP(Dados!B574,'Variáveis e códigos'!$A$16:$B$20,2,FALSE), IF(ISBLANK(Dados!B574),"NA",Dados!B574))</f>
        <v>Concordo totalmente</v>
      </c>
      <c r="C574" t="str">
        <f>IF(ISNUMBER(Dados!C574),VLOOKUP(Dados!C574,'Variáveis e códigos'!$A$16:$B$20,2,FALSE), IF(ISBLANK(Dados!C574),"NA",Dados!C574))</f>
        <v>Concordo totalmente</v>
      </c>
      <c r="D574" t="str">
        <f>IF(ISNUMBER(Dados!D574),VLOOKUP(Dados!D574,'Variáveis e códigos'!$A$16:$B$20,2,FALSE), IF(ISBLANK(Dados!D574),"NA",Dados!D574))</f>
        <v>Concordo totalmente</v>
      </c>
      <c r="E574" t="str">
        <f>IF(ISNUMBER(Dados!E574),VLOOKUP(Dados!E574,'Variáveis e códigos'!$A$16:$B$20,2,FALSE), IF(ISBLANK(Dados!E574),"NA",Dados!E574))</f>
        <v>Concordo totalmente</v>
      </c>
      <c r="F574" t="str">
        <f>IF(ISNUMBER(Dados!F574),VLOOKUP(Dados!F574,'Variáveis e códigos'!$A$16:$B$20,2,FALSE), IF(ISBLANK(Dados!F574),"NA",Dados!F574))</f>
        <v>Concordo totalmente</v>
      </c>
      <c r="G574" t="str">
        <f>IF(ISNUMBER(Dados!G574),VLOOKUP(Dados!G574,'Variáveis e códigos'!$A$16:$B$20,2,FALSE), IF(ISBLANK(Dados!G574),"NA",Dados!G574))</f>
        <v>Concordo totalmente</v>
      </c>
      <c r="H574" t="str">
        <f>HLOOKUP(Dados!H574,'Variáveis e códigos'!$D$2:$E$3,2,FALSE)</f>
        <v>Feminino</v>
      </c>
      <c r="I574">
        <f>IF(ISBLANK(Dados!I574),"NA",Dados!I574)</f>
        <v>40</v>
      </c>
      <c r="J574">
        <f>IF(ISBLANK(Dados!J574),"NA",Dados!J574)</f>
        <v>17</v>
      </c>
      <c r="K574">
        <f>IF(ISBLANK(Dados!K574),"NA",Dados!K574)</f>
        <v>1</v>
      </c>
      <c r="L574" t="str">
        <f>VLOOKUP(Dados!L574,'Variáveis e códigos'!$D$8:$E$10,2,FALSE)</f>
        <v>Urbana</v>
      </c>
    </row>
    <row r="575" spans="1:12" x14ac:dyDescent="0.3">
      <c r="A575">
        <v>574</v>
      </c>
      <c r="B575" t="str">
        <f>IF(ISNUMBER(Dados!B575),VLOOKUP(Dados!B575,'Variáveis e códigos'!$A$16:$B$20,2,FALSE), IF(ISBLANK(Dados!B575),"NA",Dados!B575))</f>
        <v>Concordo totalmente</v>
      </c>
      <c r="C575" t="str">
        <f>IF(ISNUMBER(Dados!C575),VLOOKUP(Dados!C575,'Variáveis e códigos'!$A$16:$B$20,2,FALSE), IF(ISBLANK(Dados!C575),"NA",Dados!C575))</f>
        <v>Concordo totalmente</v>
      </c>
      <c r="D575" t="str">
        <f>IF(ISNUMBER(Dados!D575),VLOOKUP(Dados!D575,'Variáveis e códigos'!$A$16:$B$20,2,FALSE), IF(ISBLANK(Dados!D575),"NA",Dados!D575))</f>
        <v>Concordo totalmente</v>
      </c>
      <c r="E575" t="str">
        <f>IF(ISNUMBER(Dados!E575),VLOOKUP(Dados!E575,'Variáveis e códigos'!$A$16:$B$20,2,FALSE), IF(ISBLANK(Dados!E575),"NA",Dados!E575))</f>
        <v>Concordo totalmente</v>
      </c>
      <c r="F575" t="str">
        <f>IF(ISNUMBER(Dados!F575),VLOOKUP(Dados!F575,'Variáveis e códigos'!$A$16:$B$20,2,FALSE), IF(ISBLANK(Dados!F575),"NA",Dados!F575))</f>
        <v>Concordo totalmente</v>
      </c>
      <c r="G575" t="str">
        <f>IF(ISNUMBER(Dados!G575),VLOOKUP(Dados!G575,'Variáveis e códigos'!$A$16:$B$20,2,FALSE), IF(ISBLANK(Dados!G575),"NA",Dados!G575))</f>
        <v>Concordo totalmente</v>
      </c>
      <c r="H575" t="str">
        <f>HLOOKUP(Dados!H575,'Variáveis e códigos'!$D$2:$E$3,2,FALSE)</f>
        <v>Masculino</v>
      </c>
      <c r="I575">
        <f>IF(ISBLANK(Dados!I575),"NA",Dados!I575)</f>
        <v>31</v>
      </c>
      <c r="J575">
        <f>IF(ISBLANK(Dados!J575),"NA",Dados!J575)</f>
        <v>20</v>
      </c>
      <c r="K575">
        <f>IF(ISBLANK(Dados!K575),"NA",Dados!K575)</f>
        <v>5</v>
      </c>
      <c r="L575" t="str">
        <f>VLOOKUP(Dados!L575,'Variáveis e códigos'!$D$8:$E$10,2,FALSE)</f>
        <v>Urbana</v>
      </c>
    </row>
    <row r="576" spans="1:12" x14ac:dyDescent="0.3">
      <c r="A576">
        <v>575</v>
      </c>
      <c r="B576" t="str">
        <f>IF(ISNUMBER(Dados!B576),VLOOKUP(Dados!B576,'Variáveis e códigos'!$A$16:$B$20,2,FALSE), IF(ISBLANK(Dados!B576),"NA",Dados!B576))</f>
        <v>Concordo parcialmente</v>
      </c>
      <c r="C576" t="str">
        <f>IF(ISNUMBER(Dados!C576),VLOOKUP(Dados!C576,'Variáveis e códigos'!$A$16:$B$20,2,FALSE), IF(ISBLANK(Dados!C576),"NA",Dados!C576))</f>
        <v>Nao condordo nem discordo</v>
      </c>
      <c r="D576" t="str">
        <f>IF(ISNUMBER(Dados!D576),VLOOKUP(Dados!D576,'Variáveis e códigos'!$A$16:$B$20,2,FALSE), IF(ISBLANK(Dados!D576),"NA",Dados!D576))</f>
        <v>Concordo parcialmente</v>
      </c>
      <c r="E576" t="str">
        <f>IF(ISNUMBER(Dados!E576),VLOOKUP(Dados!E576,'Variáveis e códigos'!$A$16:$B$20,2,FALSE), IF(ISBLANK(Dados!E576),"NA",Dados!E576))</f>
        <v>Concordo parcialmente</v>
      </c>
      <c r="F576" t="str">
        <f>IF(ISNUMBER(Dados!F576),VLOOKUP(Dados!F576,'Variáveis e códigos'!$A$16:$B$20,2,FALSE), IF(ISBLANK(Dados!F576),"NA",Dados!F576))</f>
        <v>Nao condordo nem discordo</v>
      </c>
      <c r="G576" t="str">
        <f>IF(ISNUMBER(Dados!G576),VLOOKUP(Dados!G576,'Variáveis e códigos'!$A$16:$B$20,2,FALSE), IF(ISBLANK(Dados!G576),"NA",Dados!G576))</f>
        <v>Concordo totalmente</v>
      </c>
      <c r="H576" t="str">
        <f>HLOOKUP(Dados!H576,'Variáveis e códigos'!$D$2:$E$3,2,FALSE)</f>
        <v>Feminino</v>
      </c>
      <c r="I576">
        <f>IF(ISBLANK(Dados!I576),"NA",Dados!I576)</f>
        <v>38</v>
      </c>
      <c r="J576">
        <f>IF(ISBLANK(Dados!J576),"NA",Dados!J576)</f>
        <v>10</v>
      </c>
      <c r="K576">
        <f>IF(ISBLANK(Dados!K576),"NA",Dados!K576)</f>
        <v>6</v>
      </c>
      <c r="L576" t="str">
        <f>VLOOKUP(Dados!L576,'Variáveis e códigos'!$D$8:$E$10,2,FALSE)</f>
        <v>Urbana</v>
      </c>
    </row>
    <row r="577" spans="1:12" x14ac:dyDescent="0.3">
      <c r="A577">
        <v>576</v>
      </c>
      <c r="B577" t="str">
        <f>IF(ISNUMBER(Dados!B577),VLOOKUP(Dados!B577,'Variáveis e códigos'!$A$16:$B$20,2,FALSE), IF(ISBLANK(Dados!B577),"NA",Dados!B577))</f>
        <v>Concordo totalmente</v>
      </c>
      <c r="C577" t="str">
        <f>IF(ISNUMBER(Dados!C577),VLOOKUP(Dados!C577,'Variáveis e códigos'!$A$16:$B$20,2,FALSE), IF(ISBLANK(Dados!C577),"NA",Dados!C577))</f>
        <v>Concordo totalmente</v>
      </c>
      <c r="D577" t="str">
        <f>IF(ISNUMBER(Dados!D577),VLOOKUP(Dados!D577,'Variáveis e códigos'!$A$16:$B$20,2,FALSE), IF(ISBLANK(Dados!D577),"NA",Dados!D577))</f>
        <v>Concordo totalmente</v>
      </c>
      <c r="E577" t="str">
        <f>IF(ISNUMBER(Dados!E577),VLOOKUP(Dados!E577,'Variáveis e códigos'!$A$16:$B$20,2,FALSE), IF(ISBLANK(Dados!E577),"NA",Dados!E577))</f>
        <v>Concordo totalmente</v>
      </c>
      <c r="F577" t="str">
        <f>IF(ISNUMBER(Dados!F577),VLOOKUP(Dados!F577,'Variáveis e códigos'!$A$16:$B$20,2,FALSE), IF(ISBLANK(Dados!F577),"NA",Dados!F577))</f>
        <v>Concordo totalmente</v>
      </c>
      <c r="G577" t="str">
        <f>IF(ISNUMBER(Dados!G577),VLOOKUP(Dados!G577,'Variáveis e códigos'!$A$16:$B$20,2,FALSE), IF(ISBLANK(Dados!G577),"NA",Dados!G577))</f>
        <v>Concordo totalmente</v>
      </c>
      <c r="H577" t="str">
        <f>HLOOKUP(Dados!H577,'Variáveis e códigos'!$D$2:$E$3,2,FALSE)</f>
        <v>Masculino</v>
      </c>
      <c r="I577">
        <f>IF(ISBLANK(Dados!I577),"NA",Dados!I577)</f>
        <v>27</v>
      </c>
      <c r="J577">
        <f>IF(ISBLANK(Dados!J577),"NA",Dados!J577)</f>
        <v>18</v>
      </c>
      <c r="K577">
        <f>IF(ISBLANK(Dados!K577),"NA",Dados!K577)</f>
        <v>5</v>
      </c>
      <c r="L577" t="str">
        <f>VLOOKUP(Dados!L577,'Variáveis e códigos'!$D$8:$E$10,2,FALSE)</f>
        <v>Urbana</v>
      </c>
    </row>
    <row r="578" spans="1:12" x14ac:dyDescent="0.3">
      <c r="A578">
        <v>577</v>
      </c>
      <c r="B578" t="str">
        <f>IF(ISNUMBER(Dados!B578),VLOOKUP(Dados!B578,'Variáveis e códigos'!$A$16:$B$20,2,FALSE), IF(ISBLANK(Dados!B578),"NA",Dados!B578))</f>
        <v>Concordo totalmente</v>
      </c>
      <c r="C578" t="str">
        <f>IF(ISNUMBER(Dados!C578),VLOOKUP(Dados!C578,'Variáveis e códigos'!$A$16:$B$20,2,FALSE), IF(ISBLANK(Dados!C578),"NA",Dados!C578))</f>
        <v>Concordo totalmente</v>
      </c>
      <c r="D578" t="str">
        <f>IF(ISNUMBER(Dados!D578),VLOOKUP(Dados!D578,'Variáveis e códigos'!$A$16:$B$20,2,FALSE), IF(ISBLANK(Dados!D578),"NA",Dados!D578))</f>
        <v>Concordo totalmente</v>
      </c>
      <c r="E578" t="str">
        <f>IF(ISNUMBER(Dados!E578),VLOOKUP(Dados!E578,'Variáveis e códigos'!$A$16:$B$20,2,FALSE), IF(ISBLANK(Dados!E578),"NA",Dados!E578))</f>
        <v>Concordo totalmente</v>
      </c>
      <c r="F578" t="str">
        <f>IF(ISNUMBER(Dados!F578),VLOOKUP(Dados!F578,'Variáveis e códigos'!$A$16:$B$20,2,FALSE), IF(ISBLANK(Dados!F578),"NA",Dados!F578))</f>
        <v>Concordo totalmente</v>
      </c>
      <c r="G578" t="str">
        <f>IF(ISNUMBER(Dados!G578),VLOOKUP(Dados!G578,'Variáveis e códigos'!$A$16:$B$20,2,FALSE), IF(ISBLANK(Dados!G578),"NA",Dados!G578))</f>
        <v>Discordo parcialmente</v>
      </c>
      <c r="H578" t="str">
        <f>HLOOKUP(Dados!H578,'Variáveis e códigos'!$D$2:$E$3,2,FALSE)</f>
        <v>Masculino</v>
      </c>
      <c r="I578">
        <f>IF(ISBLANK(Dados!I578),"NA",Dados!I578)</f>
        <v>18</v>
      </c>
      <c r="J578">
        <f>IF(ISBLANK(Dados!J578),"NA",Dados!J578)</f>
        <v>8</v>
      </c>
      <c r="K578">
        <f>IF(ISBLANK(Dados!K578),"NA",Dados!K578)</f>
        <v>9</v>
      </c>
      <c r="L578" t="str">
        <f>VLOOKUP(Dados!L578,'Variáveis e códigos'!$D$8:$E$10,2,FALSE)</f>
        <v>Urbana</v>
      </c>
    </row>
    <row r="579" spans="1:12" x14ac:dyDescent="0.3">
      <c r="A579">
        <v>578</v>
      </c>
      <c r="B579" t="str">
        <f>IF(ISNUMBER(Dados!B579),VLOOKUP(Dados!B579,'Variáveis e códigos'!$A$16:$B$20,2,FALSE), IF(ISBLANK(Dados!B579),"NA",Dados!B579))</f>
        <v>Concordo totalmente</v>
      </c>
      <c r="C579" t="str">
        <f>IF(ISNUMBER(Dados!C579),VLOOKUP(Dados!C579,'Variáveis e códigos'!$A$16:$B$20,2,FALSE), IF(ISBLANK(Dados!C579),"NA",Dados!C579))</f>
        <v>Concordo totalmente</v>
      </c>
      <c r="D579" t="str">
        <f>IF(ISNUMBER(Dados!D579),VLOOKUP(Dados!D579,'Variáveis e códigos'!$A$16:$B$20,2,FALSE), IF(ISBLANK(Dados!D579),"NA",Dados!D579))</f>
        <v>Concordo totalmente</v>
      </c>
      <c r="E579" t="str">
        <f>IF(ISNUMBER(Dados!E579),VLOOKUP(Dados!E579,'Variáveis e códigos'!$A$16:$B$20,2,FALSE), IF(ISBLANK(Dados!E579),"NA",Dados!E579))</f>
        <v>Concordo totalmente</v>
      </c>
      <c r="F579" t="str">
        <f>IF(ISNUMBER(Dados!F579),VLOOKUP(Dados!F579,'Variáveis e códigos'!$A$16:$B$20,2,FALSE), IF(ISBLANK(Dados!F579),"NA",Dados!F579))</f>
        <v>Concordo totalmente</v>
      </c>
      <c r="G579" t="str">
        <f>IF(ISNUMBER(Dados!G579),VLOOKUP(Dados!G579,'Variáveis e códigos'!$A$16:$B$20,2,FALSE), IF(ISBLANK(Dados!G579),"NA",Dados!G579))</f>
        <v>Nao condordo nem discordo</v>
      </c>
      <c r="H579" t="str">
        <f>HLOOKUP(Dados!H579,'Variáveis e códigos'!$D$2:$E$3,2,FALSE)</f>
        <v>Masculino</v>
      </c>
      <c r="I579">
        <f>IF(ISBLANK(Dados!I579),"NA",Dados!I579)</f>
        <v>39</v>
      </c>
      <c r="J579">
        <f>IF(ISBLANK(Dados!J579),"NA",Dados!J579)</f>
        <v>4</v>
      </c>
      <c r="K579">
        <f>IF(ISBLANK(Dados!K579),"NA",Dados!K579)</f>
        <v>7</v>
      </c>
      <c r="L579" t="str">
        <f>VLOOKUP(Dados!L579,'Variáveis e códigos'!$D$8:$E$10,2,FALSE)</f>
        <v>Urbana</v>
      </c>
    </row>
    <row r="580" spans="1:12" x14ac:dyDescent="0.3">
      <c r="A580">
        <v>579</v>
      </c>
      <c r="B580" t="str">
        <f>IF(ISNUMBER(Dados!B580),VLOOKUP(Dados!B580,'Variáveis e códigos'!$A$16:$B$20,2,FALSE), IF(ISBLANK(Dados!B580),"NA",Dados!B580))</f>
        <v>Concordo totalmente</v>
      </c>
      <c r="C580" t="str">
        <f>IF(ISNUMBER(Dados!C580),VLOOKUP(Dados!C580,'Variáveis e códigos'!$A$16:$B$20,2,FALSE), IF(ISBLANK(Dados!C580),"NA",Dados!C580))</f>
        <v>Concordo totalmente</v>
      </c>
      <c r="D580" t="str">
        <f>IF(ISNUMBER(Dados!D580),VLOOKUP(Dados!D580,'Variáveis e códigos'!$A$16:$B$20,2,FALSE), IF(ISBLANK(Dados!D580),"NA",Dados!D580))</f>
        <v>Concordo totalmente</v>
      </c>
      <c r="E580" t="str">
        <f>IF(ISNUMBER(Dados!E580),VLOOKUP(Dados!E580,'Variáveis e códigos'!$A$16:$B$20,2,FALSE), IF(ISBLANK(Dados!E580),"NA",Dados!E580))</f>
        <v>Concordo totalmente</v>
      </c>
      <c r="F580" t="str">
        <f>IF(ISNUMBER(Dados!F580),VLOOKUP(Dados!F580,'Variáveis e códigos'!$A$16:$B$20,2,FALSE), IF(ISBLANK(Dados!F580),"NA",Dados!F580))</f>
        <v>Concordo totalmente</v>
      </c>
      <c r="G580" t="str">
        <f>IF(ISNUMBER(Dados!G580),VLOOKUP(Dados!G580,'Variáveis e códigos'!$A$16:$B$20,2,FALSE), IF(ISBLANK(Dados!G580),"NA",Dados!G580))</f>
        <v>Concordo totalmente</v>
      </c>
      <c r="H580" t="str">
        <f>HLOOKUP(Dados!H580,'Variáveis e códigos'!$D$2:$E$3,2,FALSE)</f>
        <v>Feminino</v>
      </c>
      <c r="I580">
        <f>IF(ISBLANK(Dados!I580),"NA",Dados!I580)</f>
        <v>37</v>
      </c>
      <c r="J580">
        <f>IF(ISBLANK(Dados!J580),"NA",Dados!J580)</f>
        <v>4</v>
      </c>
      <c r="K580">
        <f>IF(ISBLANK(Dados!K580),"NA",Dados!K580)</f>
        <v>10</v>
      </c>
      <c r="L580" t="str">
        <f>VLOOKUP(Dados!L580,'Variáveis e códigos'!$D$8:$E$10,2,FALSE)</f>
        <v>Urbana</v>
      </c>
    </row>
    <row r="581" spans="1:12" x14ac:dyDescent="0.3">
      <c r="A581">
        <v>580</v>
      </c>
      <c r="B581" t="str">
        <f>IF(ISNUMBER(Dados!B581),VLOOKUP(Dados!B581,'Variáveis e códigos'!$A$16:$B$20,2,FALSE), IF(ISBLANK(Dados!B581),"NA",Dados!B581))</f>
        <v>Discordo parcialmente</v>
      </c>
      <c r="C581" t="str">
        <f>IF(ISNUMBER(Dados!C581),VLOOKUP(Dados!C581,'Variáveis e códigos'!$A$16:$B$20,2,FALSE), IF(ISBLANK(Dados!C581),"NA",Dados!C581))</f>
        <v>Nao condordo nem discordo</v>
      </c>
      <c r="D581" t="str">
        <f>IF(ISNUMBER(Dados!D581),VLOOKUP(Dados!D581,'Variáveis e códigos'!$A$16:$B$20,2,FALSE), IF(ISBLANK(Dados!D581),"NA",Dados!D581))</f>
        <v>Discordo parcialmente</v>
      </c>
      <c r="E581" t="str">
        <f>IF(ISNUMBER(Dados!E581),VLOOKUP(Dados!E581,'Variáveis e códigos'!$A$16:$B$20,2,FALSE), IF(ISBLANK(Dados!E581),"NA",Dados!E581))</f>
        <v>Nao condordo nem discordo</v>
      </c>
      <c r="F581" t="str">
        <f>IF(ISNUMBER(Dados!F581),VLOOKUP(Dados!F581,'Variáveis e códigos'!$A$16:$B$20,2,FALSE), IF(ISBLANK(Dados!F581),"NA",Dados!F581))</f>
        <v>Concordo parcialmente</v>
      </c>
      <c r="G581" t="str">
        <f>IF(ISNUMBER(Dados!G581),VLOOKUP(Dados!G581,'Variáveis e códigos'!$A$16:$B$20,2,FALSE), IF(ISBLANK(Dados!G581),"NA",Dados!G581))</f>
        <v>Concordo totalmente</v>
      </c>
      <c r="H581" t="str">
        <f>HLOOKUP(Dados!H581,'Variáveis e códigos'!$D$2:$E$3,2,FALSE)</f>
        <v>Masculino</v>
      </c>
      <c r="I581">
        <f>IF(ISBLANK(Dados!I581),"NA",Dados!I581)</f>
        <v>51</v>
      </c>
      <c r="J581">
        <f>IF(ISBLANK(Dados!J581),"NA",Dados!J581)</f>
        <v>4</v>
      </c>
      <c r="K581">
        <f>IF(ISBLANK(Dados!K581),"NA",Dados!K581)</f>
        <v>6</v>
      </c>
      <c r="L581" t="str">
        <f>VLOOKUP(Dados!L581,'Variáveis e códigos'!$D$8:$E$10,2,FALSE)</f>
        <v>Urbana</v>
      </c>
    </row>
    <row r="582" spans="1:12" x14ac:dyDescent="0.3">
      <c r="A582">
        <v>581</v>
      </c>
      <c r="B582" t="str">
        <f>IF(ISNUMBER(Dados!B582),VLOOKUP(Dados!B582,'Variáveis e códigos'!$A$16:$B$20,2,FALSE), IF(ISBLANK(Dados!B582),"NA",Dados!B582))</f>
        <v>Concordo totalmente</v>
      </c>
      <c r="C582" t="str">
        <f>IF(ISNUMBER(Dados!C582),VLOOKUP(Dados!C582,'Variáveis e códigos'!$A$16:$B$20,2,FALSE), IF(ISBLANK(Dados!C582),"NA",Dados!C582))</f>
        <v>Concordo totalmente</v>
      </c>
      <c r="D582" t="str">
        <f>IF(ISNUMBER(Dados!D582),VLOOKUP(Dados!D582,'Variáveis e códigos'!$A$16:$B$20,2,FALSE), IF(ISBLANK(Dados!D582),"NA",Dados!D582))</f>
        <v>Concordo totalmente</v>
      </c>
      <c r="E582" t="str">
        <f>IF(ISNUMBER(Dados!E582),VLOOKUP(Dados!E582,'Variáveis e códigos'!$A$16:$B$20,2,FALSE), IF(ISBLANK(Dados!E582),"NA",Dados!E582))</f>
        <v>Concordo totalmente</v>
      </c>
      <c r="F582" t="str">
        <f>IF(ISNUMBER(Dados!F582),VLOOKUP(Dados!F582,'Variáveis e códigos'!$A$16:$B$20,2,FALSE), IF(ISBLANK(Dados!F582),"NA",Dados!F582))</f>
        <v>Concordo totalmente</v>
      </c>
      <c r="G582" t="str">
        <f>IF(ISNUMBER(Dados!G582),VLOOKUP(Dados!G582,'Variáveis e códigos'!$A$16:$B$20,2,FALSE), IF(ISBLANK(Dados!G582),"NA",Dados!G582))</f>
        <v>Concordo parcialmente</v>
      </c>
      <c r="H582" t="str">
        <f>HLOOKUP(Dados!H582,'Variáveis e códigos'!$D$2:$E$3,2,FALSE)</f>
        <v>Feminino</v>
      </c>
      <c r="I582">
        <f>IF(ISBLANK(Dados!I582),"NA",Dados!I582)</f>
        <v>24</v>
      </c>
      <c r="J582">
        <f>IF(ISBLANK(Dados!J582),"NA",Dados!J582)</f>
        <v>15</v>
      </c>
      <c r="K582">
        <f>IF(ISBLANK(Dados!K582),"NA",Dados!K582)</f>
        <v>9</v>
      </c>
      <c r="L582" t="str">
        <f>VLOOKUP(Dados!L582,'Variáveis e códigos'!$D$8:$E$10,2,FALSE)</f>
        <v>Urbana</v>
      </c>
    </row>
    <row r="583" spans="1:12" x14ac:dyDescent="0.3">
      <c r="A583">
        <v>582</v>
      </c>
      <c r="B583" t="str">
        <f>IF(ISNUMBER(Dados!B583),VLOOKUP(Dados!B583,'Variáveis e códigos'!$A$16:$B$20,2,FALSE), IF(ISBLANK(Dados!B583),"NA",Dados!B583))</f>
        <v>Concordo totalmente</v>
      </c>
      <c r="C583" t="str">
        <f>IF(ISNUMBER(Dados!C583),VLOOKUP(Dados!C583,'Variáveis e códigos'!$A$16:$B$20,2,FALSE), IF(ISBLANK(Dados!C583),"NA",Dados!C583))</f>
        <v>Concordo totalmente</v>
      </c>
      <c r="D583" t="str">
        <f>IF(ISNUMBER(Dados!D583),VLOOKUP(Dados!D583,'Variáveis e códigos'!$A$16:$B$20,2,FALSE), IF(ISBLANK(Dados!D583),"NA",Dados!D583))</f>
        <v>Concordo totalmente</v>
      </c>
      <c r="E583" t="str">
        <f>IF(ISNUMBER(Dados!E583),VLOOKUP(Dados!E583,'Variáveis e códigos'!$A$16:$B$20,2,FALSE), IF(ISBLANK(Dados!E583),"NA",Dados!E583))</f>
        <v>Concordo totalmente</v>
      </c>
      <c r="F583" t="str">
        <f>IF(ISNUMBER(Dados!F583),VLOOKUP(Dados!F583,'Variáveis e códigos'!$A$16:$B$20,2,FALSE), IF(ISBLANK(Dados!F583),"NA",Dados!F583))</f>
        <v>Concordo totalmente</v>
      </c>
      <c r="G583" t="str">
        <f>IF(ISNUMBER(Dados!G583),VLOOKUP(Dados!G583,'Variáveis e códigos'!$A$16:$B$20,2,FALSE), IF(ISBLANK(Dados!G583),"NA",Dados!G583))</f>
        <v>Concordo totalmente</v>
      </c>
      <c r="H583" t="str">
        <f>HLOOKUP(Dados!H583,'Variáveis e códigos'!$D$2:$E$3,2,FALSE)</f>
        <v>Feminino</v>
      </c>
      <c r="I583">
        <f>IF(ISBLANK(Dados!I583),"NA",Dados!I583)</f>
        <v>27</v>
      </c>
      <c r="J583">
        <f>IF(ISBLANK(Dados!J583),"NA",Dados!J583)</f>
        <v>17</v>
      </c>
      <c r="K583">
        <f>IF(ISBLANK(Dados!K583),"NA",Dados!K583)</f>
        <v>9</v>
      </c>
      <c r="L583" t="str">
        <f>VLOOKUP(Dados!L583,'Variáveis e códigos'!$D$8:$E$10,2,FALSE)</f>
        <v>Urbana</v>
      </c>
    </row>
    <row r="584" spans="1:12" x14ac:dyDescent="0.3">
      <c r="A584">
        <v>583</v>
      </c>
      <c r="B584" t="str">
        <f>IF(ISNUMBER(Dados!B584),VLOOKUP(Dados!B584,'Variáveis e códigos'!$A$16:$B$20,2,FALSE), IF(ISBLANK(Dados!B584),"NA",Dados!B584))</f>
        <v>Concordo parcialmente</v>
      </c>
      <c r="C584" t="str">
        <f>IF(ISNUMBER(Dados!C584),VLOOKUP(Dados!C584,'Variáveis e códigos'!$A$16:$B$20,2,FALSE), IF(ISBLANK(Dados!C584),"NA",Dados!C584))</f>
        <v>Discordo parcialmente</v>
      </c>
      <c r="D584" t="str">
        <f>IF(ISNUMBER(Dados!D584),VLOOKUP(Dados!D584,'Variáveis e códigos'!$A$16:$B$20,2,FALSE), IF(ISBLANK(Dados!D584),"NA",Dados!D584))</f>
        <v>NA</v>
      </c>
      <c r="E584" t="str">
        <f>IF(ISNUMBER(Dados!E584),VLOOKUP(Dados!E584,'Variáveis e códigos'!$A$16:$B$20,2,FALSE), IF(ISBLANK(Dados!E584),"NA",Dados!E584))</f>
        <v>Concordo parcialmente</v>
      </c>
      <c r="F584" t="str">
        <f>IF(ISNUMBER(Dados!F584),VLOOKUP(Dados!F584,'Variáveis e códigos'!$A$16:$B$20,2,FALSE), IF(ISBLANK(Dados!F584),"NA",Dados!F584))</f>
        <v>Concordo parcialmente</v>
      </c>
      <c r="G584" t="str">
        <f>IF(ISNUMBER(Dados!G584),VLOOKUP(Dados!G584,'Variáveis e códigos'!$A$16:$B$20,2,FALSE), IF(ISBLANK(Dados!G584),"NA",Dados!G584))</f>
        <v>Concordo parcialmente</v>
      </c>
      <c r="H584" t="str">
        <f>HLOOKUP(Dados!H584,'Variáveis e códigos'!$D$2:$E$3,2,FALSE)</f>
        <v>Feminino</v>
      </c>
      <c r="I584">
        <f>IF(ISBLANK(Dados!I584),"NA",Dados!I584)</f>
        <v>48</v>
      </c>
      <c r="J584">
        <f>IF(ISBLANK(Dados!J584),"NA",Dados!J584)</f>
        <v>10</v>
      </c>
      <c r="K584">
        <f>IF(ISBLANK(Dados!K584),"NA",Dados!K584)</f>
        <v>6</v>
      </c>
      <c r="L584" t="str">
        <f>VLOOKUP(Dados!L584,'Variáveis e códigos'!$D$8:$E$10,2,FALSE)</f>
        <v>Urbana</v>
      </c>
    </row>
    <row r="585" spans="1:12" x14ac:dyDescent="0.3">
      <c r="A585">
        <v>584</v>
      </c>
      <c r="B585" t="str">
        <f>IF(ISNUMBER(Dados!B585),VLOOKUP(Dados!B585,'Variáveis e códigos'!$A$16:$B$20,2,FALSE), IF(ISBLANK(Dados!B585),"NA",Dados!B585))</f>
        <v>Concordo parcialmente</v>
      </c>
      <c r="C585" t="str">
        <f>IF(ISNUMBER(Dados!C585),VLOOKUP(Dados!C585,'Variáveis e códigos'!$A$16:$B$20,2,FALSE), IF(ISBLANK(Dados!C585),"NA",Dados!C585))</f>
        <v>Concordo parcialmente</v>
      </c>
      <c r="D585" t="str">
        <f>IF(ISNUMBER(Dados!D585),VLOOKUP(Dados!D585,'Variáveis e códigos'!$A$16:$B$20,2,FALSE), IF(ISBLANK(Dados!D585),"NA",Dados!D585))</f>
        <v>Concordo parcialmente</v>
      </c>
      <c r="E585" t="str">
        <f>IF(ISNUMBER(Dados!E585),VLOOKUP(Dados!E585,'Variáveis e códigos'!$A$16:$B$20,2,FALSE), IF(ISBLANK(Dados!E585),"NA",Dados!E585))</f>
        <v>Concordo parcialmente</v>
      </c>
      <c r="F585" t="str">
        <f>IF(ISNUMBER(Dados!F585),VLOOKUP(Dados!F585,'Variáveis e códigos'!$A$16:$B$20,2,FALSE), IF(ISBLANK(Dados!F585),"NA",Dados!F585))</f>
        <v>Concordo parcialmente</v>
      </c>
      <c r="G585" t="str">
        <f>IF(ISNUMBER(Dados!G585),VLOOKUP(Dados!G585,'Variáveis e códigos'!$A$16:$B$20,2,FALSE), IF(ISBLANK(Dados!G585),"NA",Dados!G585))</f>
        <v>Concordo parcialmente</v>
      </c>
      <c r="H585" t="str">
        <f>HLOOKUP(Dados!H585,'Variáveis e códigos'!$D$2:$E$3,2,FALSE)</f>
        <v>Masculino</v>
      </c>
      <c r="I585">
        <f>IF(ISBLANK(Dados!I585),"NA",Dados!I585)</f>
        <v>67</v>
      </c>
      <c r="J585">
        <f>IF(ISBLANK(Dados!J585),"NA",Dados!J585)</f>
        <v>4</v>
      </c>
      <c r="K585">
        <f>IF(ISBLANK(Dados!K585),"NA",Dados!K585)</f>
        <v>5</v>
      </c>
      <c r="L585" t="str">
        <f>VLOOKUP(Dados!L585,'Variáveis e códigos'!$D$8:$E$10,2,FALSE)</f>
        <v>Urbana</v>
      </c>
    </row>
    <row r="586" spans="1:12" x14ac:dyDescent="0.3">
      <c r="A586">
        <v>585</v>
      </c>
      <c r="B586" t="str">
        <f>IF(ISNUMBER(Dados!B586),VLOOKUP(Dados!B586,'Variáveis e códigos'!$A$16:$B$20,2,FALSE), IF(ISBLANK(Dados!B586),"NA",Dados!B586))</f>
        <v>Concordo parcialmente</v>
      </c>
      <c r="C586" t="str">
        <f>IF(ISNUMBER(Dados!C586),VLOOKUP(Dados!C586,'Variáveis e códigos'!$A$16:$B$20,2,FALSE), IF(ISBLANK(Dados!C586),"NA",Dados!C586))</f>
        <v>Discordo parcialmente</v>
      </c>
      <c r="D586" t="str">
        <f>IF(ISNUMBER(Dados!D586),VLOOKUP(Dados!D586,'Variáveis e códigos'!$A$16:$B$20,2,FALSE), IF(ISBLANK(Dados!D586),"NA",Dados!D586))</f>
        <v>Concordo parcialmente</v>
      </c>
      <c r="E586" t="str">
        <f>IF(ISNUMBER(Dados!E586),VLOOKUP(Dados!E586,'Variáveis e códigos'!$A$16:$B$20,2,FALSE), IF(ISBLANK(Dados!E586),"NA",Dados!E586))</f>
        <v>Concordo parcialmente</v>
      </c>
      <c r="F586" t="str">
        <f>IF(ISNUMBER(Dados!F586),VLOOKUP(Dados!F586,'Variáveis e códigos'!$A$16:$B$20,2,FALSE), IF(ISBLANK(Dados!F586),"NA",Dados!F586))</f>
        <v>Concordo parcialmente</v>
      </c>
      <c r="G586" t="str">
        <f>IF(ISNUMBER(Dados!G586),VLOOKUP(Dados!G586,'Variáveis e códigos'!$A$16:$B$20,2,FALSE), IF(ISBLANK(Dados!G586),"NA",Dados!G586))</f>
        <v>Nao condordo nem discordo</v>
      </c>
      <c r="H586" t="str">
        <f>HLOOKUP(Dados!H586,'Variáveis e códigos'!$D$2:$E$3,2,FALSE)</f>
        <v>Feminino</v>
      </c>
      <c r="I586">
        <f>IF(ISBLANK(Dados!I586),"NA",Dados!I586)</f>
        <v>49</v>
      </c>
      <c r="J586">
        <f>IF(ISBLANK(Dados!J586),"NA",Dados!J586)</f>
        <v>9</v>
      </c>
      <c r="K586">
        <f>IF(ISBLANK(Dados!K586),"NA",Dados!K586)</f>
        <v>5</v>
      </c>
      <c r="L586" t="str">
        <f>VLOOKUP(Dados!L586,'Variáveis e códigos'!$D$8:$E$10,2,FALSE)</f>
        <v>Urbana</v>
      </c>
    </row>
    <row r="587" spans="1:12" x14ac:dyDescent="0.3">
      <c r="A587">
        <v>586</v>
      </c>
      <c r="B587" t="str">
        <f>IF(ISNUMBER(Dados!B587),VLOOKUP(Dados!B587,'Variáveis e códigos'!$A$16:$B$20,2,FALSE), IF(ISBLANK(Dados!B587),"NA",Dados!B587))</f>
        <v>Concordo parcialmente</v>
      </c>
      <c r="C587" t="str">
        <f>IF(ISNUMBER(Dados!C587),VLOOKUP(Dados!C587,'Variáveis e códigos'!$A$16:$B$20,2,FALSE), IF(ISBLANK(Dados!C587),"NA",Dados!C587))</f>
        <v>Discordo parcialmente</v>
      </c>
      <c r="D587" t="str">
        <f>IF(ISNUMBER(Dados!D587),VLOOKUP(Dados!D587,'Variáveis e códigos'!$A$16:$B$20,2,FALSE), IF(ISBLANK(Dados!D587),"NA",Dados!D587))</f>
        <v>Concordo parcialmente</v>
      </c>
      <c r="E587" t="str">
        <f>IF(ISNUMBER(Dados!E587),VLOOKUP(Dados!E587,'Variáveis e códigos'!$A$16:$B$20,2,FALSE), IF(ISBLANK(Dados!E587),"NA",Dados!E587))</f>
        <v>Concordo parcialmente</v>
      </c>
      <c r="F587" t="str">
        <f>IF(ISNUMBER(Dados!F587),VLOOKUP(Dados!F587,'Variáveis e códigos'!$A$16:$B$20,2,FALSE), IF(ISBLANK(Dados!F587),"NA",Dados!F587))</f>
        <v>Concordo parcialmente</v>
      </c>
      <c r="G587" t="str">
        <f>IF(ISNUMBER(Dados!G587),VLOOKUP(Dados!G587,'Variáveis e códigos'!$A$16:$B$20,2,FALSE), IF(ISBLANK(Dados!G587),"NA",Dados!G587))</f>
        <v>Concordo parcialmente</v>
      </c>
      <c r="H587" t="str">
        <f>HLOOKUP(Dados!H587,'Variáveis e códigos'!$D$2:$E$3,2,FALSE)</f>
        <v>Feminino</v>
      </c>
      <c r="I587">
        <f>IF(ISBLANK(Dados!I587),"NA",Dados!I587)</f>
        <v>40</v>
      </c>
      <c r="J587">
        <f>IF(ISBLANK(Dados!J587),"NA",Dados!J587)</f>
        <v>8</v>
      </c>
      <c r="K587">
        <f>IF(ISBLANK(Dados!K587),"NA",Dados!K587)</f>
        <v>9</v>
      </c>
      <c r="L587" t="str">
        <f>VLOOKUP(Dados!L587,'Variáveis e códigos'!$D$8:$E$10,2,FALSE)</f>
        <v>Urbana</v>
      </c>
    </row>
    <row r="588" spans="1:12" x14ac:dyDescent="0.3">
      <c r="A588">
        <v>587</v>
      </c>
      <c r="B588" t="str">
        <f>IF(ISNUMBER(Dados!B588),VLOOKUP(Dados!B588,'Variáveis e códigos'!$A$16:$B$20,2,FALSE), IF(ISBLANK(Dados!B588),"NA",Dados!B588))</f>
        <v>Concordo parcialmente</v>
      </c>
      <c r="C588" t="str">
        <f>IF(ISNUMBER(Dados!C588),VLOOKUP(Dados!C588,'Variáveis e códigos'!$A$16:$B$20,2,FALSE), IF(ISBLANK(Dados!C588),"NA",Dados!C588))</f>
        <v>Discordo parcialmente</v>
      </c>
      <c r="D588" t="str">
        <f>IF(ISNUMBER(Dados!D588),VLOOKUP(Dados!D588,'Variáveis e códigos'!$A$16:$B$20,2,FALSE), IF(ISBLANK(Dados!D588),"NA",Dados!D588))</f>
        <v>Concordo parcialmente</v>
      </c>
      <c r="E588" t="str">
        <f>IF(ISNUMBER(Dados!E588),VLOOKUP(Dados!E588,'Variáveis e códigos'!$A$16:$B$20,2,FALSE), IF(ISBLANK(Dados!E588),"NA",Dados!E588))</f>
        <v>Concordo parcialmente</v>
      </c>
      <c r="F588" t="str">
        <f>IF(ISNUMBER(Dados!F588),VLOOKUP(Dados!F588,'Variáveis e códigos'!$A$16:$B$20,2,FALSE), IF(ISBLANK(Dados!F588),"NA",Dados!F588))</f>
        <v>Concordo parcialmente</v>
      </c>
      <c r="G588" t="str">
        <f>IF(ISNUMBER(Dados!G588),VLOOKUP(Dados!G588,'Variáveis e códigos'!$A$16:$B$20,2,FALSE), IF(ISBLANK(Dados!G588),"NA",Dados!G588))</f>
        <v>Discordo parcialmente</v>
      </c>
      <c r="H588" t="str">
        <f>HLOOKUP(Dados!H588,'Variáveis e códigos'!$D$2:$E$3,2,FALSE)</f>
        <v>Masculino</v>
      </c>
      <c r="I588">
        <f>IF(ISBLANK(Dados!I588),"NA",Dados!I588)</f>
        <v>46</v>
      </c>
      <c r="J588">
        <f>IF(ISBLANK(Dados!J588),"NA",Dados!J588)</f>
        <v>12</v>
      </c>
      <c r="K588">
        <f>IF(ISBLANK(Dados!K588),"NA",Dados!K588)</f>
        <v>11</v>
      </c>
      <c r="L588" t="str">
        <f>VLOOKUP(Dados!L588,'Variáveis e códigos'!$D$8:$E$10,2,FALSE)</f>
        <v>Urbana</v>
      </c>
    </row>
    <row r="589" spans="1:12" x14ac:dyDescent="0.3">
      <c r="A589">
        <v>588</v>
      </c>
      <c r="B589" t="str">
        <f>IF(ISNUMBER(Dados!B589),VLOOKUP(Dados!B589,'Variáveis e códigos'!$A$16:$B$20,2,FALSE), IF(ISBLANK(Dados!B589),"NA",Dados!B589))</f>
        <v>Concordo parcialmente</v>
      </c>
      <c r="C589" t="str">
        <f>IF(ISNUMBER(Dados!C589),VLOOKUP(Dados!C589,'Variáveis e códigos'!$A$16:$B$20,2,FALSE), IF(ISBLANK(Dados!C589),"NA",Dados!C589))</f>
        <v>Discordo parcialmente</v>
      </c>
      <c r="D589" t="str">
        <f>IF(ISNUMBER(Dados!D589),VLOOKUP(Dados!D589,'Variáveis e códigos'!$A$16:$B$20,2,FALSE), IF(ISBLANK(Dados!D589),"NA",Dados!D589))</f>
        <v>Concordo parcialmente</v>
      </c>
      <c r="E589" t="str">
        <f>IF(ISNUMBER(Dados!E589),VLOOKUP(Dados!E589,'Variáveis e códigos'!$A$16:$B$20,2,FALSE), IF(ISBLANK(Dados!E589),"NA",Dados!E589))</f>
        <v>Concordo parcialmente</v>
      </c>
      <c r="F589" t="str">
        <f>IF(ISNUMBER(Dados!F589),VLOOKUP(Dados!F589,'Variáveis e códigos'!$A$16:$B$20,2,FALSE), IF(ISBLANK(Dados!F589),"NA",Dados!F589))</f>
        <v>Concordo parcialmente</v>
      </c>
      <c r="G589" t="str">
        <f>IF(ISNUMBER(Dados!G589),VLOOKUP(Dados!G589,'Variáveis e códigos'!$A$16:$B$20,2,FALSE), IF(ISBLANK(Dados!G589),"NA",Dados!G589))</f>
        <v>Concordo parcialmente</v>
      </c>
      <c r="H589" t="str">
        <f>HLOOKUP(Dados!H589,'Variáveis e códigos'!$D$2:$E$3,2,FALSE)</f>
        <v>Feminino</v>
      </c>
      <c r="I589">
        <f>IF(ISBLANK(Dados!I589),"NA",Dados!I589)</f>
        <v>55</v>
      </c>
      <c r="J589">
        <f>IF(ISBLANK(Dados!J589),"NA",Dados!J589)</f>
        <v>10</v>
      </c>
      <c r="K589">
        <f>IF(ISBLANK(Dados!K589),"NA",Dados!K589)</f>
        <v>9</v>
      </c>
      <c r="L589" t="str">
        <f>VLOOKUP(Dados!L589,'Variáveis e códigos'!$D$8:$E$10,2,FALSE)</f>
        <v>Urbana</v>
      </c>
    </row>
    <row r="590" spans="1:12" x14ac:dyDescent="0.3">
      <c r="A590">
        <v>589</v>
      </c>
      <c r="B590" t="str">
        <f>IF(ISNUMBER(Dados!B590),VLOOKUP(Dados!B590,'Variáveis e códigos'!$A$16:$B$20,2,FALSE), IF(ISBLANK(Dados!B590),"NA",Dados!B590))</f>
        <v>Concordo parcialmente</v>
      </c>
      <c r="C590" t="str">
        <f>IF(ISNUMBER(Dados!C590),VLOOKUP(Dados!C590,'Variáveis e códigos'!$A$16:$B$20,2,FALSE), IF(ISBLANK(Dados!C590),"NA",Dados!C590))</f>
        <v>Discordo parcialmente</v>
      </c>
      <c r="D590" t="str">
        <f>IF(ISNUMBER(Dados!D590),VLOOKUP(Dados!D590,'Variáveis e códigos'!$A$16:$B$20,2,FALSE), IF(ISBLANK(Dados!D590),"NA",Dados!D590))</f>
        <v>Concordo parcialmente</v>
      </c>
      <c r="E590" t="str">
        <f>IF(ISNUMBER(Dados!E590),VLOOKUP(Dados!E590,'Variáveis e códigos'!$A$16:$B$20,2,FALSE), IF(ISBLANK(Dados!E590),"NA",Dados!E590))</f>
        <v>Concordo parcialmente</v>
      </c>
      <c r="F590" t="str">
        <f>IF(ISNUMBER(Dados!F590),VLOOKUP(Dados!F590,'Variáveis e códigos'!$A$16:$B$20,2,FALSE), IF(ISBLANK(Dados!F590),"NA",Dados!F590))</f>
        <v>Concordo parcialmente</v>
      </c>
      <c r="G590" t="str">
        <f>IF(ISNUMBER(Dados!G590),VLOOKUP(Dados!G590,'Variáveis e códigos'!$A$16:$B$20,2,FALSE), IF(ISBLANK(Dados!G590),"NA",Dados!G590))</f>
        <v>Concordo parcialmente</v>
      </c>
      <c r="H590" t="str">
        <f>HLOOKUP(Dados!H590,'Variáveis e códigos'!$D$2:$E$3,2,FALSE)</f>
        <v>Feminino</v>
      </c>
      <c r="I590">
        <f>IF(ISBLANK(Dados!I590),"NA",Dados!I590)</f>
        <v>63</v>
      </c>
      <c r="J590">
        <f>IF(ISBLANK(Dados!J590),"NA",Dados!J590)</f>
        <v>10</v>
      </c>
      <c r="K590">
        <f>IF(ISBLANK(Dados!K590),"NA",Dados!K590)</f>
        <v>5</v>
      </c>
      <c r="L590" t="str">
        <f>VLOOKUP(Dados!L590,'Variáveis e códigos'!$D$8:$E$10,2,FALSE)</f>
        <v>Urbana</v>
      </c>
    </row>
    <row r="591" spans="1:12" x14ac:dyDescent="0.3">
      <c r="A591">
        <v>590</v>
      </c>
      <c r="B591" t="str">
        <f>IF(ISNUMBER(Dados!B591),VLOOKUP(Dados!B591,'Variáveis e códigos'!$A$16:$B$20,2,FALSE), IF(ISBLANK(Dados!B591),"NA",Dados!B591))</f>
        <v>Concordo parcialmente</v>
      </c>
      <c r="C591" t="str">
        <f>IF(ISNUMBER(Dados!C591),VLOOKUP(Dados!C591,'Variáveis e códigos'!$A$16:$B$20,2,FALSE), IF(ISBLANK(Dados!C591),"NA",Dados!C591))</f>
        <v>Discordo parcialmente</v>
      </c>
      <c r="D591" t="str">
        <f>IF(ISNUMBER(Dados!D591),VLOOKUP(Dados!D591,'Variáveis e códigos'!$A$16:$B$20,2,FALSE), IF(ISBLANK(Dados!D591),"NA",Dados!D591))</f>
        <v>Concordo parcialmente</v>
      </c>
      <c r="E591" t="str">
        <f>IF(ISNUMBER(Dados!E591),VLOOKUP(Dados!E591,'Variáveis e códigos'!$A$16:$B$20,2,FALSE), IF(ISBLANK(Dados!E591),"NA",Dados!E591))</f>
        <v>Concordo parcialmente</v>
      </c>
      <c r="F591" t="str">
        <f>IF(ISNUMBER(Dados!F591),VLOOKUP(Dados!F591,'Variáveis e códigos'!$A$16:$B$20,2,FALSE), IF(ISBLANK(Dados!F591),"NA",Dados!F591))</f>
        <v>Nao condordo nem discordo</v>
      </c>
      <c r="G591" t="str">
        <f>IF(ISNUMBER(Dados!G591),VLOOKUP(Dados!G591,'Variáveis e códigos'!$A$16:$B$20,2,FALSE), IF(ISBLANK(Dados!G591),"NA",Dados!G591))</f>
        <v>Discordo parcialmente</v>
      </c>
      <c r="H591" t="str">
        <f>HLOOKUP(Dados!H591,'Variáveis e códigos'!$D$2:$E$3,2,FALSE)</f>
        <v>Feminino</v>
      </c>
      <c r="I591">
        <f>IF(ISBLANK(Dados!I591),"NA",Dados!I591)</f>
        <v>38</v>
      </c>
      <c r="J591" t="str">
        <f>IF(ISBLANK(Dados!J591),"NA",Dados!J591)</f>
        <v>NA</v>
      </c>
      <c r="K591">
        <f>IF(ISBLANK(Dados!K591),"NA",Dados!K591)</f>
        <v>11</v>
      </c>
      <c r="L591" t="str">
        <f>VLOOKUP(Dados!L591,'Variáveis e códigos'!$D$8:$E$10,2,FALSE)</f>
        <v>Urbana</v>
      </c>
    </row>
    <row r="592" spans="1:12" x14ac:dyDescent="0.3">
      <c r="A592">
        <v>591</v>
      </c>
      <c r="B592" t="str">
        <f>IF(ISNUMBER(Dados!B592),VLOOKUP(Dados!B592,'Variáveis e códigos'!$A$16:$B$20,2,FALSE), IF(ISBLANK(Dados!B592),"NA",Dados!B592))</f>
        <v>Nao condordo nem discordo</v>
      </c>
      <c r="C592" t="str">
        <f>IF(ISNUMBER(Dados!C592),VLOOKUP(Dados!C592,'Variáveis e códigos'!$A$16:$B$20,2,FALSE), IF(ISBLANK(Dados!C592),"NA",Dados!C592))</f>
        <v>Discordo parcialmente</v>
      </c>
      <c r="D592" t="str">
        <f>IF(ISNUMBER(Dados!D592),VLOOKUP(Dados!D592,'Variáveis e códigos'!$A$16:$B$20,2,FALSE), IF(ISBLANK(Dados!D592),"NA",Dados!D592))</f>
        <v>Concordo parcialmente</v>
      </c>
      <c r="E592" t="str">
        <f>IF(ISNUMBER(Dados!E592),VLOOKUP(Dados!E592,'Variáveis e códigos'!$A$16:$B$20,2,FALSE), IF(ISBLANK(Dados!E592),"NA",Dados!E592))</f>
        <v>Concordo parcialmente</v>
      </c>
      <c r="F592" t="str">
        <f>IF(ISNUMBER(Dados!F592),VLOOKUP(Dados!F592,'Variáveis e códigos'!$A$16:$B$20,2,FALSE), IF(ISBLANK(Dados!F592),"NA",Dados!F592))</f>
        <v>Nao condordo nem discordo</v>
      </c>
      <c r="G592" t="str">
        <f>IF(ISNUMBER(Dados!G592),VLOOKUP(Dados!G592,'Variáveis e códigos'!$A$16:$B$20,2,FALSE), IF(ISBLANK(Dados!G592),"NA",Dados!G592))</f>
        <v>Concordo parcialmente</v>
      </c>
      <c r="H592" t="str">
        <f>HLOOKUP(Dados!H592,'Variáveis e códigos'!$D$2:$E$3,2,FALSE)</f>
        <v>Feminino</v>
      </c>
      <c r="I592">
        <f>IF(ISBLANK(Dados!I592),"NA",Dados!I592)</f>
        <v>39</v>
      </c>
      <c r="J592">
        <f>IF(ISBLANK(Dados!J592),"NA",Dados!J592)</f>
        <v>10</v>
      </c>
      <c r="K592">
        <f>IF(ISBLANK(Dados!K592),"NA",Dados!K592)</f>
        <v>6</v>
      </c>
      <c r="L592" t="str">
        <f>VLOOKUP(Dados!L592,'Variáveis e códigos'!$D$8:$E$10,2,FALSE)</f>
        <v>Urbana</v>
      </c>
    </row>
    <row r="593" spans="1:12" x14ac:dyDescent="0.3">
      <c r="A593">
        <v>592</v>
      </c>
      <c r="B593" t="str">
        <f>IF(ISNUMBER(Dados!B593),VLOOKUP(Dados!B593,'Variáveis e códigos'!$A$16:$B$20,2,FALSE), IF(ISBLANK(Dados!B593),"NA",Dados!B593))</f>
        <v>Nao condordo nem discordo</v>
      </c>
      <c r="C593" t="str">
        <f>IF(ISNUMBER(Dados!C593),VLOOKUP(Dados!C593,'Variáveis e códigos'!$A$16:$B$20,2,FALSE), IF(ISBLANK(Dados!C593),"NA",Dados!C593))</f>
        <v>Concordo parcialmente</v>
      </c>
      <c r="D593" t="str">
        <f>IF(ISNUMBER(Dados!D593),VLOOKUP(Dados!D593,'Variáveis e códigos'!$A$16:$B$20,2,FALSE), IF(ISBLANK(Dados!D593),"NA",Dados!D593))</f>
        <v>Concordo parcialmente</v>
      </c>
      <c r="E593" t="str">
        <f>IF(ISNUMBER(Dados!E593),VLOOKUP(Dados!E593,'Variáveis e códigos'!$A$16:$B$20,2,FALSE), IF(ISBLANK(Dados!E593),"NA",Dados!E593))</f>
        <v>Concordo totalmente</v>
      </c>
      <c r="F593" t="str">
        <f>IF(ISNUMBER(Dados!F593),VLOOKUP(Dados!F593,'Variáveis e códigos'!$A$16:$B$20,2,FALSE), IF(ISBLANK(Dados!F593),"NA",Dados!F593))</f>
        <v>Discordo parcialmente</v>
      </c>
      <c r="G593" t="str">
        <f>IF(ISNUMBER(Dados!G593),VLOOKUP(Dados!G593,'Variáveis e códigos'!$A$16:$B$20,2,FALSE), IF(ISBLANK(Dados!G593),"NA",Dados!G593))</f>
        <v>Concordo parcialmente</v>
      </c>
      <c r="H593" t="str">
        <f>HLOOKUP(Dados!H593,'Variáveis e códigos'!$D$2:$E$3,2,FALSE)</f>
        <v>Masculino</v>
      </c>
      <c r="I593">
        <f>IF(ISBLANK(Dados!I593),"NA",Dados!I593)</f>
        <v>59</v>
      </c>
      <c r="J593">
        <f>IF(ISBLANK(Dados!J593),"NA",Dados!J593)</f>
        <v>4</v>
      </c>
      <c r="K593">
        <f>IF(ISBLANK(Dados!K593),"NA",Dados!K593)</f>
        <v>9</v>
      </c>
      <c r="L593" t="str">
        <f>VLOOKUP(Dados!L593,'Variáveis e códigos'!$D$8:$E$10,2,FALSE)</f>
        <v>Urbana</v>
      </c>
    </row>
    <row r="594" spans="1:12" x14ac:dyDescent="0.3">
      <c r="A594">
        <v>593</v>
      </c>
      <c r="B594" t="str">
        <f>IF(ISNUMBER(Dados!B594),VLOOKUP(Dados!B594,'Variáveis e códigos'!$A$16:$B$20,2,FALSE), IF(ISBLANK(Dados!B594),"NA",Dados!B594))</f>
        <v>Concordo totalmente</v>
      </c>
      <c r="C594" t="str">
        <f>IF(ISNUMBER(Dados!C594),VLOOKUP(Dados!C594,'Variáveis e códigos'!$A$16:$B$20,2,FALSE), IF(ISBLANK(Dados!C594),"NA",Dados!C594))</f>
        <v>Discordo totalmente</v>
      </c>
      <c r="D594" t="str">
        <f>IF(ISNUMBER(Dados!D594),VLOOKUP(Dados!D594,'Variáveis e códigos'!$A$16:$B$20,2,FALSE), IF(ISBLANK(Dados!D594),"NA",Dados!D594))</f>
        <v>Concordo parcialmente</v>
      </c>
      <c r="E594" t="str">
        <f>IF(ISNUMBER(Dados!E594),VLOOKUP(Dados!E594,'Variáveis e códigos'!$A$16:$B$20,2,FALSE), IF(ISBLANK(Dados!E594),"NA",Dados!E594))</f>
        <v>Concordo totalmente</v>
      </c>
      <c r="F594" t="str">
        <f>IF(ISNUMBER(Dados!F594),VLOOKUP(Dados!F594,'Variáveis e códigos'!$A$16:$B$20,2,FALSE), IF(ISBLANK(Dados!F594),"NA",Dados!F594))</f>
        <v>Concordo parcialmente</v>
      </c>
      <c r="G594" t="str">
        <f>IF(ISNUMBER(Dados!G594),VLOOKUP(Dados!G594,'Variáveis e códigos'!$A$16:$B$20,2,FALSE), IF(ISBLANK(Dados!G594),"NA",Dados!G594))</f>
        <v>Concordo parcialmente</v>
      </c>
      <c r="H594" t="str">
        <f>HLOOKUP(Dados!H594,'Variáveis e códigos'!$D$2:$E$3,2,FALSE)</f>
        <v>Feminino</v>
      </c>
      <c r="I594">
        <f>IF(ISBLANK(Dados!I594),"NA",Dados!I594)</f>
        <v>60</v>
      </c>
      <c r="J594">
        <f>IF(ISBLANK(Dados!J594),"NA",Dados!J594)</f>
        <v>6</v>
      </c>
      <c r="K594">
        <f>IF(ISBLANK(Dados!K594),"NA",Dados!K594)</f>
        <v>5</v>
      </c>
      <c r="L594" t="str">
        <f>VLOOKUP(Dados!L594,'Variáveis e códigos'!$D$8:$E$10,2,FALSE)</f>
        <v>Urbana</v>
      </c>
    </row>
    <row r="595" spans="1:12" x14ac:dyDescent="0.3">
      <c r="A595">
        <v>594</v>
      </c>
      <c r="B595" t="str">
        <f>IF(ISNUMBER(Dados!B595),VLOOKUP(Dados!B595,'Variáveis e códigos'!$A$16:$B$20,2,FALSE), IF(ISBLANK(Dados!B595),"NA",Dados!B595))</f>
        <v>Concordo parcialmente</v>
      </c>
      <c r="C595" t="str">
        <f>IF(ISNUMBER(Dados!C595),VLOOKUP(Dados!C595,'Variáveis e códigos'!$A$16:$B$20,2,FALSE), IF(ISBLANK(Dados!C595),"NA",Dados!C595))</f>
        <v>Discordo parcialmente</v>
      </c>
      <c r="D595" t="str">
        <f>IF(ISNUMBER(Dados!D595),VLOOKUP(Dados!D595,'Variáveis e códigos'!$A$16:$B$20,2,FALSE), IF(ISBLANK(Dados!D595),"NA",Dados!D595))</f>
        <v>NA</v>
      </c>
      <c r="E595" t="str">
        <f>IF(ISNUMBER(Dados!E595),VLOOKUP(Dados!E595,'Variáveis e códigos'!$A$16:$B$20,2,FALSE), IF(ISBLANK(Dados!E595),"NA",Dados!E595))</f>
        <v>Concordo parcialmente</v>
      </c>
      <c r="F595" t="str">
        <f>IF(ISNUMBER(Dados!F595),VLOOKUP(Dados!F595,'Variáveis e códigos'!$A$16:$B$20,2,FALSE), IF(ISBLANK(Dados!F595),"NA",Dados!F595))</f>
        <v>Nao condordo nem discordo</v>
      </c>
      <c r="G595" t="str">
        <f>IF(ISNUMBER(Dados!G595),VLOOKUP(Dados!G595,'Variáveis e códigos'!$A$16:$B$20,2,FALSE), IF(ISBLANK(Dados!G595),"NA",Dados!G595))</f>
        <v>Discordo parcialmente</v>
      </c>
      <c r="H595" t="str">
        <f>HLOOKUP(Dados!H595,'Variáveis e códigos'!$D$2:$E$3,2,FALSE)</f>
        <v>Feminino</v>
      </c>
      <c r="I595">
        <f>IF(ISBLANK(Dados!I595),"NA",Dados!I595)</f>
        <v>80</v>
      </c>
      <c r="J595" t="str">
        <f>IF(ISBLANK(Dados!J595),"NA",Dados!J595)</f>
        <v>NA</v>
      </c>
      <c r="K595">
        <f>IF(ISBLANK(Dados!K595),"NA",Dados!K595)</f>
        <v>1</v>
      </c>
      <c r="L595" t="str">
        <f>VLOOKUP(Dados!L595,'Variáveis e códigos'!$D$8:$E$10,2,FALSE)</f>
        <v>Urbana</v>
      </c>
    </row>
    <row r="596" spans="1:12" x14ac:dyDescent="0.3">
      <c r="A596">
        <v>595</v>
      </c>
      <c r="B596" t="str">
        <f>IF(ISNUMBER(Dados!B596),VLOOKUP(Dados!B596,'Variáveis e códigos'!$A$16:$B$20,2,FALSE), IF(ISBLANK(Dados!B596),"NA",Dados!B596))</f>
        <v>Concordo parcialmente</v>
      </c>
      <c r="C596" t="str">
        <f>IF(ISNUMBER(Dados!C596),VLOOKUP(Dados!C596,'Variáveis e códigos'!$A$16:$B$20,2,FALSE), IF(ISBLANK(Dados!C596),"NA",Dados!C596))</f>
        <v>Concordo parcialmente</v>
      </c>
      <c r="D596" t="str">
        <f>IF(ISNUMBER(Dados!D596),VLOOKUP(Dados!D596,'Variáveis e códigos'!$A$16:$B$20,2,FALSE), IF(ISBLANK(Dados!D596),"NA",Dados!D596))</f>
        <v>Concordo parcialmente</v>
      </c>
      <c r="E596" t="str">
        <f>IF(ISNUMBER(Dados!E596),VLOOKUP(Dados!E596,'Variáveis e códigos'!$A$16:$B$20,2,FALSE), IF(ISBLANK(Dados!E596),"NA",Dados!E596))</f>
        <v>Concordo parcialmente</v>
      </c>
      <c r="F596" t="str">
        <f>IF(ISNUMBER(Dados!F596),VLOOKUP(Dados!F596,'Variáveis e códigos'!$A$16:$B$20,2,FALSE), IF(ISBLANK(Dados!F596),"NA",Dados!F596))</f>
        <v>Nao condordo nem discordo</v>
      </c>
      <c r="G596" t="str">
        <f>IF(ISNUMBER(Dados!G596),VLOOKUP(Dados!G596,'Variáveis e códigos'!$A$16:$B$20,2,FALSE), IF(ISBLANK(Dados!G596),"NA",Dados!G596))</f>
        <v>Concordo totalmente</v>
      </c>
      <c r="H596" t="str">
        <f>HLOOKUP(Dados!H596,'Variáveis e códigos'!$D$2:$E$3,2,FALSE)</f>
        <v>Feminino</v>
      </c>
      <c r="I596">
        <f>IF(ISBLANK(Dados!I596),"NA",Dados!I596)</f>
        <v>26</v>
      </c>
      <c r="J596">
        <f>IF(ISBLANK(Dados!J596),"NA",Dados!J596)</f>
        <v>11</v>
      </c>
      <c r="K596">
        <f>IF(ISBLANK(Dados!K596),"NA",Dados!K596)</f>
        <v>7</v>
      </c>
      <c r="L596" t="str">
        <f>VLOOKUP(Dados!L596,'Variáveis e códigos'!$D$8:$E$10,2,FALSE)</f>
        <v>Urbana</v>
      </c>
    </row>
    <row r="597" spans="1:12" x14ac:dyDescent="0.3">
      <c r="A597">
        <v>596</v>
      </c>
      <c r="B597" t="str">
        <f>IF(ISNUMBER(Dados!B597),VLOOKUP(Dados!B597,'Variáveis e códigos'!$A$16:$B$20,2,FALSE), IF(ISBLANK(Dados!B597),"NA",Dados!B597))</f>
        <v>Concordo parcialmente</v>
      </c>
      <c r="C597" t="str">
        <f>IF(ISNUMBER(Dados!C597),VLOOKUP(Dados!C597,'Variáveis e códigos'!$A$16:$B$20,2,FALSE), IF(ISBLANK(Dados!C597),"NA",Dados!C597))</f>
        <v>Concordo parcialmente</v>
      </c>
      <c r="D597" t="str">
        <f>IF(ISNUMBER(Dados!D597),VLOOKUP(Dados!D597,'Variáveis e códigos'!$A$16:$B$20,2,FALSE), IF(ISBLANK(Dados!D597),"NA",Dados!D597))</f>
        <v>Concordo parcialmente</v>
      </c>
      <c r="E597" t="str">
        <f>IF(ISNUMBER(Dados!E597),VLOOKUP(Dados!E597,'Variáveis e códigos'!$A$16:$B$20,2,FALSE), IF(ISBLANK(Dados!E597),"NA",Dados!E597))</f>
        <v>Concordo totalmente</v>
      </c>
      <c r="F597" t="str">
        <f>IF(ISNUMBER(Dados!F597),VLOOKUP(Dados!F597,'Variáveis e códigos'!$A$16:$B$20,2,FALSE), IF(ISBLANK(Dados!F597),"NA",Dados!F597))</f>
        <v>Concordo parcialmente</v>
      </c>
      <c r="G597" t="str">
        <f>IF(ISNUMBER(Dados!G597),VLOOKUP(Dados!G597,'Variáveis e códigos'!$A$16:$B$20,2,FALSE), IF(ISBLANK(Dados!G597),"NA",Dados!G597))</f>
        <v>Concordo totalmente</v>
      </c>
      <c r="H597" t="str">
        <f>HLOOKUP(Dados!H597,'Variáveis e códigos'!$D$2:$E$3,2,FALSE)</f>
        <v>Masculino</v>
      </c>
      <c r="I597">
        <f>IF(ISBLANK(Dados!I597),"NA",Dados!I597)</f>
        <v>36</v>
      </c>
      <c r="J597">
        <f>IF(ISBLANK(Dados!J597),"NA",Dados!J597)</f>
        <v>10</v>
      </c>
      <c r="K597">
        <f>IF(ISBLANK(Dados!K597),"NA",Dados!K597)</f>
        <v>8</v>
      </c>
      <c r="L597" t="str">
        <f>VLOOKUP(Dados!L597,'Variáveis e códigos'!$D$8:$E$10,2,FALSE)</f>
        <v>Urbana</v>
      </c>
    </row>
    <row r="598" spans="1:12" x14ac:dyDescent="0.3">
      <c r="A598">
        <v>597</v>
      </c>
      <c r="B598" t="str">
        <f>IF(ISNUMBER(Dados!B598),VLOOKUP(Dados!B598,'Variáveis e códigos'!$A$16:$B$20,2,FALSE), IF(ISBLANK(Dados!B598),"NA",Dados!B598))</f>
        <v>Concordo totalmente</v>
      </c>
      <c r="C598" t="str">
        <f>IF(ISNUMBER(Dados!C598),VLOOKUP(Dados!C598,'Variáveis e códigos'!$A$16:$B$20,2,FALSE), IF(ISBLANK(Dados!C598),"NA",Dados!C598))</f>
        <v>Concordo parcialmente</v>
      </c>
      <c r="D598" t="str">
        <f>IF(ISNUMBER(Dados!D598),VLOOKUP(Dados!D598,'Variáveis e códigos'!$A$16:$B$20,2,FALSE), IF(ISBLANK(Dados!D598),"NA",Dados!D598))</f>
        <v>Concordo parcialmente</v>
      </c>
      <c r="E598" t="str">
        <f>IF(ISNUMBER(Dados!E598),VLOOKUP(Dados!E598,'Variáveis e códigos'!$A$16:$B$20,2,FALSE), IF(ISBLANK(Dados!E598),"NA",Dados!E598))</f>
        <v>Nao condordo nem discordo</v>
      </c>
      <c r="F598" t="str">
        <f>IF(ISNUMBER(Dados!F598),VLOOKUP(Dados!F598,'Variáveis e códigos'!$A$16:$B$20,2,FALSE), IF(ISBLANK(Dados!F598),"NA",Dados!F598))</f>
        <v>Concordo parcialmente</v>
      </c>
      <c r="G598" t="str">
        <f>IF(ISNUMBER(Dados!G598),VLOOKUP(Dados!G598,'Variáveis e códigos'!$A$16:$B$20,2,FALSE), IF(ISBLANK(Dados!G598),"NA",Dados!G598))</f>
        <v>Concordo totalmente</v>
      </c>
      <c r="H598" t="str">
        <f>HLOOKUP(Dados!H598,'Variáveis e códigos'!$D$2:$E$3,2,FALSE)</f>
        <v>Feminino</v>
      </c>
      <c r="I598">
        <f>IF(ISBLANK(Dados!I598),"NA",Dados!I598)</f>
        <v>66</v>
      </c>
      <c r="J598">
        <f>IF(ISBLANK(Dados!J598),"NA",Dados!J598)</f>
        <v>9</v>
      </c>
      <c r="K598">
        <f>IF(ISBLANK(Dados!K598),"NA",Dados!K598)</f>
        <v>5</v>
      </c>
      <c r="L598" t="str">
        <f>VLOOKUP(Dados!L598,'Variáveis e códigos'!$D$8:$E$10,2,FALSE)</f>
        <v>Urbana</v>
      </c>
    </row>
    <row r="599" spans="1:12" x14ac:dyDescent="0.3">
      <c r="A599">
        <v>598</v>
      </c>
      <c r="B599" t="str">
        <f>IF(ISNUMBER(Dados!B599),VLOOKUP(Dados!B599,'Variáveis e códigos'!$A$16:$B$20,2,FALSE), IF(ISBLANK(Dados!B599),"NA",Dados!B599))</f>
        <v>Concordo parcialmente</v>
      </c>
      <c r="C599" t="str">
        <f>IF(ISNUMBER(Dados!C599),VLOOKUP(Dados!C599,'Variáveis e códigos'!$A$16:$B$20,2,FALSE), IF(ISBLANK(Dados!C599),"NA",Dados!C599))</f>
        <v>Concordo parcialmente</v>
      </c>
      <c r="D599" t="str">
        <f>IF(ISNUMBER(Dados!D599),VLOOKUP(Dados!D599,'Variáveis e códigos'!$A$16:$B$20,2,FALSE), IF(ISBLANK(Dados!D599),"NA",Dados!D599))</f>
        <v>Concordo parcialmente</v>
      </c>
      <c r="E599" t="str">
        <f>IF(ISNUMBER(Dados!E599),VLOOKUP(Dados!E599,'Variáveis e códigos'!$A$16:$B$20,2,FALSE), IF(ISBLANK(Dados!E599),"NA",Dados!E599))</f>
        <v>Concordo totalmente</v>
      </c>
      <c r="F599" t="str">
        <f>IF(ISNUMBER(Dados!F599),VLOOKUP(Dados!F599,'Variáveis e códigos'!$A$16:$B$20,2,FALSE), IF(ISBLANK(Dados!F599),"NA",Dados!F599))</f>
        <v>Concordo parcialmente</v>
      </c>
      <c r="G599" t="str">
        <f>IF(ISNUMBER(Dados!G599),VLOOKUP(Dados!G599,'Variáveis e códigos'!$A$16:$B$20,2,FALSE), IF(ISBLANK(Dados!G599),"NA",Dados!G599))</f>
        <v>Concordo parcialmente</v>
      </c>
      <c r="H599" t="str">
        <f>HLOOKUP(Dados!H599,'Variáveis e códigos'!$D$2:$E$3,2,FALSE)</f>
        <v>Masculino</v>
      </c>
      <c r="I599">
        <f>IF(ISBLANK(Dados!I599),"NA",Dados!I599)</f>
        <v>37</v>
      </c>
      <c r="J599">
        <f>IF(ISBLANK(Dados!J599),"NA",Dados!J599)</f>
        <v>12</v>
      </c>
      <c r="K599">
        <f>IF(ISBLANK(Dados!K599),"NA",Dados!K599)</f>
        <v>6</v>
      </c>
      <c r="L599" t="str">
        <f>VLOOKUP(Dados!L599,'Variáveis e códigos'!$D$8:$E$10,2,FALSE)</f>
        <v>Urbana</v>
      </c>
    </row>
    <row r="600" spans="1:12" x14ac:dyDescent="0.3">
      <c r="A600">
        <v>599</v>
      </c>
      <c r="B600" t="str">
        <f>IF(ISNUMBER(Dados!B600),VLOOKUP(Dados!B600,'Variáveis e códigos'!$A$16:$B$20,2,FALSE), IF(ISBLANK(Dados!B600),"NA",Dados!B600))</f>
        <v>Concordo parcialmente</v>
      </c>
      <c r="C600" t="str">
        <f>IF(ISNUMBER(Dados!C600),VLOOKUP(Dados!C600,'Variáveis e códigos'!$A$16:$B$20,2,FALSE), IF(ISBLANK(Dados!C600),"NA",Dados!C600))</f>
        <v>Nao condordo nem discordo</v>
      </c>
      <c r="D600" t="str">
        <f>IF(ISNUMBER(Dados!D600),VLOOKUP(Dados!D600,'Variáveis e códigos'!$A$16:$B$20,2,FALSE), IF(ISBLANK(Dados!D600),"NA",Dados!D600))</f>
        <v>Concordo parcialmente</v>
      </c>
      <c r="E600" t="str">
        <f>IF(ISNUMBER(Dados!E600),VLOOKUP(Dados!E600,'Variáveis e códigos'!$A$16:$B$20,2,FALSE), IF(ISBLANK(Dados!E600),"NA",Dados!E600))</f>
        <v>Concordo totalmente</v>
      </c>
      <c r="F600" t="str">
        <f>IF(ISNUMBER(Dados!F600),VLOOKUP(Dados!F600,'Variáveis e códigos'!$A$16:$B$20,2,FALSE), IF(ISBLANK(Dados!F600),"NA",Dados!F600))</f>
        <v>Concordo parcialmente</v>
      </c>
      <c r="G600" t="str">
        <f>IF(ISNUMBER(Dados!G600),VLOOKUP(Dados!G600,'Variáveis e códigos'!$A$16:$B$20,2,FALSE), IF(ISBLANK(Dados!G600),"NA",Dados!G600))</f>
        <v>Concordo parcialmente</v>
      </c>
      <c r="H600" t="str">
        <f>HLOOKUP(Dados!H600,'Variáveis e códigos'!$D$2:$E$3,2,FALSE)</f>
        <v>Feminino</v>
      </c>
      <c r="I600">
        <f>IF(ISBLANK(Dados!I600),"NA",Dados!I600)</f>
        <v>25</v>
      </c>
      <c r="J600">
        <f>IF(ISBLANK(Dados!J600),"NA",Dados!J600)</f>
        <v>9</v>
      </c>
      <c r="K600">
        <f>IF(ISBLANK(Dados!K600),"NA",Dados!K600)</f>
        <v>6</v>
      </c>
      <c r="L600" t="str">
        <f>VLOOKUP(Dados!L600,'Variáveis e códigos'!$D$8:$E$10,2,FALSE)</f>
        <v>Urbana</v>
      </c>
    </row>
    <row r="601" spans="1:12" x14ac:dyDescent="0.3">
      <c r="A601">
        <v>600</v>
      </c>
      <c r="B601" t="str">
        <f>IF(ISNUMBER(Dados!B601),VLOOKUP(Dados!B601,'Variáveis e códigos'!$A$16:$B$20,2,FALSE), IF(ISBLANK(Dados!B601),"NA",Dados!B601))</f>
        <v>Concordo parcialmente</v>
      </c>
      <c r="C601" t="str">
        <f>IF(ISNUMBER(Dados!C601),VLOOKUP(Dados!C601,'Variáveis e códigos'!$A$16:$B$20,2,FALSE), IF(ISBLANK(Dados!C601),"NA",Dados!C601))</f>
        <v>Concordo parcialmente</v>
      </c>
      <c r="D601" t="str">
        <f>IF(ISNUMBER(Dados!D601),VLOOKUP(Dados!D601,'Variáveis e códigos'!$A$16:$B$20,2,FALSE), IF(ISBLANK(Dados!D601),"NA",Dados!D601))</f>
        <v>Concordo parcialmente</v>
      </c>
      <c r="E601" t="str">
        <f>IF(ISNUMBER(Dados!E601),VLOOKUP(Dados!E601,'Variáveis e códigos'!$A$16:$B$20,2,FALSE), IF(ISBLANK(Dados!E601),"NA",Dados!E601))</f>
        <v>Concordo totalmente</v>
      </c>
      <c r="F601" t="str">
        <f>IF(ISNUMBER(Dados!F601),VLOOKUP(Dados!F601,'Variáveis e códigos'!$A$16:$B$20,2,FALSE), IF(ISBLANK(Dados!F601),"NA",Dados!F601))</f>
        <v>Concordo parcialmente</v>
      </c>
      <c r="G601" t="str">
        <f>IF(ISNUMBER(Dados!G601),VLOOKUP(Dados!G601,'Variáveis e códigos'!$A$16:$B$20,2,FALSE), IF(ISBLANK(Dados!G601),"NA",Dados!G601))</f>
        <v>Concordo parcialmente</v>
      </c>
      <c r="H601" t="str">
        <f>HLOOKUP(Dados!H601,'Variáveis e códigos'!$D$2:$E$3,2,FALSE)</f>
        <v>Feminino</v>
      </c>
      <c r="I601">
        <f>IF(ISBLANK(Dados!I601),"NA",Dados!I601)</f>
        <v>37</v>
      </c>
      <c r="J601">
        <f>IF(ISBLANK(Dados!J601),"NA",Dados!J601)</f>
        <v>12</v>
      </c>
      <c r="K601">
        <f>IF(ISBLANK(Dados!K601),"NA",Dados!K601)</f>
        <v>7</v>
      </c>
      <c r="L601" t="str">
        <f>VLOOKUP(Dados!L601,'Variáveis e códigos'!$D$8:$E$10,2,FALSE)</f>
        <v>Urbana</v>
      </c>
    </row>
    <row r="602" spans="1:12" x14ac:dyDescent="0.3">
      <c r="A602">
        <v>601</v>
      </c>
      <c r="B602" t="str">
        <f>IF(ISNUMBER(Dados!B602),VLOOKUP(Dados!B602,'Variáveis e códigos'!$A$16:$B$20,2,FALSE), IF(ISBLANK(Dados!B602),"NA",Dados!B602))</f>
        <v>Concordo totalmente</v>
      </c>
      <c r="C602" t="str">
        <f>IF(ISNUMBER(Dados!C602),VLOOKUP(Dados!C602,'Variáveis e códigos'!$A$16:$B$20,2,FALSE), IF(ISBLANK(Dados!C602),"NA",Dados!C602))</f>
        <v>Concordo parcialmente</v>
      </c>
      <c r="D602" t="str">
        <f>IF(ISNUMBER(Dados!D602),VLOOKUP(Dados!D602,'Variáveis e códigos'!$A$16:$B$20,2,FALSE), IF(ISBLANK(Dados!D602),"NA",Dados!D602))</f>
        <v>Concordo parcialmente</v>
      </c>
      <c r="E602" t="str">
        <f>IF(ISNUMBER(Dados!E602),VLOOKUP(Dados!E602,'Variáveis e códigos'!$A$16:$B$20,2,FALSE), IF(ISBLANK(Dados!E602),"NA",Dados!E602))</f>
        <v>Discordo parcialmente</v>
      </c>
      <c r="F602" t="str">
        <f>IF(ISNUMBER(Dados!F602),VLOOKUP(Dados!F602,'Variáveis e códigos'!$A$16:$B$20,2,FALSE), IF(ISBLANK(Dados!F602),"NA",Dados!F602))</f>
        <v>Concordo parcialmente</v>
      </c>
      <c r="G602" t="str">
        <f>IF(ISNUMBER(Dados!G602),VLOOKUP(Dados!G602,'Variáveis e códigos'!$A$16:$B$20,2,FALSE), IF(ISBLANK(Dados!G602),"NA",Dados!G602))</f>
        <v>Concordo parcialmente</v>
      </c>
      <c r="H602" t="str">
        <f>HLOOKUP(Dados!H602,'Variáveis e códigos'!$D$2:$E$3,2,FALSE)</f>
        <v>Feminino</v>
      </c>
      <c r="I602">
        <f>IF(ISBLANK(Dados!I602),"NA",Dados!I602)</f>
        <v>56</v>
      </c>
      <c r="J602">
        <f>IF(ISBLANK(Dados!J602),"NA",Dados!J602)</f>
        <v>6</v>
      </c>
      <c r="K602">
        <f>IF(ISBLANK(Dados!K602),"NA",Dados!K602)</f>
        <v>11</v>
      </c>
      <c r="L602" t="str">
        <f>VLOOKUP(Dados!L602,'Variáveis e códigos'!$D$8:$E$10,2,FALSE)</f>
        <v>Urbana</v>
      </c>
    </row>
    <row r="603" spans="1:12" x14ac:dyDescent="0.3">
      <c r="A603">
        <v>602</v>
      </c>
      <c r="B603" t="str">
        <f>IF(ISNUMBER(Dados!B603),VLOOKUP(Dados!B603,'Variáveis e códigos'!$A$16:$B$20,2,FALSE), IF(ISBLANK(Dados!B603),"NA",Dados!B603))</f>
        <v>Concordo parcialmente</v>
      </c>
      <c r="C603" t="str">
        <f>IF(ISNUMBER(Dados!C603),VLOOKUP(Dados!C603,'Variáveis e códigos'!$A$16:$B$20,2,FALSE), IF(ISBLANK(Dados!C603),"NA",Dados!C603))</f>
        <v>Concordo parcialmente</v>
      </c>
      <c r="D603" t="str">
        <f>IF(ISNUMBER(Dados!D603),VLOOKUP(Dados!D603,'Variáveis e códigos'!$A$16:$B$20,2,FALSE), IF(ISBLANK(Dados!D603),"NA",Dados!D603))</f>
        <v>Concordo parcialmente</v>
      </c>
      <c r="E603" t="str">
        <f>IF(ISNUMBER(Dados!E603),VLOOKUP(Dados!E603,'Variáveis e códigos'!$A$16:$B$20,2,FALSE), IF(ISBLANK(Dados!E603),"NA",Dados!E603))</f>
        <v>Concordo parcialmente</v>
      </c>
      <c r="F603" t="str">
        <f>IF(ISNUMBER(Dados!F603),VLOOKUP(Dados!F603,'Variáveis e códigos'!$A$16:$B$20,2,FALSE), IF(ISBLANK(Dados!F603),"NA",Dados!F603))</f>
        <v>Concordo totalmente</v>
      </c>
      <c r="G603" t="str">
        <f>IF(ISNUMBER(Dados!G603),VLOOKUP(Dados!G603,'Variáveis e códigos'!$A$16:$B$20,2,FALSE), IF(ISBLANK(Dados!G603),"NA",Dados!G603))</f>
        <v>Concordo parcialmente</v>
      </c>
      <c r="H603" t="str">
        <f>HLOOKUP(Dados!H603,'Variáveis e códigos'!$D$2:$E$3,2,FALSE)</f>
        <v>Feminino</v>
      </c>
      <c r="I603">
        <f>IF(ISBLANK(Dados!I603),"NA",Dados!I603)</f>
        <v>48</v>
      </c>
      <c r="J603">
        <f>IF(ISBLANK(Dados!J603),"NA",Dados!J603)</f>
        <v>12</v>
      </c>
      <c r="K603">
        <f>IF(ISBLANK(Dados!K603),"NA",Dados!K603)</f>
        <v>9</v>
      </c>
      <c r="L603" t="str">
        <f>VLOOKUP(Dados!L603,'Variáveis e códigos'!$D$8:$E$10,2,FALSE)</f>
        <v>Urbana</v>
      </c>
    </row>
    <row r="604" spans="1:12" x14ac:dyDescent="0.3">
      <c r="A604">
        <v>603</v>
      </c>
      <c r="B604" t="str">
        <f>IF(ISNUMBER(Dados!B604),VLOOKUP(Dados!B604,'Variáveis e códigos'!$A$16:$B$20,2,FALSE), IF(ISBLANK(Dados!B604),"NA",Dados!B604))</f>
        <v>Concordo parcialmente</v>
      </c>
      <c r="C604" t="str">
        <f>IF(ISNUMBER(Dados!C604),VLOOKUP(Dados!C604,'Variáveis e códigos'!$A$16:$B$20,2,FALSE), IF(ISBLANK(Dados!C604),"NA",Dados!C604))</f>
        <v>Concordo parcialmente</v>
      </c>
      <c r="D604" t="str">
        <f>IF(ISNUMBER(Dados!D604),VLOOKUP(Dados!D604,'Variáveis e códigos'!$A$16:$B$20,2,FALSE), IF(ISBLANK(Dados!D604),"NA",Dados!D604))</f>
        <v>Concordo parcialmente</v>
      </c>
      <c r="E604" t="str">
        <f>IF(ISNUMBER(Dados!E604),VLOOKUP(Dados!E604,'Variáveis e códigos'!$A$16:$B$20,2,FALSE), IF(ISBLANK(Dados!E604),"NA",Dados!E604))</f>
        <v>Concordo parcialmente</v>
      </c>
      <c r="F604" t="str">
        <f>IF(ISNUMBER(Dados!F604),VLOOKUP(Dados!F604,'Variáveis e códigos'!$A$16:$B$20,2,FALSE), IF(ISBLANK(Dados!F604),"NA",Dados!F604))</f>
        <v>Concordo totalmente</v>
      </c>
      <c r="G604" t="str">
        <f>IF(ISNUMBER(Dados!G604),VLOOKUP(Dados!G604,'Variáveis e códigos'!$A$16:$B$20,2,FALSE), IF(ISBLANK(Dados!G604),"NA",Dados!G604))</f>
        <v>Concordo totalmente</v>
      </c>
      <c r="H604" t="str">
        <f>HLOOKUP(Dados!H604,'Variáveis e códigos'!$D$2:$E$3,2,FALSE)</f>
        <v>Feminino</v>
      </c>
      <c r="I604">
        <f>IF(ISBLANK(Dados!I604),"NA",Dados!I604)</f>
        <v>41</v>
      </c>
      <c r="J604">
        <f>IF(ISBLANK(Dados!J604),"NA",Dados!J604)</f>
        <v>9</v>
      </c>
      <c r="K604">
        <f>IF(ISBLANK(Dados!K604),"NA",Dados!K604)</f>
        <v>9</v>
      </c>
      <c r="L604" t="str">
        <f>VLOOKUP(Dados!L604,'Variáveis e códigos'!$D$8:$E$10,2,FALSE)</f>
        <v>Urbana</v>
      </c>
    </row>
    <row r="605" spans="1:12" x14ac:dyDescent="0.3">
      <c r="A605">
        <v>604</v>
      </c>
      <c r="B605" t="str">
        <f>IF(ISNUMBER(Dados!B605),VLOOKUP(Dados!B605,'Variáveis e códigos'!$A$16:$B$20,2,FALSE), IF(ISBLANK(Dados!B605),"NA",Dados!B605))</f>
        <v>Concordo parcialmente</v>
      </c>
      <c r="C605" t="str">
        <f>IF(ISNUMBER(Dados!C605),VLOOKUP(Dados!C605,'Variáveis e códigos'!$A$16:$B$20,2,FALSE), IF(ISBLANK(Dados!C605),"NA",Dados!C605))</f>
        <v>Concordo parcialmente</v>
      </c>
      <c r="D605" t="str">
        <f>IF(ISNUMBER(Dados!D605),VLOOKUP(Dados!D605,'Variáveis e códigos'!$A$16:$B$20,2,FALSE), IF(ISBLANK(Dados!D605),"NA",Dados!D605))</f>
        <v>Concordo totalmente</v>
      </c>
      <c r="E605" t="str">
        <f>IF(ISNUMBER(Dados!E605),VLOOKUP(Dados!E605,'Variáveis e códigos'!$A$16:$B$20,2,FALSE), IF(ISBLANK(Dados!E605),"NA",Dados!E605))</f>
        <v>Concordo parcialmente</v>
      </c>
      <c r="F605" t="str">
        <f>IF(ISNUMBER(Dados!F605),VLOOKUP(Dados!F605,'Variáveis e códigos'!$A$16:$B$20,2,FALSE), IF(ISBLANK(Dados!F605),"NA",Dados!F605))</f>
        <v>Nao condordo nem discordo</v>
      </c>
      <c r="G605" t="str">
        <f>IF(ISNUMBER(Dados!G605),VLOOKUP(Dados!G605,'Variáveis e códigos'!$A$16:$B$20,2,FALSE), IF(ISBLANK(Dados!G605),"NA",Dados!G605))</f>
        <v>Concordo parcialmente</v>
      </c>
      <c r="H605" t="str">
        <f>HLOOKUP(Dados!H605,'Variáveis e códigos'!$D$2:$E$3,2,FALSE)</f>
        <v>Feminino</v>
      </c>
      <c r="I605">
        <f>IF(ISBLANK(Dados!I605),"NA",Dados!I605)</f>
        <v>46</v>
      </c>
      <c r="J605">
        <f>IF(ISBLANK(Dados!J605),"NA",Dados!J605)</f>
        <v>9</v>
      </c>
      <c r="K605">
        <f>IF(ISBLANK(Dados!K605),"NA",Dados!K605)</f>
        <v>11</v>
      </c>
      <c r="L605" t="str">
        <f>VLOOKUP(Dados!L605,'Variáveis e códigos'!$D$8:$E$10,2,FALSE)</f>
        <v>Urbana</v>
      </c>
    </row>
    <row r="606" spans="1:12" x14ac:dyDescent="0.3">
      <c r="A606">
        <v>605</v>
      </c>
      <c r="B606" t="str">
        <f>IF(ISNUMBER(Dados!B606),VLOOKUP(Dados!B606,'Variáveis e códigos'!$A$16:$B$20,2,FALSE), IF(ISBLANK(Dados!B606),"NA",Dados!B606))</f>
        <v>Concordo parcialmente</v>
      </c>
      <c r="C606" t="str">
        <f>IF(ISNUMBER(Dados!C606),VLOOKUP(Dados!C606,'Variáveis e códigos'!$A$16:$B$20,2,FALSE), IF(ISBLANK(Dados!C606),"NA",Dados!C606))</f>
        <v>Concordo parcialmente</v>
      </c>
      <c r="D606" t="str">
        <f>IF(ISNUMBER(Dados!D606),VLOOKUP(Dados!D606,'Variáveis e códigos'!$A$16:$B$20,2,FALSE), IF(ISBLANK(Dados!D606),"NA",Dados!D606))</f>
        <v>Concordo parcialmente</v>
      </c>
      <c r="E606" t="str">
        <f>IF(ISNUMBER(Dados!E606),VLOOKUP(Dados!E606,'Variáveis e códigos'!$A$16:$B$20,2,FALSE), IF(ISBLANK(Dados!E606),"NA",Dados!E606))</f>
        <v>Concordo totalmente</v>
      </c>
      <c r="F606" t="str">
        <f>IF(ISNUMBER(Dados!F606),VLOOKUP(Dados!F606,'Variáveis e códigos'!$A$16:$B$20,2,FALSE), IF(ISBLANK(Dados!F606),"NA",Dados!F606))</f>
        <v>Concordo parcialmente</v>
      </c>
      <c r="G606" t="str">
        <f>IF(ISNUMBER(Dados!G606),VLOOKUP(Dados!G606,'Variáveis e códigos'!$A$16:$B$20,2,FALSE), IF(ISBLANK(Dados!G606),"NA",Dados!G606))</f>
        <v>Concordo parcialmente</v>
      </c>
      <c r="H606" t="str">
        <f>HLOOKUP(Dados!H606,'Variáveis e códigos'!$D$2:$E$3,2,FALSE)</f>
        <v>Masculino</v>
      </c>
      <c r="I606">
        <f>IF(ISBLANK(Dados!I606),"NA",Dados!I606)</f>
        <v>64</v>
      </c>
      <c r="J606">
        <f>IF(ISBLANK(Dados!J606),"NA",Dados!J606)</f>
        <v>4</v>
      </c>
      <c r="K606">
        <f>IF(ISBLANK(Dados!K606),"NA",Dados!K606)</f>
        <v>5</v>
      </c>
      <c r="L606" t="str">
        <f>VLOOKUP(Dados!L606,'Variáveis e códigos'!$D$8:$E$10,2,FALSE)</f>
        <v>Urbana</v>
      </c>
    </row>
    <row r="607" spans="1:12" x14ac:dyDescent="0.3">
      <c r="A607">
        <v>606</v>
      </c>
      <c r="B607" t="str">
        <f>IF(ISNUMBER(Dados!B607),VLOOKUP(Dados!B607,'Variáveis e códigos'!$A$16:$B$20,2,FALSE), IF(ISBLANK(Dados!B607),"NA",Dados!B607))</f>
        <v>Concordo parcialmente</v>
      </c>
      <c r="C607" t="str">
        <f>IF(ISNUMBER(Dados!C607),VLOOKUP(Dados!C607,'Variáveis e códigos'!$A$16:$B$20,2,FALSE), IF(ISBLANK(Dados!C607),"NA",Dados!C607))</f>
        <v>Concordo parcialmente</v>
      </c>
      <c r="D607" t="str">
        <f>IF(ISNUMBER(Dados!D607),VLOOKUP(Dados!D607,'Variáveis e códigos'!$A$16:$B$20,2,FALSE), IF(ISBLANK(Dados!D607),"NA",Dados!D607))</f>
        <v>Concordo parcialmente</v>
      </c>
      <c r="E607" t="str">
        <f>IF(ISNUMBER(Dados!E607),VLOOKUP(Dados!E607,'Variáveis e códigos'!$A$16:$B$20,2,FALSE), IF(ISBLANK(Dados!E607),"NA",Dados!E607))</f>
        <v>Concordo totalmente</v>
      </c>
      <c r="F607" t="str">
        <f>IF(ISNUMBER(Dados!F607),VLOOKUP(Dados!F607,'Variáveis e códigos'!$A$16:$B$20,2,FALSE), IF(ISBLANK(Dados!F607),"NA",Dados!F607))</f>
        <v>Concordo parcialmente</v>
      </c>
      <c r="G607" t="str">
        <f>IF(ISNUMBER(Dados!G607),VLOOKUP(Dados!G607,'Variáveis e códigos'!$A$16:$B$20,2,FALSE), IF(ISBLANK(Dados!G607),"NA",Dados!G607))</f>
        <v>Concordo parcialmente</v>
      </c>
      <c r="H607" t="str">
        <f>HLOOKUP(Dados!H607,'Variáveis e códigos'!$D$2:$E$3,2,FALSE)</f>
        <v>Masculino</v>
      </c>
      <c r="I607">
        <f>IF(ISBLANK(Dados!I607),"NA",Dados!I607)</f>
        <v>40</v>
      </c>
      <c r="J607">
        <f>IF(ISBLANK(Dados!J607),"NA",Dados!J607)</f>
        <v>12</v>
      </c>
      <c r="K607">
        <f>IF(ISBLANK(Dados!K607),"NA",Dados!K607)</f>
        <v>6</v>
      </c>
      <c r="L607" t="str">
        <f>VLOOKUP(Dados!L607,'Variáveis e códigos'!$D$8:$E$10,2,FALSE)</f>
        <v>Urbana</v>
      </c>
    </row>
    <row r="608" spans="1:12" x14ac:dyDescent="0.3">
      <c r="A608">
        <v>607</v>
      </c>
      <c r="B608" t="str">
        <f>IF(ISNUMBER(Dados!B608),VLOOKUP(Dados!B608,'Variáveis e códigos'!$A$16:$B$20,2,FALSE), IF(ISBLANK(Dados!B608),"NA",Dados!B608))</f>
        <v>Concordo parcialmente</v>
      </c>
      <c r="C608" t="str">
        <f>IF(ISNUMBER(Dados!C608),VLOOKUP(Dados!C608,'Variáveis e códigos'!$A$16:$B$20,2,FALSE), IF(ISBLANK(Dados!C608),"NA",Dados!C608))</f>
        <v>Discordo parcialmente</v>
      </c>
      <c r="D608" t="str">
        <f>IF(ISNUMBER(Dados!D608),VLOOKUP(Dados!D608,'Variáveis e códigos'!$A$16:$B$20,2,FALSE), IF(ISBLANK(Dados!D608),"NA",Dados!D608))</f>
        <v>Nao condordo nem discordo</v>
      </c>
      <c r="E608" t="str">
        <f>IF(ISNUMBER(Dados!E608),VLOOKUP(Dados!E608,'Variáveis e códigos'!$A$16:$B$20,2,FALSE), IF(ISBLANK(Dados!E608),"NA",Dados!E608))</f>
        <v>Discordo parcialmente</v>
      </c>
      <c r="F608" t="str">
        <f>IF(ISNUMBER(Dados!F608),VLOOKUP(Dados!F608,'Variáveis e códigos'!$A$16:$B$20,2,FALSE), IF(ISBLANK(Dados!F608),"NA",Dados!F608))</f>
        <v>Discordo parcialmente</v>
      </c>
      <c r="G608" t="str">
        <f>IF(ISNUMBER(Dados!G608),VLOOKUP(Dados!G608,'Variáveis e códigos'!$A$16:$B$20,2,FALSE), IF(ISBLANK(Dados!G608),"NA",Dados!G608))</f>
        <v>Discordo totalmente</v>
      </c>
      <c r="H608" t="str">
        <f>HLOOKUP(Dados!H608,'Variáveis e códigos'!$D$2:$E$3,2,FALSE)</f>
        <v>Feminino</v>
      </c>
      <c r="I608">
        <f>IF(ISBLANK(Dados!I608),"NA",Dados!I608)</f>
        <v>19</v>
      </c>
      <c r="J608">
        <f>IF(ISBLANK(Dados!J608),"NA",Dados!J608)</f>
        <v>14</v>
      </c>
      <c r="K608">
        <f>IF(ISBLANK(Dados!K608),"NA",Dados!K608)</f>
        <v>9</v>
      </c>
      <c r="L608" t="str">
        <f>VLOOKUP(Dados!L608,'Variáveis e códigos'!$D$8:$E$10,2,FALSE)</f>
        <v>Urbana</v>
      </c>
    </row>
    <row r="609" spans="1:12" x14ac:dyDescent="0.3">
      <c r="A609">
        <v>608</v>
      </c>
      <c r="B609" t="str">
        <f>IF(ISNUMBER(Dados!B609),VLOOKUP(Dados!B609,'Variáveis e códigos'!$A$16:$B$20,2,FALSE), IF(ISBLANK(Dados!B609),"NA",Dados!B609))</f>
        <v>Concordo totalmente</v>
      </c>
      <c r="C609" t="str">
        <f>IF(ISNUMBER(Dados!C609),VLOOKUP(Dados!C609,'Variáveis e códigos'!$A$16:$B$20,2,FALSE), IF(ISBLANK(Dados!C609),"NA",Dados!C609))</f>
        <v>Discordo parcialmente</v>
      </c>
      <c r="D609" t="str">
        <f>IF(ISNUMBER(Dados!D609),VLOOKUP(Dados!D609,'Variáveis e códigos'!$A$16:$B$20,2,FALSE), IF(ISBLANK(Dados!D609),"NA",Dados!D609))</f>
        <v>Concordo parcialmente</v>
      </c>
      <c r="E609" t="str">
        <f>IF(ISNUMBER(Dados!E609),VLOOKUP(Dados!E609,'Variáveis e códigos'!$A$16:$B$20,2,FALSE), IF(ISBLANK(Dados!E609),"NA",Dados!E609))</f>
        <v>Concordo parcialmente</v>
      </c>
      <c r="F609" t="str">
        <f>IF(ISNUMBER(Dados!F609),VLOOKUP(Dados!F609,'Variáveis e códigos'!$A$16:$B$20,2,FALSE), IF(ISBLANK(Dados!F609),"NA",Dados!F609))</f>
        <v>Nao condordo nem discordo</v>
      </c>
      <c r="G609" t="str">
        <f>IF(ISNUMBER(Dados!G609),VLOOKUP(Dados!G609,'Variáveis e códigos'!$A$16:$B$20,2,FALSE), IF(ISBLANK(Dados!G609),"NA",Dados!G609))</f>
        <v>Nao condordo nem discordo</v>
      </c>
      <c r="H609" t="str">
        <f>HLOOKUP(Dados!H609,'Variáveis e códigos'!$D$2:$E$3,2,FALSE)</f>
        <v>Feminino</v>
      </c>
      <c r="I609">
        <f>IF(ISBLANK(Dados!I609),"NA",Dados!I609)</f>
        <v>21</v>
      </c>
      <c r="J609" t="str">
        <f>IF(ISBLANK(Dados!J609),"NA",Dados!J609)</f>
        <v>NA</v>
      </c>
      <c r="K609">
        <f>IF(ISBLANK(Dados!K609),"NA",Dados!K609)</f>
        <v>12</v>
      </c>
      <c r="L609" t="str">
        <f>VLOOKUP(Dados!L609,'Variáveis e códigos'!$D$8:$E$10,2,FALSE)</f>
        <v>Urbana</v>
      </c>
    </row>
    <row r="610" spans="1:12" x14ac:dyDescent="0.3">
      <c r="A610">
        <v>609</v>
      </c>
      <c r="B610" t="str">
        <f>IF(ISNUMBER(Dados!B610),VLOOKUP(Dados!B610,'Variáveis e códigos'!$A$16:$B$20,2,FALSE), IF(ISBLANK(Dados!B610),"NA",Dados!B610))</f>
        <v>Nao condordo nem discordo</v>
      </c>
      <c r="C610" t="str">
        <f>IF(ISNUMBER(Dados!C610),VLOOKUP(Dados!C610,'Variáveis e códigos'!$A$16:$B$20,2,FALSE), IF(ISBLANK(Dados!C610),"NA",Dados!C610))</f>
        <v>Discordo parcialmente</v>
      </c>
      <c r="D610" t="str">
        <f>IF(ISNUMBER(Dados!D610),VLOOKUP(Dados!D610,'Variáveis e códigos'!$A$16:$B$20,2,FALSE), IF(ISBLANK(Dados!D610),"NA",Dados!D610))</f>
        <v>Discordo parcialmente</v>
      </c>
      <c r="E610" t="str">
        <f>IF(ISNUMBER(Dados!E610),VLOOKUP(Dados!E610,'Variáveis e códigos'!$A$16:$B$20,2,FALSE), IF(ISBLANK(Dados!E610),"NA",Dados!E610))</f>
        <v>Concordo parcialmente</v>
      </c>
      <c r="F610" t="str">
        <f>IF(ISNUMBER(Dados!F610),VLOOKUP(Dados!F610,'Variáveis e códigos'!$A$16:$B$20,2,FALSE), IF(ISBLANK(Dados!F610),"NA",Dados!F610))</f>
        <v>Discordo parcialmente</v>
      </c>
      <c r="G610" t="str">
        <f>IF(ISNUMBER(Dados!G610),VLOOKUP(Dados!G610,'Variáveis e códigos'!$A$16:$B$20,2,FALSE), IF(ISBLANK(Dados!G610),"NA",Dados!G610))</f>
        <v>Nao condordo nem discordo</v>
      </c>
      <c r="H610" t="str">
        <f>HLOOKUP(Dados!H610,'Variáveis e códigos'!$D$2:$E$3,2,FALSE)</f>
        <v>Feminino</v>
      </c>
      <c r="I610">
        <f>IF(ISBLANK(Dados!I610),"NA",Dados!I610)</f>
        <v>24</v>
      </c>
      <c r="J610" t="str">
        <f>IF(ISBLANK(Dados!J610),"NA",Dados!J610)</f>
        <v>NA</v>
      </c>
      <c r="K610">
        <f>IF(ISBLANK(Dados!K610),"NA",Dados!K610)</f>
        <v>9</v>
      </c>
      <c r="L610" t="str">
        <f>VLOOKUP(Dados!L610,'Variáveis e códigos'!$D$8:$E$10,2,FALSE)</f>
        <v>Urbana</v>
      </c>
    </row>
    <row r="611" spans="1:12" x14ac:dyDescent="0.3">
      <c r="A611">
        <v>610</v>
      </c>
      <c r="B611" t="str">
        <f>IF(ISNUMBER(Dados!B611),VLOOKUP(Dados!B611,'Variáveis e códigos'!$A$16:$B$20,2,FALSE), IF(ISBLANK(Dados!B611),"NA",Dados!B611))</f>
        <v>Discordo parcialmente</v>
      </c>
      <c r="C611" t="str">
        <f>IF(ISNUMBER(Dados!C611),VLOOKUP(Dados!C611,'Variáveis e códigos'!$A$16:$B$20,2,FALSE), IF(ISBLANK(Dados!C611),"NA",Dados!C611))</f>
        <v>Discordo totalmente</v>
      </c>
      <c r="D611" t="str">
        <f>IF(ISNUMBER(Dados!D611),VLOOKUP(Dados!D611,'Variáveis e códigos'!$A$16:$B$20,2,FALSE), IF(ISBLANK(Dados!D611),"NA",Dados!D611))</f>
        <v>Concordo totalmente</v>
      </c>
      <c r="E611" t="str">
        <f>IF(ISNUMBER(Dados!E611),VLOOKUP(Dados!E611,'Variáveis e códigos'!$A$16:$B$20,2,FALSE), IF(ISBLANK(Dados!E611),"NA",Dados!E611))</f>
        <v>Discordo parcialmente</v>
      </c>
      <c r="F611" t="str">
        <f>IF(ISNUMBER(Dados!F611),VLOOKUP(Dados!F611,'Variáveis e códigos'!$A$16:$B$20,2,FALSE), IF(ISBLANK(Dados!F611),"NA",Dados!F611))</f>
        <v>Concordo parcialmente</v>
      </c>
      <c r="G611" t="str">
        <f>IF(ISNUMBER(Dados!G611),VLOOKUP(Dados!G611,'Variáveis e códigos'!$A$16:$B$20,2,FALSE), IF(ISBLANK(Dados!G611),"NA",Dados!G611))</f>
        <v>Concordo parcialmente</v>
      </c>
      <c r="H611" t="str">
        <f>HLOOKUP(Dados!H611,'Variáveis e códigos'!$D$2:$E$3,2,FALSE)</f>
        <v>Feminino</v>
      </c>
      <c r="I611">
        <f>IF(ISBLANK(Dados!I611),"NA",Dados!I611)</f>
        <v>35</v>
      </c>
      <c r="J611">
        <f>IF(ISBLANK(Dados!J611),"NA",Dados!J611)</f>
        <v>16</v>
      </c>
      <c r="K611">
        <f>IF(ISBLANK(Dados!K611),"NA",Dados!K611)</f>
        <v>1</v>
      </c>
      <c r="L611" t="str">
        <f>VLOOKUP(Dados!L611,'Variáveis e códigos'!$D$8:$E$10,2,FALSE)</f>
        <v>Urbana</v>
      </c>
    </row>
    <row r="612" spans="1:12" x14ac:dyDescent="0.3">
      <c r="A612">
        <v>611</v>
      </c>
      <c r="B612" t="str">
        <f>IF(ISNUMBER(Dados!B612),VLOOKUP(Dados!B612,'Variáveis e códigos'!$A$16:$B$20,2,FALSE), IF(ISBLANK(Dados!B612),"NA",Dados!B612))</f>
        <v>Nao condordo nem discordo</v>
      </c>
      <c r="C612" t="str">
        <f>IF(ISNUMBER(Dados!C612),VLOOKUP(Dados!C612,'Variáveis e códigos'!$A$16:$B$20,2,FALSE), IF(ISBLANK(Dados!C612),"NA",Dados!C612))</f>
        <v>Discordo totalmente</v>
      </c>
      <c r="D612" t="str">
        <f>IF(ISNUMBER(Dados!D612),VLOOKUP(Dados!D612,'Variáveis e códigos'!$A$16:$B$20,2,FALSE), IF(ISBLANK(Dados!D612),"NA",Dados!D612))</f>
        <v>Concordo parcialmente</v>
      </c>
      <c r="E612" t="str">
        <f>IF(ISNUMBER(Dados!E612),VLOOKUP(Dados!E612,'Variáveis e códigos'!$A$16:$B$20,2,FALSE), IF(ISBLANK(Dados!E612),"NA",Dados!E612))</f>
        <v>Concordo parcialmente</v>
      </c>
      <c r="F612" t="str">
        <f>IF(ISNUMBER(Dados!F612),VLOOKUP(Dados!F612,'Variáveis e códigos'!$A$16:$B$20,2,FALSE), IF(ISBLANK(Dados!F612),"NA",Dados!F612))</f>
        <v>Concordo parcialmente</v>
      </c>
      <c r="G612" t="str">
        <f>IF(ISNUMBER(Dados!G612),VLOOKUP(Dados!G612,'Variáveis e códigos'!$A$16:$B$20,2,FALSE), IF(ISBLANK(Dados!G612),"NA",Dados!G612))</f>
        <v>Nao condordo nem discordo</v>
      </c>
      <c r="H612" t="str">
        <f>HLOOKUP(Dados!H612,'Variáveis e códigos'!$D$2:$E$3,2,FALSE)</f>
        <v>Masculino</v>
      </c>
      <c r="I612">
        <f>IF(ISBLANK(Dados!I612),"NA",Dados!I612)</f>
        <v>74</v>
      </c>
      <c r="J612">
        <f>IF(ISBLANK(Dados!J612),"NA",Dados!J612)</f>
        <v>6</v>
      </c>
      <c r="K612">
        <f>IF(ISBLANK(Dados!K612),"NA",Dados!K612)</f>
        <v>5</v>
      </c>
      <c r="L612" t="str">
        <f>VLOOKUP(Dados!L612,'Variáveis e códigos'!$D$8:$E$10,2,FALSE)</f>
        <v>Urbana</v>
      </c>
    </row>
    <row r="613" spans="1:12" x14ac:dyDescent="0.3">
      <c r="A613">
        <v>612</v>
      </c>
      <c r="B613" t="str">
        <f>IF(ISNUMBER(Dados!B613),VLOOKUP(Dados!B613,'Variáveis e códigos'!$A$16:$B$20,2,FALSE), IF(ISBLANK(Dados!B613),"NA",Dados!B613))</f>
        <v>Nao condordo nem discordo</v>
      </c>
      <c r="C613" t="str">
        <f>IF(ISNUMBER(Dados!C613),VLOOKUP(Dados!C613,'Variáveis e códigos'!$A$16:$B$20,2,FALSE), IF(ISBLANK(Dados!C613),"NA",Dados!C613))</f>
        <v>Discordo totalmente</v>
      </c>
      <c r="D613" t="str">
        <f>IF(ISNUMBER(Dados!D613),VLOOKUP(Dados!D613,'Variáveis e códigos'!$A$16:$B$20,2,FALSE), IF(ISBLANK(Dados!D613),"NA",Dados!D613))</f>
        <v>Concordo totalmente</v>
      </c>
      <c r="E613" t="str">
        <f>IF(ISNUMBER(Dados!E613),VLOOKUP(Dados!E613,'Variáveis e códigos'!$A$16:$B$20,2,FALSE), IF(ISBLANK(Dados!E613),"NA",Dados!E613))</f>
        <v>Discordo totalmente</v>
      </c>
      <c r="F613" t="str">
        <f>IF(ISNUMBER(Dados!F613),VLOOKUP(Dados!F613,'Variáveis e códigos'!$A$16:$B$20,2,FALSE), IF(ISBLANK(Dados!F613),"NA",Dados!F613))</f>
        <v>Concordo totalmente</v>
      </c>
      <c r="G613" t="str">
        <f>IF(ISNUMBER(Dados!G613),VLOOKUP(Dados!G613,'Variáveis e códigos'!$A$16:$B$20,2,FALSE), IF(ISBLANK(Dados!G613),"NA",Dados!G613))</f>
        <v>Discordo parcialmente</v>
      </c>
      <c r="H613" t="str">
        <f>HLOOKUP(Dados!H613,'Variáveis e códigos'!$D$2:$E$3,2,FALSE)</f>
        <v>Feminino</v>
      </c>
      <c r="I613">
        <f>IF(ISBLANK(Dados!I613),"NA",Dados!I613)</f>
        <v>25</v>
      </c>
      <c r="J613">
        <f>IF(ISBLANK(Dados!J613),"NA",Dados!J613)</f>
        <v>12</v>
      </c>
      <c r="K613">
        <f>IF(ISBLANK(Dados!K613),"NA",Dados!K613)</f>
        <v>9</v>
      </c>
      <c r="L613" t="str">
        <f>VLOOKUP(Dados!L613,'Variáveis e códigos'!$D$8:$E$10,2,FALSE)</f>
        <v>Urbana</v>
      </c>
    </row>
    <row r="614" spans="1:12" x14ac:dyDescent="0.3">
      <c r="A614">
        <v>613</v>
      </c>
      <c r="B614" t="str">
        <f>IF(ISNUMBER(Dados!B614),VLOOKUP(Dados!B614,'Variáveis e códigos'!$A$16:$B$20,2,FALSE), IF(ISBLANK(Dados!B614),"NA",Dados!B614))</f>
        <v>Concordo parcialmente</v>
      </c>
      <c r="C614" t="str">
        <f>IF(ISNUMBER(Dados!C614),VLOOKUP(Dados!C614,'Variáveis e códigos'!$A$16:$B$20,2,FALSE), IF(ISBLANK(Dados!C614),"NA",Dados!C614))</f>
        <v>Discordo totalmente</v>
      </c>
      <c r="D614" t="str">
        <f>IF(ISNUMBER(Dados!D614),VLOOKUP(Dados!D614,'Variáveis e códigos'!$A$16:$B$20,2,FALSE), IF(ISBLANK(Dados!D614),"NA",Dados!D614))</f>
        <v>Concordo totalmente</v>
      </c>
      <c r="E614" t="str">
        <f>IF(ISNUMBER(Dados!E614),VLOOKUP(Dados!E614,'Variáveis e códigos'!$A$16:$B$20,2,FALSE), IF(ISBLANK(Dados!E614),"NA",Dados!E614))</f>
        <v>Discordo totalmente</v>
      </c>
      <c r="F614" t="str">
        <f>IF(ISNUMBER(Dados!F614),VLOOKUP(Dados!F614,'Variáveis e códigos'!$A$16:$B$20,2,FALSE), IF(ISBLANK(Dados!F614),"NA",Dados!F614))</f>
        <v>Concordo parcialmente</v>
      </c>
      <c r="G614" t="str">
        <f>IF(ISNUMBER(Dados!G614),VLOOKUP(Dados!G614,'Variáveis e códigos'!$A$16:$B$20,2,FALSE), IF(ISBLANK(Dados!G614),"NA",Dados!G614))</f>
        <v>Discordo totalmente</v>
      </c>
      <c r="H614" t="str">
        <f>HLOOKUP(Dados!H614,'Variáveis e códigos'!$D$2:$E$3,2,FALSE)</f>
        <v>Masculino</v>
      </c>
      <c r="I614">
        <f>IF(ISBLANK(Dados!I614),"NA",Dados!I614)</f>
        <v>18</v>
      </c>
      <c r="J614">
        <f>IF(ISBLANK(Dados!J614),"NA",Dados!J614)</f>
        <v>12</v>
      </c>
      <c r="K614">
        <f>IF(ISBLANK(Dados!K614),"NA",Dados!K614)</f>
        <v>6</v>
      </c>
      <c r="L614" t="str">
        <f>VLOOKUP(Dados!L614,'Variáveis e códigos'!$D$8:$E$10,2,FALSE)</f>
        <v>Urbana</v>
      </c>
    </row>
    <row r="615" spans="1:12" x14ac:dyDescent="0.3">
      <c r="A615">
        <v>614</v>
      </c>
      <c r="B615" t="str">
        <f>IF(ISNUMBER(Dados!B615),VLOOKUP(Dados!B615,'Variáveis e códigos'!$A$16:$B$20,2,FALSE), IF(ISBLANK(Dados!B615),"NA",Dados!B615))</f>
        <v>Concordo parcialmente</v>
      </c>
      <c r="C615" t="str">
        <f>IF(ISNUMBER(Dados!C615),VLOOKUP(Dados!C615,'Variáveis e códigos'!$A$16:$B$20,2,FALSE), IF(ISBLANK(Dados!C615),"NA",Dados!C615))</f>
        <v>Nao condordo nem discordo</v>
      </c>
      <c r="D615" t="str">
        <f>IF(ISNUMBER(Dados!D615),VLOOKUP(Dados!D615,'Variáveis e códigos'!$A$16:$B$20,2,FALSE), IF(ISBLANK(Dados!D615),"NA",Dados!D615))</f>
        <v>Concordo parcialmente</v>
      </c>
      <c r="E615" t="str">
        <f>IF(ISNUMBER(Dados!E615),VLOOKUP(Dados!E615,'Variáveis e códigos'!$A$16:$B$20,2,FALSE), IF(ISBLANK(Dados!E615),"NA",Dados!E615))</f>
        <v>Concordo parcialmente</v>
      </c>
      <c r="F615" t="str">
        <f>IF(ISNUMBER(Dados!F615),VLOOKUP(Dados!F615,'Variáveis e códigos'!$A$16:$B$20,2,FALSE), IF(ISBLANK(Dados!F615),"NA",Dados!F615))</f>
        <v>Concordo parcialmente</v>
      </c>
      <c r="G615" t="str">
        <f>IF(ISNUMBER(Dados!G615),VLOOKUP(Dados!G615,'Variáveis e códigos'!$A$16:$B$20,2,FALSE), IF(ISBLANK(Dados!G615),"NA",Dados!G615))</f>
        <v>Discordo parcialmente</v>
      </c>
      <c r="H615" t="str">
        <f>HLOOKUP(Dados!H615,'Variáveis e códigos'!$D$2:$E$3,2,FALSE)</f>
        <v>Feminino</v>
      </c>
      <c r="I615">
        <f>IF(ISBLANK(Dados!I615),"NA",Dados!I615)</f>
        <v>79</v>
      </c>
      <c r="J615">
        <f>IF(ISBLANK(Dados!J615),"NA",Dados!J615)</f>
        <v>4</v>
      </c>
      <c r="K615">
        <f>IF(ISBLANK(Dados!K615),"NA",Dados!K615)</f>
        <v>5</v>
      </c>
      <c r="L615" t="str">
        <f>VLOOKUP(Dados!L615,'Variáveis e códigos'!$D$8:$E$10,2,FALSE)</f>
        <v>Urbana</v>
      </c>
    </row>
    <row r="616" spans="1:12" x14ac:dyDescent="0.3">
      <c r="A616">
        <v>615</v>
      </c>
      <c r="B616" t="str">
        <f>IF(ISNUMBER(Dados!B616),VLOOKUP(Dados!B616,'Variáveis e códigos'!$A$16:$B$20,2,FALSE), IF(ISBLANK(Dados!B616),"NA",Dados!B616))</f>
        <v>Concordo parcialmente</v>
      </c>
      <c r="C616" t="str">
        <f>IF(ISNUMBER(Dados!C616),VLOOKUP(Dados!C616,'Variáveis e códigos'!$A$16:$B$20,2,FALSE), IF(ISBLANK(Dados!C616),"NA",Dados!C616))</f>
        <v>Discordo parcialmente</v>
      </c>
      <c r="D616" t="str">
        <f>IF(ISNUMBER(Dados!D616),VLOOKUP(Dados!D616,'Variáveis e códigos'!$A$16:$B$20,2,FALSE), IF(ISBLANK(Dados!D616),"NA",Dados!D616))</f>
        <v>NA</v>
      </c>
      <c r="E616" t="str">
        <f>IF(ISNUMBER(Dados!E616),VLOOKUP(Dados!E616,'Variáveis e códigos'!$A$16:$B$20,2,FALSE), IF(ISBLANK(Dados!E616),"NA",Dados!E616))</f>
        <v>Concordo parcialmente</v>
      </c>
      <c r="F616" t="str">
        <f>IF(ISNUMBER(Dados!F616),VLOOKUP(Dados!F616,'Variáveis e códigos'!$A$16:$B$20,2,FALSE), IF(ISBLANK(Dados!F616),"NA",Dados!F616))</f>
        <v>Concordo parcialmente</v>
      </c>
      <c r="G616" t="str">
        <f>IF(ISNUMBER(Dados!G616),VLOOKUP(Dados!G616,'Variáveis e códigos'!$A$16:$B$20,2,FALSE), IF(ISBLANK(Dados!G616),"NA",Dados!G616))</f>
        <v>Discordo parcialmente</v>
      </c>
      <c r="H616" t="str">
        <f>HLOOKUP(Dados!H616,'Variáveis e códigos'!$D$2:$E$3,2,FALSE)</f>
        <v>Feminino</v>
      </c>
      <c r="I616">
        <f>IF(ISBLANK(Dados!I616),"NA",Dados!I616)</f>
        <v>28</v>
      </c>
      <c r="J616">
        <f>IF(ISBLANK(Dados!J616),"NA",Dados!J616)</f>
        <v>1</v>
      </c>
      <c r="K616">
        <f>IF(ISBLANK(Dados!K616),"NA",Dados!K616)</f>
        <v>5</v>
      </c>
      <c r="L616" t="str">
        <f>VLOOKUP(Dados!L616,'Variáveis e códigos'!$D$8:$E$10,2,FALSE)</f>
        <v>Urbana</v>
      </c>
    </row>
    <row r="617" spans="1:12" x14ac:dyDescent="0.3">
      <c r="A617">
        <v>616</v>
      </c>
      <c r="B617" t="str">
        <f>IF(ISNUMBER(Dados!B617),VLOOKUP(Dados!B617,'Variáveis e códigos'!$A$16:$B$20,2,FALSE), IF(ISBLANK(Dados!B617),"NA",Dados!B617))</f>
        <v>Concordo parcialmente</v>
      </c>
      <c r="C617" t="str">
        <f>IF(ISNUMBER(Dados!C617),VLOOKUP(Dados!C617,'Variáveis e códigos'!$A$16:$B$20,2,FALSE), IF(ISBLANK(Dados!C617),"NA",Dados!C617))</f>
        <v>Discordo parcialmente</v>
      </c>
      <c r="D617" t="str">
        <f>IF(ISNUMBER(Dados!D617),VLOOKUP(Dados!D617,'Variáveis e códigos'!$A$16:$B$20,2,FALSE), IF(ISBLANK(Dados!D617),"NA",Dados!D617))</f>
        <v>Concordo parcialmente</v>
      </c>
      <c r="E617" t="str">
        <f>IF(ISNUMBER(Dados!E617),VLOOKUP(Dados!E617,'Variáveis e códigos'!$A$16:$B$20,2,FALSE), IF(ISBLANK(Dados!E617),"NA",Dados!E617))</f>
        <v>Nao condordo nem discordo</v>
      </c>
      <c r="F617" t="str">
        <f>IF(ISNUMBER(Dados!F617),VLOOKUP(Dados!F617,'Variáveis e códigos'!$A$16:$B$20,2,FALSE), IF(ISBLANK(Dados!F617),"NA",Dados!F617))</f>
        <v>Concordo parcialmente</v>
      </c>
      <c r="G617" t="str">
        <f>IF(ISNUMBER(Dados!G617),VLOOKUP(Dados!G617,'Variáveis e códigos'!$A$16:$B$20,2,FALSE), IF(ISBLANK(Dados!G617),"NA",Dados!G617))</f>
        <v>Discordo parcialmente</v>
      </c>
      <c r="H617" t="str">
        <f>HLOOKUP(Dados!H617,'Variáveis e códigos'!$D$2:$E$3,2,FALSE)</f>
        <v>Feminino</v>
      </c>
      <c r="I617">
        <f>IF(ISBLANK(Dados!I617),"NA",Dados!I617)</f>
        <v>41</v>
      </c>
      <c r="J617">
        <f>IF(ISBLANK(Dados!J617),"NA",Dados!J617)</f>
        <v>4</v>
      </c>
      <c r="K617">
        <f>IF(ISBLANK(Dados!K617),"NA",Dados!K617)</f>
        <v>12</v>
      </c>
      <c r="L617" t="str">
        <f>VLOOKUP(Dados!L617,'Variáveis e códigos'!$D$8:$E$10,2,FALSE)</f>
        <v>Urbana</v>
      </c>
    </row>
    <row r="618" spans="1:12" x14ac:dyDescent="0.3">
      <c r="A618">
        <v>617</v>
      </c>
      <c r="B618" t="str">
        <f>IF(ISNUMBER(Dados!B618),VLOOKUP(Dados!B618,'Variáveis e códigos'!$A$16:$B$20,2,FALSE), IF(ISBLANK(Dados!B618),"NA",Dados!B618))</f>
        <v>Concordo parcialmente</v>
      </c>
      <c r="C618" t="str">
        <f>IF(ISNUMBER(Dados!C618),VLOOKUP(Dados!C618,'Variáveis e códigos'!$A$16:$B$20,2,FALSE), IF(ISBLANK(Dados!C618),"NA",Dados!C618))</f>
        <v>Concordo parcialmente</v>
      </c>
      <c r="D618" t="str">
        <f>IF(ISNUMBER(Dados!D618),VLOOKUP(Dados!D618,'Variáveis e códigos'!$A$16:$B$20,2,FALSE), IF(ISBLANK(Dados!D618),"NA",Dados!D618))</f>
        <v>Concordo parcialmente</v>
      </c>
      <c r="E618" t="str">
        <f>IF(ISNUMBER(Dados!E618),VLOOKUP(Dados!E618,'Variáveis e códigos'!$A$16:$B$20,2,FALSE), IF(ISBLANK(Dados!E618),"NA",Dados!E618))</f>
        <v>Concordo totalmente</v>
      </c>
      <c r="F618" t="str">
        <f>IF(ISNUMBER(Dados!F618),VLOOKUP(Dados!F618,'Variáveis e códigos'!$A$16:$B$20,2,FALSE), IF(ISBLANK(Dados!F618),"NA",Dados!F618))</f>
        <v>Concordo parcialmente</v>
      </c>
      <c r="G618" t="str">
        <f>IF(ISNUMBER(Dados!G618),VLOOKUP(Dados!G618,'Variáveis e códigos'!$A$16:$B$20,2,FALSE), IF(ISBLANK(Dados!G618),"NA",Dados!G618))</f>
        <v>Concordo parcialmente</v>
      </c>
      <c r="H618" t="str">
        <f>HLOOKUP(Dados!H618,'Variáveis e códigos'!$D$2:$E$3,2,FALSE)</f>
        <v>Feminino</v>
      </c>
      <c r="I618">
        <f>IF(ISBLANK(Dados!I618),"NA",Dados!I618)</f>
        <v>78</v>
      </c>
      <c r="J618">
        <f>IF(ISBLANK(Dados!J618),"NA",Dados!J618)</f>
        <v>4</v>
      </c>
      <c r="K618">
        <f>IF(ISBLANK(Dados!K618),"NA",Dados!K618)</f>
        <v>5</v>
      </c>
      <c r="L618" t="str">
        <f>VLOOKUP(Dados!L618,'Variáveis e códigos'!$D$8:$E$10,2,FALSE)</f>
        <v>Urbana</v>
      </c>
    </row>
    <row r="619" spans="1:12" x14ac:dyDescent="0.3">
      <c r="A619">
        <v>618</v>
      </c>
      <c r="B619" t="str">
        <f>IF(ISNUMBER(Dados!B619),VLOOKUP(Dados!B619,'Variáveis e códigos'!$A$16:$B$20,2,FALSE), IF(ISBLANK(Dados!B619),"NA",Dados!B619))</f>
        <v>Concordo totalmente</v>
      </c>
      <c r="C619" t="str">
        <f>IF(ISNUMBER(Dados!C619),VLOOKUP(Dados!C619,'Variáveis e códigos'!$A$16:$B$20,2,FALSE), IF(ISBLANK(Dados!C619),"NA",Dados!C619))</f>
        <v>Concordo totalmente</v>
      </c>
      <c r="D619" t="str">
        <f>IF(ISNUMBER(Dados!D619),VLOOKUP(Dados!D619,'Variáveis e códigos'!$A$16:$B$20,2,FALSE), IF(ISBLANK(Dados!D619),"NA",Dados!D619))</f>
        <v>Concordo parcialmente</v>
      </c>
      <c r="E619" t="str">
        <f>IF(ISNUMBER(Dados!E619),VLOOKUP(Dados!E619,'Variáveis e códigos'!$A$16:$B$20,2,FALSE), IF(ISBLANK(Dados!E619),"NA",Dados!E619))</f>
        <v>Concordo parcialmente</v>
      </c>
      <c r="F619" t="str">
        <f>IF(ISNUMBER(Dados!F619),VLOOKUP(Dados!F619,'Variáveis e códigos'!$A$16:$B$20,2,FALSE), IF(ISBLANK(Dados!F619),"NA",Dados!F619))</f>
        <v>Concordo totalmente</v>
      </c>
      <c r="G619" t="str">
        <f>IF(ISNUMBER(Dados!G619),VLOOKUP(Dados!G619,'Variáveis e códigos'!$A$16:$B$20,2,FALSE), IF(ISBLANK(Dados!G619),"NA",Dados!G619))</f>
        <v>Concordo parcialmente</v>
      </c>
      <c r="H619" t="str">
        <f>HLOOKUP(Dados!H619,'Variáveis e códigos'!$D$2:$E$3,2,FALSE)</f>
        <v>Masculino</v>
      </c>
      <c r="I619">
        <f>IF(ISBLANK(Dados!I619),"NA",Dados!I619)</f>
        <v>44</v>
      </c>
      <c r="J619">
        <f>IF(ISBLANK(Dados!J619),"NA",Dados!J619)</f>
        <v>8</v>
      </c>
      <c r="K619">
        <f>IF(ISBLANK(Dados!K619),"NA",Dados!K619)</f>
        <v>7</v>
      </c>
      <c r="L619" t="str">
        <f>VLOOKUP(Dados!L619,'Variáveis e códigos'!$D$8:$E$10,2,FALSE)</f>
        <v>Urbana</v>
      </c>
    </row>
    <row r="620" spans="1:12" x14ac:dyDescent="0.3">
      <c r="A620">
        <v>619</v>
      </c>
      <c r="B620" t="str">
        <f>IF(ISNUMBER(Dados!B620),VLOOKUP(Dados!B620,'Variáveis e códigos'!$A$16:$B$20,2,FALSE), IF(ISBLANK(Dados!B620),"NA",Dados!B620))</f>
        <v>Concordo parcialmente</v>
      </c>
      <c r="C620" t="str">
        <f>IF(ISNUMBER(Dados!C620),VLOOKUP(Dados!C620,'Variáveis e códigos'!$A$16:$B$20,2,FALSE), IF(ISBLANK(Dados!C620),"NA",Dados!C620))</f>
        <v>Discordo parcialmente</v>
      </c>
      <c r="D620" t="str">
        <f>IF(ISNUMBER(Dados!D620),VLOOKUP(Dados!D620,'Variáveis e códigos'!$A$16:$B$20,2,FALSE), IF(ISBLANK(Dados!D620),"NA",Dados!D620))</f>
        <v>Discordo parcialmente</v>
      </c>
      <c r="E620" t="str">
        <f>IF(ISNUMBER(Dados!E620),VLOOKUP(Dados!E620,'Variáveis e códigos'!$A$16:$B$20,2,FALSE), IF(ISBLANK(Dados!E620),"NA",Dados!E620))</f>
        <v>Concordo parcialmente</v>
      </c>
      <c r="F620" t="str">
        <f>IF(ISNUMBER(Dados!F620),VLOOKUP(Dados!F620,'Variáveis e códigos'!$A$16:$B$20,2,FALSE), IF(ISBLANK(Dados!F620),"NA",Dados!F620))</f>
        <v>Concordo parcialmente</v>
      </c>
      <c r="G620" t="str">
        <f>IF(ISNUMBER(Dados!G620),VLOOKUP(Dados!G620,'Variáveis e códigos'!$A$16:$B$20,2,FALSE), IF(ISBLANK(Dados!G620),"NA",Dados!G620))</f>
        <v>Discordo parcialmente</v>
      </c>
      <c r="H620" t="str">
        <f>HLOOKUP(Dados!H620,'Variáveis e códigos'!$D$2:$E$3,2,FALSE)</f>
        <v>Feminino</v>
      </c>
      <c r="I620">
        <f>IF(ISBLANK(Dados!I620),"NA",Dados!I620)</f>
        <v>83</v>
      </c>
      <c r="J620">
        <f>IF(ISBLANK(Dados!J620),"NA",Dados!J620)</f>
        <v>10</v>
      </c>
      <c r="K620">
        <f>IF(ISBLANK(Dados!K620),"NA",Dados!K620)</f>
        <v>5</v>
      </c>
      <c r="L620" t="str">
        <f>VLOOKUP(Dados!L620,'Variáveis e códigos'!$D$8:$E$10,2,FALSE)</f>
        <v>Urbana</v>
      </c>
    </row>
    <row r="621" spans="1:12" x14ac:dyDescent="0.3">
      <c r="A621">
        <v>620</v>
      </c>
      <c r="B621" t="str">
        <f>IF(ISNUMBER(Dados!B621),VLOOKUP(Dados!B621,'Variáveis e códigos'!$A$16:$B$20,2,FALSE), IF(ISBLANK(Dados!B621),"NA",Dados!B621))</f>
        <v>Discordo parcialmente</v>
      </c>
      <c r="C621" t="str">
        <f>IF(ISNUMBER(Dados!C621),VLOOKUP(Dados!C621,'Variáveis e códigos'!$A$16:$B$20,2,FALSE), IF(ISBLANK(Dados!C621),"NA",Dados!C621))</f>
        <v>Discordo parcialmente</v>
      </c>
      <c r="D621" t="str">
        <f>IF(ISNUMBER(Dados!D621),VLOOKUP(Dados!D621,'Variáveis e códigos'!$A$16:$B$20,2,FALSE), IF(ISBLANK(Dados!D621),"NA",Dados!D621))</f>
        <v>Concordo parcialmente</v>
      </c>
      <c r="E621" t="str">
        <f>IF(ISNUMBER(Dados!E621),VLOOKUP(Dados!E621,'Variáveis e códigos'!$A$16:$B$20,2,FALSE), IF(ISBLANK(Dados!E621),"NA",Dados!E621))</f>
        <v>Concordo parcialmente</v>
      </c>
      <c r="F621" t="str">
        <f>IF(ISNUMBER(Dados!F621),VLOOKUP(Dados!F621,'Variáveis e códigos'!$A$16:$B$20,2,FALSE), IF(ISBLANK(Dados!F621),"NA",Dados!F621))</f>
        <v>Concordo parcialmente</v>
      </c>
      <c r="G621" t="str">
        <f>IF(ISNUMBER(Dados!G621),VLOOKUP(Dados!G621,'Variáveis e códigos'!$A$16:$B$20,2,FALSE), IF(ISBLANK(Dados!G621),"NA",Dados!G621))</f>
        <v>Discordo parcialmente</v>
      </c>
      <c r="H621" t="str">
        <f>HLOOKUP(Dados!H621,'Variáveis e códigos'!$D$2:$E$3,2,FALSE)</f>
        <v>Feminino</v>
      </c>
      <c r="I621">
        <f>IF(ISBLANK(Dados!I621),"NA",Dados!I621)</f>
        <v>49</v>
      </c>
      <c r="J621" t="str">
        <f>IF(ISBLANK(Dados!J621),"NA",Dados!J621)</f>
        <v>NA</v>
      </c>
      <c r="K621">
        <f>IF(ISBLANK(Dados!K621),"NA",Dados!K621)</f>
        <v>12</v>
      </c>
      <c r="L621" t="str">
        <f>VLOOKUP(Dados!L621,'Variáveis e códigos'!$D$8:$E$10,2,FALSE)</f>
        <v>Urbana</v>
      </c>
    </row>
    <row r="622" spans="1:12" x14ac:dyDescent="0.3">
      <c r="A622">
        <v>621</v>
      </c>
      <c r="B622" t="str">
        <f>IF(ISNUMBER(Dados!B622),VLOOKUP(Dados!B622,'Variáveis e códigos'!$A$16:$B$20,2,FALSE), IF(ISBLANK(Dados!B622),"NA",Dados!B622))</f>
        <v>Concordo parcialmente</v>
      </c>
      <c r="C622" t="str">
        <f>IF(ISNUMBER(Dados!C622),VLOOKUP(Dados!C622,'Variáveis e códigos'!$A$16:$B$20,2,FALSE), IF(ISBLANK(Dados!C622),"NA",Dados!C622))</f>
        <v>Concordo parcialmente</v>
      </c>
      <c r="D622" t="str">
        <f>IF(ISNUMBER(Dados!D622),VLOOKUP(Dados!D622,'Variáveis e códigos'!$A$16:$B$20,2,FALSE), IF(ISBLANK(Dados!D622),"NA",Dados!D622))</f>
        <v>Discordo parcialmente</v>
      </c>
      <c r="E622" t="str">
        <f>IF(ISNUMBER(Dados!E622),VLOOKUP(Dados!E622,'Variáveis e códigos'!$A$16:$B$20,2,FALSE), IF(ISBLANK(Dados!E622),"NA",Dados!E622))</f>
        <v>Concordo parcialmente</v>
      </c>
      <c r="F622" t="str">
        <f>IF(ISNUMBER(Dados!F622),VLOOKUP(Dados!F622,'Variáveis e códigos'!$A$16:$B$20,2,FALSE), IF(ISBLANK(Dados!F622),"NA",Dados!F622))</f>
        <v>Concordo parcialmente</v>
      </c>
      <c r="G622" t="str">
        <f>IF(ISNUMBER(Dados!G622),VLOOKUP(Dados!G622,'Variáveis e códigos'!$A$16:$B$20,2,FALSE), IF(ISBLANK(Dados!G622),"NA",Dados!G622))</f>
        <v>Concordo parcialmente</v>
      </c>
      <c r="H622" t="str">
        <f>HLOOKUP(Dados!H622,'Variáveis e códigos'!$D$2:$E$3,2,FALSE)</f>
        <v>Masculino</v>
      </c>
      <c r="I622">
        <f>IF(ISBLANK(Dados!I622),"NA",Dados!I622)</f>
        <v>57</v>
      </c>
      <c r="J622">
        <f>IF(ISBLANK(Dados!J622),"NA",Dados!J622)</f>
        <v>14</v>
      </c>
      <c r="K622">
        <f>IF(ISBLANK(Dados!K622),"NA",Dados!K622)</f>
        <v>12</v>
      </c>
      <c r="L622" t="str">
        <f>VLOOKUP(Dados!L622,'Variáveis e códigos'!$D$8:$E$10,2,FALSE)</f>
        <v>Urbana</v>
      </c>
    </row>
    <row r="623" spans="1:12" x14ac:dyDescent="0.3">
      <c r="A623">
        <v>622</v>
      </c>
      <c r="B623" t="str">
        <f>IF(ISNUMBER(Dados!B623),VLOOKUP(Dados!B623,'Variáveis e códigos'!$A$16:$B$20,2,FALSE), IF(ISBLANK(Dados!B623),"NA",Dados!B623))</f>
        <v>Nao condordo nem discordo</v>
      </c>
      <c r="C623" t="str">
        <f>IF(ISNUMBER(Dados!C623),VLOOKUP(Dados!C623,'Variáveis e códigos'!$A$16:$B$20,2,FALSE), IF(ISBLANK(Dados!C623),"NA",Dados!C623))</f>
        <v>Discordo parcialmente</v>
      </c>
      <c r="D623" t="str">
        <f>IF(ISNUMBER(Dados!D623),VLOOKUP(Dados!D623,'Variáveis e códigos'!$A$16:$B$20,2,FALSE), IF(ISBLANK(Dados!D623),"NA",Dados!D623))</f>
        <v>Concordo parcialmente</v>
      </c>
      <c r="E623" t="str">
        <f>IF(ISNUMBER(Dados!E623),VLOOKUP(Dados!E623,'Variáveis e códigos'!$A$16:$B$20,2,FALSE), IF(ISBLANK(Dados!E623),"NA",Dados!E623))</f>
        <v>Concordo parcialmente</v>
      </c>
      <c r="F623" t="str">
        <f>IF(ISNUMBER(Dados!F623),VLOOKUP(Dados!F623,'Variáveis e códigos'!$A$16:$B$20,2,FALSE), IF(ISBLANK(Dados!F623),"NA",Dados!F623))</f>
        <v>Nao condordo nem discordo</v>
      </c>
      <c r="G623" t="str">
        <f>IF(ISNUMBER(Dados!G623),VLOOKUP(Dados!G623,'Variáveis e códigos'!$A$16:$B$20,2,FALSE), IF(ISBLANK(Dados!G623),"NA",Dados!G623))</f>
        <v>Nao condordo nem discordo</v>
      </c>
      <c r="H623" t="str">
        <f>HLOOKUP(Dados!H623,'Variáveis e códigos'!$D$2:$E$3,2,FALSE)</f>
        <v>Masculino</v>
      </c>
      <c r="I623">
        <f>IF(ISBLANK(Dados!I623),"NA",Dados!I623)</f>
        <v>69</v>
      </c>
      <c r="J623">
        <f>IF(ISBLANK(Dados!J623),"NA",Dados!J623)</f>
        <v>14</v>
      </c>
      <c r="K623">
        <f>IF(ISBLANK(Dados!K623),"NA",Dados!K623)</f>
        <v>5</v>
      </c>
      <c r="L623" t="str">
        <f>VLOOKUP(Dados!L623,'Variáveis e códigos'!$D$8:$E$10,2,FALSE)</f>
        <v>Urbana</v>
      </c>
    </row>
    <row r="624" spans="1:12" x14ac:dyDescent="0.3">
      <c r="A624">
        <v>623</v>
      </c>
      <c r="B624" t="str">
        <f>IF(ISNUMBER(Dados!B624),VLOOKUP(Dados!B624,'Variáveis e códigos'!$A$16:$B$20,2,FALSE), IF(ISBLANK(Dados!B624),"NA",Dados!B624))</f>
        <v>Concordo totalmente</v>
      </c>
      <c r="C624" t="str">
        <f>IF(ISNUMBER(Dados!C624),VLOOKUP(Dados!C624,'Variáveis e códigos'!$A$16:$B$20,2,FALSE), IF(ISBLANK(Dados!C624),"NA",Dados!C624))</f>
        <v>Nao condordo nem discordo</v>
      </c>
      <c r="D624" t="str">
        <f>IF(ISNUMBER(Dados!D624),VLOOKUP(Dados!D624,'Variáveis e códigos'!$A$16:$B$20,2,FALSE), IF(ISBLANK(Dados!D624),"NA",Dados!D624))</f>
        <v>Concordo parcialmente</v>
      </c>
      <c r="E624" t="str">
        <f>IF(ISNUMBER(Dados!E624),VLOOKUP(Dados!E624,'Variáveis e códigos'!$A$16:$B$20,2,FALSE), IF(ISBLANK(Dados!E624),"NA",Dados!E624))</f>
        <v>Concordo totalmente</v>
      </c>
      <c r="F624" t="str">
        <f>IF(ISNUMBER(Dados!F624),VLOOKUP(Dados!F624,'Variáveis e códigos'!$A$16:$B$20,2,FALSE), IF(ISBLANK(Dados!F624),"NA",Dados!F624))</f>
        <v>Concordo parcialmente</v>
      </c>
      <c r="G624" t="str">
        <f>IF(ISNUMBER(Dados!G624),VLOOKUP(Dados!G624,'Variáveis e códigos'!$A$16:$B$20,2,FALSE), IF(ISBLANK(Dados!G624),"NA",Dados!G624))</f>
        <v>Concordo parcialmente</v>
      </c>
      <c r="H624" t="str">
        <f>HLOOKUP(Dados!H624,'Variáveis e códigos'!$D$2:$E$3,2,FALSE)</f>
        <v>Masculino</v>
      </c>
      <c r="I624">
        <f>IF(ISBLANK(Dados!I624),"NA",Dados!I624)</f>
        <v>29</v>
      </c>
      <c r="J624">
        <f>IF(ISBLANK(Dados!J624),"NA",Dados!J624)</f>
        <v>10</v>
      </c>
      <c r="K624">
        <f>IF(ISBLANK(Dados!K624),"NA",Dados!K624)</f>
        <v>5</v>
      </c>
      <c r="L624" t="str">
        <f>VLOOKUP(Dados!L624,'Variáveis e códigos'!$D$8:$E$10,2,FALSE)</f>
        <v>Urbana</v>
      </c>
    </row>
    <row r="625" spans="1:12" x14ac:dyDescent="0.3">
      <c r="A625">
        <v>624</v>
      </c>
      <c r="B625" t="str">
        <f>IF(ISNUMBER(Dados!B625),VLOOKUP(Dados!B625,'Variáveis e códigos'!$A$16:$B$20,2,FALSE), IF(ISBLANK(Dados!B625),"NA",Dados!B625))</f>
        <v>Concordo parcialmente</v>
      </c>
      <c r="C625" t="str">
        <f>IF(ISNUMBER(Dados!C625),VLOOKUP(Dados!C625,'Variáveis e códigos'!$A$16:$B$20,2,FALSE), IF(ISBLANK(Dados!C625),"NA",Dados!C625))</f>
        <v>Nao condordo nem discordo</v>
      </c>
      <c r="D625" t="str">
        <f>IF(ISNUMBER(Dados!D625),VLOOKUP(Dados!D625,'Variáveis e códigos'!$A$16:$B$20,2,FALSE), IF(ISBLANK(Dados!D625),"NA",Dados!D625))</f>
        <v>Concordo parcialmente</v>
      </c>
      <c r="E625" t="str">
        <f>IF(ISNUMBER(Dados!E625),VLOOKUP(Dados!E625,'Variáveis e códigos'!$A$16:$B$20,2,FALSE), IF(ISBLANK(Dados!E625),"NA",Dados!E625))</f>
        <v>Concordo totalmente</v>
      </c>
      <c r="F625" t="str">
        <f>IF(ISNUMBER(Dados!F625),VLOOKUP(Dados!F625,'Variáveis e códigos'!$A$16:$B$20,2,FALSE), IF(ISBLANK(Dados!F625),"NA",Dados!F625))</f>
        <v>Concordo parcialmente</v>
      </c>
      <c r="G625" t="str">
        <f>IF(ISNUMBER(Dados!G625),VLOOKUP(Dados!G625,'Variáveis e códigos'!$A$16:$B$20,2,FALSE), IF(ISBLANK(Dados!G625),"NA",Dados!G625))</f>
        <v>Concordo parcialmente</v>
      </c>
      <c r="H625" t="str">
        <f>HLOOKUP(Dados!H625,'Variáveis e códigos'!$D$2:$E$3,2,FALSE)</f>
        <v>Feminino</v>
      </c>
      <c r="I625">
        <f>IF(ISBLANK(Dados!I625),"NA",Dados!I625)</f>
        <v>69</v>
      </c>
      <c r="J625">
        <f>IF(ISBLANK(Dados!J625),"NA",Dados!J625)</f>
        <v>4</v>
      </c>
      <c r="K625">
        <f>IF(ISBLANK(Dados!K625),"NA",Dados!K625)</f>
        <v>1</v>
      </c>
      <c r="L625" t="str">
        <f>VLOOKUP(Dados!L625,'Variáveis e códigos'!$D$8:$E$10,2,FALSE)</f>
        <v>Urbana</v>
      </c>
    </row>
    <row r="626" spans="1:12" x14ac:dyDescent="0.3">
      <c r="A626">
        <v>625</v>
      </c>
      <c r="B626" t="str">
        <f>IF(ISNUMBER(Dados!B626),VLOOKUP(Dados!B626,'Variáveis e códigos'!$A$16:$B$20,2,FALSE), IF(ISBLANK(Dados!B626),"NA",Dados!B626))</f>
        <v>Concordo parcialmente</v>
      </c>
      <c r="C626" t="str">
        <f>IF(ISNUMBER(Dados!C626),VLOOKUP(Dados!C626,'Variáveis e códigos'!$A$16:$B$20,2,FALSE), IF(ISBLANK(Dados!C626),"NA",Dados!C626))</f>
        <v>Concordo parcialmente</v>
      </c>
      <c r="D626" t="str">
        <f>IF(ISNUMBER(Dados!D626),VLOOKUP(Dados!D626,'Variáveis e códigos'!$A$16:$B$20,2,FALSE), IF(ISBLANK(Dados!D626),"NA",Dados!D626))</f>
        <v>Concordo parcialmente</v>
      </c>
      <c r="E626" t="str">
        <f>IF(ISNUMBER(Dados!E626),VLOOKUP(Dados!E626,'Variáveis e códigos'!$A$16:$B$20,2,FALSE), IF(ISBLANK(Dados!E626),"NA",Dados!E626))</f>
        <v>Nao condordo nem discordo</v>
      </c>
      <c r="F626" t="str">
        <f>IF(ISNUMBER(Dados!F626),VLOOKUP(Dados!F626,'Variáveis e códigos'!$A$16:$B$20,2,FALSE), IF(ISBLANK(Dados!F626),"NA",Dados!F626))</f>
        <v>Concordo parcialmente</v>
      </c>
      <c r="G626" t="str">
        <f>IF(ISNUMBER(Dados!G626),VLOOKUP(Dados!G626,'Variáveis e códigos'!$A$16:$B$20,2,FALSE), IF(ISBLANK(Dados!G626),"NA",Dados!G626))</f>
        <v>Concordo parcialmente</v>
      </c>
      <c r="H626" t="str">
        <f>HLOOKUP(Dados!H626,'Variáveis e códigos'!$D$2:$E$3,2,FALSE)</f>
        <v>Feminino</v>
      </c>
      <c r="I626">
        <f>IF(ISBLANK(Dados!I626),"NA",Dados!I626)</f>
        <v>32</v>
      </c>
      <c r="J626">
        <f>IF(ISBLANK(Dados!J626),"NA",Dados!J626)</f>
        <v>7</v>
      </c>
      <c r="K626">
        <f>IF(ISBLANK(Dados!K626),"NA",Dados!K626)</f>
        <v>5</v>
      </c>
      <c r="L626" t="str">
        <f>VLOOKUP(Dados!L626,'Variáveis e códigos'!$D$8:$E$10,2,FALSE)</f>
        <v>Urbana</v>
      </c>
    </row>
    <row r="627" spans="1:12" x14ac:dyDescent="0.3">
      <c r="A627">
        <v>626</v>
      </c>
      <c r="B627" t="str">
        <f>IF(ISNUMBER(Dados!B627),VLOOKUP(Dados!B627,'Variáveis e códigos'!$A$16:$B$20,2,FALSE), IF(ISBLANK(Dados!B627),"NA",Dados!B627))</f>
        <v>Concordo parcialmente</v>
      </c>
      <c r="C627" t="str">
        <f>IF(ISNUMBER(Dados!C627),VLOOKUP(Dados!C627,'Variáveis e códigos'!$A$16:$B$20,2,FALSE), IF(ISBLANK(Dados!C627),"NA",Dados!C627))</f>
        <v>Concordo parcialmente</v>
      </c>
      <c r="D627" t="str">
        <f>IF(ISNUMBER(Dados!D627),VLOOKUP(Dados!D627,'Variáveis e códigos'!$A$16:$B$20,2,FALSE), IF(ISBLANK(Dados!D627),"NA",Dados!D627))</f>
        <v>Concordo parcialmente</v>
      </c>
      <c r="E627" t="str">
        <f>IF(ISNUMBER(Dados!E627),VLOOKUP(Dados!E627,'Variáveis e códigos'!$A$16:$B$20,2,FALSE), IF(ISBLANK(Dados!E627),"NA",Dados!E627))</f>
        <v>Discordo parcialmente</v>
      </c>
      <c r="F627" t="str">
        <f>IF(ISNUMBER(Dados!F627),VLOOKUP(Dados!F627,'Variáveis e códigos'!$A$16:$B$20,2,FALSE), IF(ISBLANK(Dados!F627),"NA",Dados!F627))</f>
        <v>Nao condordo nem discordo</v>
      </c>
      <c r="G627" t="str">
        <f>IF(ISNUMBER(Dados!G627),VLOOKUP(Dados!G627,'Variáveis e códigos'!$A$16:$B$20,2,FALSE), IF(ISBLANK(Dados!G627),"NA",Dados!G627))</f>
        <v>Concordo parcialmente</v>
      </c>
      <c r="H627" t="str">
        <f>HLOOKUP(Dados!H627,'Variáveis e códigos'!$D$2:$E$3,2,FALSE)</f>
        <v>Masculino</v>
      </c>
      <c r="I627">
        <f>IF(ISBLANK(Dados!I627),"NA",Dados!I627)</f>
        <v>51</v>
      </c>
      <c r="J627">
        <f>IF(ISBLANK(Dados!J627),"NA",Dados!J627)</f>
        <v>10</v>
      </c>
      <c r="K627">
        <f>IF(ISBLANK(Dados!K627),"NA",Dados!K627)</f>
        <v>7</v>
      </c>
      <c r="L627" t="str">
        <f>VLOOKUP(Dados!L627,'Variáveis e códigos'!$D$8:$E$10,2,FALSE)</f>
        <v>Urbana</v>
      </c>
    </row>
    <row r="628" spans="1:12" x14ac:dyDescent="0.3">
      <c r="A628">
        <v>627</v>
      </c>
      <c r="B628" t="str">
        <f>IF(ISNUMBER(Dados!B628),VLOOKUP(Dados!B628,'Variáveis e códigos'!$A$16:$B$20,2,FALSE), IF(ISBLANK(Dados!B628),"NA",Dados!B628))</f>
        <v>Concordo totalmente</v>
      </c>
      <c r="C628" t="str">
        <f>IF(ISNUMBER(Dados!C628),VLOOKUP(Dados!C628,'Variáveis e códigos'!$A$16:$B$20,2,FALSE), IF(ISBLANK(Dados!C628),"NA",Dados!C628))</f>
        <v>Concordo parcialmente</v>
      </c>
      <c r="D628" t="str">
        <f>IF(ISNUMBER(Dados!D628),VLOOKUP(Dados!D628,'Variáveis e códigos'!$A$16:$B$20,2,FALSE), IF(ISBLANK(Dados!D628),"NA",Dados!D628))</f>
        <v>Concordo parcialmente</v>
      </c>
      <c r="E628" t="str">
        <f>IF(ISNUMBER(Dados!E628),VLOOKUP(Dados!E628,'Variáveis e códigos'!$A$16:$B$20,2,FALSE), IF(ISBLANK(Dados!E628),"NA",Dados!E628))</f>
        <v>Nao condordo nem discordo</v>
      </c>
      <c r="F628" t="str">
        <f>IF(ISNUMBER(Dados!F628),VLOOKUP(Dados!F628,'Variáveis e códigos'!$A$16:$B$20,2,FALSE), IF(ISBLANK(Dados!F628),"NA",Dados!F628))</f>
        <v>Concordo totalmente</v>
      </c>
      <c r="G628" t="str">
        <f>IF(ISNUMBER(Dados!G628),VLOOKUP(Dados!G628,'Variáveis e códigos'!$A$16:$B$20,2,FALSE), IF(ISBLANK(Dados!G628),"NA",Dados!G628))</f>
        <v>Concordo parcialmente</v>
      </c>
      <c r="H628" t="str">
        <f>HLOOKUP(Dados!H628,'Variáveis e códigos'!$D$2:$E$3,2,FALSE)</f>
        <v>Feminino</v>
      </c>
      <c r="I628">
        <f>IF(ISBLANK(Dados!I628),"NA",Dados!I628)</f>
        <v>23</v>
      </c>
      <c r="J628">
        <f>IF(ISBLANK(Dados!J628),"NA",Dados!J628)</f>
        <v>12</v>
      </c>
      <c r="K628">
        <f>IF(ISBLANK(Dados!K628),"NA",Dados!K628)</f>
        <v>1</v>
      </c>
      <c r="L628" t="str">
        <f>VLOOKUP(Dados!L628,'Variáveis e códigos'!$D$8:$E$10,2,FALSE)</f>
        <v>Urbana</v>
      </c>
    </row>
    <row r="629" spans="1:12" x14ac:dyDescent="0.3">
      <c r="A629">
        <v>628</v>
      </c>
      <c r="B629" t="str">
        <f>IF(ISNUMBER(Dados!B629),VLOOKUP(Dados!B629,'Variáveis e códigos'!$A$16:$B$20,2,FALSE), IF(ISBLANK(Dados!B629),"NA",Dados!B629))</f>
        <v>Concordo parcialmente</v>
      </c>
      <c r="C629" t="str">
        <f>IF(ISNUMBER(Dados!C629),VLOOKUP(Dados!C629,'Variáveis e códigos'!$A$16:$B$20,2,FALSE), IF(ISBLANK(Dados!C629),"NA",Dados!C629))</f>
        <v>Nao condordo nem discordo</v>
      </c>
      <c r="D629" t="str">
        <f>IF(ISNUMBER(Dados!D629),VLOOKUP(Dados!D629,'Variáveis e códigos'!$A$16:$B$20,2,FALSE), IF(ISBLANK(Dados!D629),"NA",Dados!D629))</f>
        <v>Concordo parcialmente</v>
      </c>
      <c r="E629" t="str">
        <f>IF(ISNUMBER(Dados!E629),VLOOKUP(Dados!E629,'Variáveis e códigos'!$A$16:$B$20,2,FALSE), IF(ISBLANK(Dados!E629),"NA",Dados!E629))</f>
        <v>Concordo parcialmente</v>
      </c>
      <c r="F629" t="str">
        <f>IF(ISNUMBER(Dados!F629),VLOOKUP(Dados!F629,'Variáveis e códigos'!$A$16:$B$20,2,FALSE), IF(ISBLANK(Dados!F629),"NA",Dados!F629))</f>
        <v>Concordo parcialmente</v>
      </c>
      <c r="G629" t="str">
        <f>IF(ISNUMBER(Dados!G629),VLOOKUP(Dados!G629,'Variáveis e códigos'!$A$16:$B$20,2,FALSE), IF(ISBLANK(Dados!G629),"NA",Dados!G629))</f>
        <v>Concordo totalmente</v>
      </c>
      <c r="H629" t="str">
        <f>HLOOKUP(Dados!H629,'Variáveis e códigos'!$D$2:$E$3,2,FALSE)</f>
        <v>Feminino</v>
      </c>
      <c r="I629">
        <f>IF(ISBLANK(Dados!I629),"NA",Dados!I629)</f>
        <v>47</v>
      </c>
      <c r="J629">
        <f>IF(ISBLANK(Dados!J629),"NA",Dados!J629)</f>
        <v>9</v>
      </c>
      <c r="K629">
        <f>IF(ISBLANK(Dados!K629),"NA",Dados!K629)</f>
        <v>9</v>
      </c>
      <c r="L629" t="str">
        <f>VLOOKUP(Dados!L629,'Variáveis e códigos'!$D$8:$E$10,2,FALSE)</f>
        <v>Urbana</v>
      </c>
    </row>
    <row r="630" spans="1:12" x14ac:dyDescent="0.3">
      <c r="A630">
        <v>629</v>
      </c>
      <c r="B630" t="str">
        <f>IF(ISNUMBER(Dados!B630),VLOOKUP(Dados!B630,'Variáveis e códigos'!$A$16:$B$20,2,FALSE), IF(ISBLANK(Dados!B630),"NA",Dados!B630))</f>
        <v>Concordo parcialmente</v>
      </c>
      <c r="C630" t="str">
        <f>IF(ISNUMBER(Dados!C630),VLOOKUP(Dados!C630,'Variáveis e códigos'!$A$16:$B$20,2,FALSE), IF(ISBLANK(Dados!C630),"NA",Dados!C630))</f>
        <v>Discordo parcialmente</v>
      </c>
      <c r="D630" t="str">
        <f>IF(ISNUMBER(Dados!D630),VLOOKUP(Dados!D630,'Variáveis e códigos'!$A$16:$B$20,2,FALSE), IF(ISBLANK(Dados!D630),"NA",Dados!D630))</f>
        <v>Concordo parcialmente</v>
      </c>
      <c r="E630" t="str">
        <f>IF(ISNUMBER(Dados!E630),VLOOKUP(Dados!E630,'Variáveis e códigos'!$A$16:$B$20,2,FALSE), IF(ISBLANK(Dados!E630),"NA",Dados!E630))</f>
        <v>Concordo parcialmente</v>
      </c>
      <c r="F630" t="str">
        <f>IF(ISNUMBER(Dados!F630),VLOOKUP(Dados!F630,'Variáveis e códigos'!$A$16:$B$20,2,FALSE), IF(ISBLANK(Dados!F630),"NA",Dados!F630))</f>
        <v>Nao condordo nem discordo</v>
      </c>
      <c r="G630" t="str">
        <f>IF(ISNUMBER(Dados!G630),VLOOKUP(Dados!G630,'Variáveis e códigos'!$A$16:$B$20,2,FALSE), IF(ISBLANK(Dados!G630),"NA",Dados!G630))</f>
        <v>Concordo parcialmente</v>
      </c>
      <c r="H630" t="str">
        <f>HLOOKUP(Dados!H630,'Variáveis e códigos'!$D$2:$E$3,2,FALSE)</f>
        <v>Masculino</v>
      </c>
      <c r="I630">
        <f>IF(ISBLANK(Dados!I630),"NA",Dados!I630)</f>
        <v>62</v>
      </c>
      <c r="J630">
        <f>IF(ISBLANK(Dados!J630),"NA",Dados!J630)</f>
        <v>15</v>
      </c>
      <c r="K630">
        <f>IF(ISBLANK(Dados!K630),"NA",Dados!K630)</f>
        <v>5</v>
      </c>
      <c r="L630" t="str">
        <f>VLOOKUP(Dados!L630,'Variáveis e códigos'!$D$8:$E$10,2,FALSE)</f>
        <v>Urbana</v>
      </c>
    </row>
    <row r="631" spans="1:12" x14ac:dyDescent="0.3">
      <c r="A631">
        <v>630</v>
      </c>
      <c r="B631" t="str">
        <f>IF(ISNUMBER(Dados!B631),VLOOKUP(Dados!B631,'Variáveis e códigos'!$A$16:$B$20,2,FALSE), IF(ISBLANK(Dados!B631),"NA",Dados!B631))</f>
        <v>Discordo parcialmente</v>
      </c>
      <c r="C631" t="str">
        <f>IF(ISNUMBER(Dados!C631),VLOOKUP(Dados!C631,'Variáveis e códigos'!$A$16:$B$20,2,FALSE), IF(ISBLANK(Dados!C631),"NA",Dados!C631))</f>
        <v>Discordo parcialmente</v>
      </c>
      <c r="D631" t="str">
        <f>IF(ISNUMBER(Dados!D631),VLOOKUP(Dados!D631,'Variáveis e códigos'!$A$16:$B$20,2,FALSE), IF(ISBLANK(Dados!D631),"NA",Dados!D631))</f>
        <v>Concordo parcialmente</v>
      </c>
      <c r="E631" t="str">
        <f>IF(ISNUMBER(Dados!E631),VLOOKUP(Dados!E631,'Variáveis e códigos'!$A$16:$B$20,2,FALSE), IF(ISBLANK(Dados!E631),"NA",Dados!E631))</f>
        <v>Concordo parcialmente</v>
      </c>
      <c r="F631" t="str">
        <f>IF(ISNUMBER(Dados!F631),VLOOKUP(Dados!F631,'Variáveis e códigos'!$A$16:$B$20,2,FALSE), IF(ISBLANK(Dados!F631),"NA",Dados!F631))</f>
        <v>Discordo parcialmente</v>
      </c>
      <c r="G631" t="str">
        <f>IF(ISNUMBER(Dados!G631),VLOOKUP(Dados!G631,'Variáveis e códigos'!$A$16:$B$20,2,FALSE), IF(ISBLANK(Dados!G631),"NA",Dados!G631))</f>
        <v>Nao condordo nem discordo</v>
      </c>
      <c r="H631" t="str">
        <f>HLOOKUP(Dados!H631,'Variáveis e códigos'!$D$2:$E$3,2,FALSE)</f>
        <v>Masculino</v>
      </c>
      <c r="I631">
        <f>IF(ISBLANK(Dados!I631),"NA",Dados!I631)</f>
        <v>78</v>
      </c>
      <c r="J631">
        <f>IF(ISBLANK(Dados!J631),"NA",Dados!J631)</f>
        <v>5</v>
      </c>
      <c r="K631">
        <f>IF(ISBLANK(Dados!K631),"NA",Dados!K631)</f>
        <v>5</v>
      </c>
      <c r="L631" t="str">
        <f>VLOOKUP(Dados!L631,'Variáveis e códigos'!$D$8:$E$10,2,FALSE)</f>
        <v>Urbana</v>
      </c>
    </row>
    <row r="632" spans="1:12" x14ac:dyDescent="0.3">
      <c r="A632">
        <v>631</v>
      </c>
      <c r="B632" t="str">
        <f>IF(ISNUMBER(Dados!B632),VLOOKUP(Dados!B632,'Variáveis e códigos'!$A$16:$B$20,2,FALSE), IF(ISBLANK(Dados!B632),"NA",Dados!B632))</f>
        <v>Discordo parcialmente</v>
      </c>
      <c r="C632" t="str">
        <f>IF(ISNUMBER(Dados!C632),VLOOKUP(Dados!C632,'Variáveis e códigos'!$A$16:$B$20,2,FALSE), IF(ISBLANK(Dados!C632),"NA",Dados!C632))</f>
        <v>Discordo parcialmente</v>
      </c>
      <c r="D632" t="str">
        <f>IF(ISNUMBER(Dados!D632),VLOOKUP(Dados!D632,'Variáveis e códigos'!$A$16:$B$20,2,FALSE), IF(ISBLANK(Dados!D632),"NA",Dados!D632))</f>
        <v>Concordo parcialmente</v>
      </c>
      <c r="E632" t="str">
        <f>IF(ISNUMBER(Dados!E632),VLOOKUP(Dados!E632,'Variáveis e códigos'!$A$16:$B$20,2,FALSE), IF(ISBLANK(Dados!E632),"NA",Dados!E632))</f>
        <v>Concordo parcialmente</v>
      </c>
      <c r="F632" t="str">
        <f>IF(ISNUMBER(Dados!F632),VLOOKUP(Dados!F632,'Variáveis e códigos'!$A$16:$B$20,2,FALSE), IF(ISBLANK(Dados!F632),"NA",Dados!F632))</f>
        <v>Concordo parcialmente</v>
      </c>
      <c r="G632" t="str">
        <f>IF(ISNUMBER(Dados!G632),VLOOKUP(Dados!G632,'Variáveis e códigos'!$A$16:$B$20,2,FALSE), IF(ISBLANK(Dados!G632),"NA",Dados!G632))</f>
        <v>Concordo parcialmente</v>
      </c>
      <c r="H632" t="str">
        <f>HLOOKUP(Dados!H632,'Variáveis e códigos'!$D$2:$E$3,2,FALSE)</f>
        <v>Masculino</v>
      </c>
      <c r="I632">
        <f>IF(ISBLANK(Dados!I632),"NA",Dados!I632)</f>
        <v>27</v>
      </c>
      <c r="J632">
        <f>IF(ISBLANK(Dados!J632),"NA",Dados!J632)</f>
        <v>15</v>
      </c>
      <c r="K632">
        <f>IF(ISBLANK(Dados!K632),"NA",Dados!K632)</f>
        <v>12</v>
      </c>
      <c r="L632" t="str">
        <f>VLOOKUP(Dados!L632,'Variáveis e códigos'!$D$8:$E$10,2,FALSE)</f>
        <v>Urbana</v>
      </c>
    </row>
    <row r="633" spans="1:12" x14ac:dyDescent="0.3">
      <c r="A633">
        <v>632</v>
      </c>
      <c r="B633" t="str">
        <f>IF(ISNUMBER(Dados!B633),VLOOKUP(Dados!B633,'Variáveis e códigos'!$A$16:$B$20,2,FALSE), IF(ISBLANK(Dados!B633),"NA",Dados!B633))</f>
        <v>Nao condordo nem discordo</v>
      </c>
      <c r="C633" t="str">
        <f>IF(ISNUMBER(Dados!C633),VLOOKUP(Dados!C633,'Variáveis e códigos'!$A$16:$B$20,2,FALSE), IF(ISBLANK(Dados!C633),"NA",Dados!C633))</f>
        <v>Discordo parcialmente</v>
      </c>
      <c r="D633" t="str">
        <f>IF(ISNUMBER(Dados!D633),VLOOKUP(Dados!D633,'Variáveis e códigos'!$A$16:$B$20,2,FALSE), IF(ISBLANK(Dados!D633),"NA",Dados!D633))</f>
        <v>Concordo parcialmente</v>
      </c>
      <c r="E633" t="str">
        <f>IF(ISNUMBER(Dados!E633),VLOOKUP(Dados!E633,'Variáveis e códigos'!$A$16:$B$20,2,FALSE), IF(ISBLANK(Dados!E633),"NA",Dados!E633))</f>
        <v>Discordo parcialmente</v>
      </c>
      <c r="F633" t="str">
        <f>IF(ISNUMBER(Dados!F633),VLOOKUP(Dados!F633,'Variáveis e códigos'!$A$16:$B$20,2,FALSE), IF(ISBLANK(Dados!F633),"NA",Dados!F633))</f>
        <v>Concordo parcialmente</v>
      </c>
      <c r="G633" t="str">
        <f>IF(ISNUMBER(Dados!G633),VLOOKUP(Dados!G633,'Variáveis e códigos'!$A$16:$B$20,2,FALSE), IF(ISBLANK(Dados!G633),"NA",Dados!G633))</f>
        <v>Concordo parcialmente</v>
      </c>
      <c r="H633" t="str">
        <f>HLOOKUP(Dados!H633,'Variáveis e códigos'!$D$2:$E$3,2,FALSE)</f>
        <v>Feminino</v>
      </c>
      <c r="I633">
        <f>IF(ISBLANK(Dados!I633),"NA",Dados!I633)</f>
        <v>39</v>
      </c>
      <c r="J633">
        <f>IF(ISBLANK(Dados!J633),"NA",Dados!J633)</f>
        <v>16</v>
      </c>
      <c r="K633">
        <f>IF(ISBLANK(Dados!K633),"NA",Dados!K633)</f>
        <v>9</v>
      </c>
      <c r="L633" t="str">
        <f>VLOOKUP(Dados!L633,'Variáveis e códigos'!$D$8:$E$10,2,FALSE)</f>
        <v>Urbana</v>
      </c>
    </row>
    <row r="634" spans="1:12" x14ac:dyDescent="0.3">
      <c r="A634">
        <v>633</v>
      </c>
      <c r="B634" t="str">
        <f>IF(ISNUMBER(Dados!B634),VLOOKUP(Dados!B634,'Variáveis e códigos'!$A$16:$B$20,2,FALSE), IF(ISBLANK(Dados!B634),"NA",Dados!B634))</f>
        <v>Discordo parcialmente</v>
      </c>
      <c r="C634" t="str">
        <f>IF(ISNUMBER(Dados!C634),VLOOKUP(Dados!C634,'Variáveis e códigos'!$A$16:$B$20,2,FALSE), IF(ISBLANK(Dados!C634),"NA",Dados!C634))</f>
        <v>Discordo parcialmente</v>
      </c>
      <c r="D634" t="str">
        <f>IF(ISNUMBER(Dados!D634),VLOOKUP(Dados!D634,'Variáveis e códigos'!$A$16:$B$20,2,FALSE), IF(ISBLANK(Dados!D634),"NA",Dados!D634))</f>
        <v>Concordo parcialmente</v>
      </c>
      <c r="E634" t="str">
        <f>IF(ISNUMBER(Dados!E634),VLOOKUP(Dados!E634,'Variáveis e códigos'!$A$16:$B$20,2,FALSE), IF(ISBLANK(Dados!E634),"NA",Dados!E634))</f>
        <v>Concordo parcialmente</v>
      </c>
      <c r="F634" t="str">
        <f>IF(ISNUMBER(Dados!F634),VLOOKUP(Dados!F634,'Variáveis e códigos'!$A$16:$B$20,2,FALSE), IF(ISBLANK(Dados!F634),"NA",Dados!F634))</f>
        <v>Nao condordo nem discordo</v>
      </c>
      <c r="G634" t="str">
        <f>IF(ISNUMBER(Dados!G634),VLOOKUP(Dados!G634,'Variáveis e códigos'!$A$16:$B$20,2,FALSE), IF(ISBLANK(Dados!G634),"NA",Dados!G634))</f>
        <v>Nao condordo nem discordo</v>
      </c>
      <c r="H634" t="str">
        <f>HLOOKUP(Dados!H634,'Variáveis e códigos'!$D$2:$E$3,2,FALSE)</f>
        <v>Feminino</v>
      </c>
      <c r="I634">
        <f>IF(ISBLANK(Dados!I634),"NA",Dados!I634)</f>
        <v>65</v>
      </c>
      <c r="J634">
        <f>IF(ISBLANK(Dados!J634),"NA",Dados!J634)</f>
        <v>9</v>
      </c>
      <c r="K634">
        <f>IF(ISBLANK(Dados!K634),"NA",Dados!K634)</f>
        <v>5</v>
      </c>
      <c r="L634" t="str">
        <f>VLOOKUP(Dados!L634,'Variáveis e códigos'!$D$8:$E$10,2,FALSE)</f>
        <v>Urbana</v>
      </c>
    </row>
    <row r="635" spans="1:12" x14ac:dyDescent="0.3">
      <c r="A635">
        <v>634</v>
      </c>
      <c r="B635" t="str">
        <f>IF(ISNUMBER(Dados!B635),VLOOKUP(Dados!B635,'Variáveis e códigos'!$A$16:$B$20,2,FALSE), IF(ISBLANK(Dados!B635),"NA",Dados!B635))</f>
        <v>Concordo totalmente</v>
      </c>
      <c r="C635" t="str">
        <f>IF(ISNUMBER(Dados!C635),VLOOKUP(Dados!C635,'Variáveis e códigos'!$A$16:$B$20,2,FALSE), IF(ISBLANK(Dados!C635),"NA",Dados!C635))</f>
        <v>Concordo totalmente</v>
      </c>
      <c r="D635" t="str">
        <f>IF(ISNUMBER(Dados!D635),VLOOKUP(Dados!D635,'Variáveis e códigos'!$A$16:$B$20,2,FALSE), IF(ISBLANK(Dados!D635),"NA",Dados!D635))</f>
        <v>Concordo totalmente</v>
      </c>
      <c r="E635" t="str">
        <f>IF(ISNUMBER(Dados!E635),VLOOKUP(Dados!E635,'Variáveis e códigos'!$A$16:$B$20,2,FALSE), IF(ISBLANK(Dados!E635),"NA",Dados!E635))</f>
        <v>Concordo parcialmente</v>
      </c>
      <c r="F635" t="str">
        <f>IF(ISNUMBER(Dados!F635),VLOOKUP(Dados!F635,'Variáveis e códigos'!$A$16:$B$20,2,FALSE), IF(ISBLANK(Dados!F635),"NA",Dados!F635))</f>
        <v>Nao condordo nem discordo</v>
      </c>
      <c r="G635" t="str">
        <f>IF(ISNUMBER(Dados!G635),VLOOKUP(Dados!G635,'Variáveis e códigos'!$A$16:$B$20,2,FALSE), IF(ISBLANK(Dados!G635),"NA",Dados!G635))</f>
        <v>Nao condordo nem discordo</v>
      </c>
      <c r="H635" t="str">
        <f>HLOOKUP(Dados!H635,'Variáveis e códigos'!$D$2:$E$3,2,FALSE)</f>
        <v>Masculino</v>
      </c>
      <c r="I635">
        <f>IF(ISBLANK(Dados!I635),"NA",Dados!I635)</f>
        <v>56</v>
      </c>
      <c r="J635">
        <f>IF(ISBLANK(Dados!J635),"NA",Dados!J635)</f>
        <v>9</v>
      </c>
      <c r="K635">
        <f>IF(ISBLANK(Dados!K635),"NA",Dados!K635)</f>
        <v>5</v>
      </c>
      <c r="L635" t="str">
        <f>VLOOKUP(Dados!L635,'Variáveis e códigos'!$D$8:$E$10,2,FALSE)</f>
        <v>Urbana</v>
      </c>
    </row>
    <row r="636" spans="1:12" x14ac:dyDescent="0.3">
      <c r="A636">
        <v>635</v>
      </c>
      <c r="B636" t="str">
        <f>IF(ISNUMBER(Dados!B636),VLOOKUP(Dados!B636,'Variáveis e códigos'!$A$16:$B$20,2,FALSE), IF(ISBLANK(Dados!B636),"NA",Dados!B636))</f>
        <v>Concordo parcialmente</v>
      </c>
      <c r="C636" t="str">
        <f>IF(ISNUMBER(Dados!C636),VLOOKUP(Dados!C636,'Variáveis e códigos'!$A$16:$B$20,2,FALSE), IF(ISBLANK(Dados!C636),"NA",Dados!C636))</f>
        <v>Concordo parcialmente</v>
      </c>
      <c r="D636" t="str">
        <f>IF(ISNUMBER(Dados!D636),VLOOKUP(Dados!D636,'Variáveis e códigos'!$A$16:$B$20,2,FALSE), IF(ISBLANK(Dados!D636),"NA",Dados!D636))</f>
        <v>Concordo totalmente</v>
      </c>
      <c r="E636" t="str">
        <f>IF(ISNUMBER(Dados!E636),VLOOKUP(Dados!E636,'Variáveis e códigos'!$A$16:$B$20,2,FALSE), IF(ISBLANK(Dados!E636),"NA",Dados!E636))</f>
        <v>Nao condordo nem discordo</v>
      </c>
      <c r="F636" t="str">
        <f>IF(ISNUMBER(Dados!F636),VLOOKUP(Dados!F636,'Variáveis e códigos'!$A$16:$B$20,2,FALSE), IF(ISBLANK(Dados!F636),"NA",Dados!F636))</f>
        <v>Nao condordo nem discordo</v>
      </c>
      <c r="G636" t="str">
        <f>IF(ISNUMBER(Dados!G636),VLOOKUP(Dados!G636,'Variáveis e códigos'!$A$16:$B$20,2,FALSE), IF(ISBLANK(Dados!G636),"NA",Dados!G636))</f>
        <v>Concordo parcialmente</v>
      </c>
      <c r="H636" t="str">
        <f>HLOOKUP(Dados!H636,'Variáveis e códigos'!$D$2:$E$3,2,FALSE)</f>
        <v>Feminino</v>
      </c>
      <c r="I636">
        <f>IF(ISBLANK(Dados!I636),"NA",Dados!I636)</f>
        <v>45</v>
      </c>
      <c r="J636">
        <f>IF(ISBLANK(Dados!J636),"NA",Dados!J636)</f>
        <v>18</v>
      </c>
      <c r="K636">
        <f>IF(ISBLANK(Dados!K636),"NA",Dados!K636)</f>
        <v>9</v>
      </c>
      <c r="L636" t="str">
        <f>VLOOKUP(Dados!L636,'Variáveis e códigos'!$D$8:$E$10,2,FALSE)</f>
        <v>Urbana</v>
      </c>
    </row>
    <row r="637" spans="1:12" x14ac:dyDescent="0.3">
      <c r="A637">
        <v>636</v>
      </c>
      <c r="B637" t="str">
        <f>IF(ISNUMBER(Dados!B637),VLOOKUP(Dados!B637,'Variáveis e códigos'!$A$16:$B$20,2,FALSE), IF(ISBLANK(Dados!B637),"NA",Dados!B637))</f>
        <v>Discordo parcialmente</v>
      </c>
      <c r="C637" t="str">
        <f>IF(ISNUMBER(Dados!C637),VLOOKUP(Dados!C637,'Variáveis e códigos'!$A$16:$B$20,2,FALSE), IF(ISBLANK(Dados!C637),"NA",Dados!C637))</f>
        <v>Discordo parcialmente</v>
      </c>
      <c r="D637" t="str">
        <f>IF(ISNUMBER(Dados!D637),VLOOKUP(Dados!D637,'Variáveis e códigos'!$A$16:$B$20,2,FALSE), IF(ISBLANK(Dados!D637),"NA",Dados!D637))</f>
        <v>Nao condordo nem discordo</v>
      </c>
      <c r="E637" t="str">
        <f>IF(ISNUMBER(Dados!E637),VLOOKUP(Dados!E637,'Variáveis e códigos'!$A$16:$B$20,2,FALSE), IF(ISBLANK(Dados!E637),"NA",Dados!E637))</f>
        <v>Discordo parcialmente</v>
      </c>
      <c r="F637" t="str">
        <f>IF(ISNUMBER(Dados!F637),VLOOKUP(Dados!F637,'Variáveis e códigos'!$A$16:$B$20,2,FALSE), IF(ISBLANK(Dados!F637),"NA",Dados!F637))</f>
        <v>Concordo parcialmente</v>
      </c>
      <c r="G637" t="str">
        <f>IF(ISNUMBER(Dados!G637),VLOOKUP(Dados!G637,'Variáveis e códigos'!$A$16:$B$20,2,FALSE), IF(ISBLANK(Dados!G637),"NA",Dados!G637))</f>
        <v>Concordo parcialmente</v>
      </c>
      <c r="H637" t="str">
        <f>HLOOKUP(Dados!H637,'Variáveis e códigos'!$D$2:$E$3,2,FALSE)</f>
        <v>Feminino</v>
      </c>
      <c r="I637">
        <f>IF(ISBLANK(Dados!I637),"NA",Dados!I637)</f>
        <v>56</v>
      </c>
      <c r="J637">
        <f>IF(ISBLANK(Dados!J637),"NA",Dados!J637)</f>
        <v>4</v>
      </c>
      <c r="K637">
        <f>IF(ISBLANK(Dados!K637),"NA",Dados!K637)</f>
        <v>5</v>
      </c>
      <c r="L637" t="str">
        <f>VLOOKUP(Dados!L637,'Variáveis e códigos'!$D$8:$E$10,2,FALSE)</f>
        <v>Urbana</v>
      </c>
    </row>
    <row r="638" spans="1:12" x14ac:dyDescent="0.3">
      <c r="A638">
        <v>637</v>
      </c>
      <c r="B638" t="str">
        <f>IF(ISNUMBER(Dados!B638),VLOOKUP(Dados!B638,'Variáveis e códigos'!$A$16:$B$20,2,FALSE), IF(ISBLANK(Dados!B638),"NA",Dados!B638))</f>
        <v>Concordo parcialmente</v>
      </c>
      <c r="C638" t="str">
        <f>IF(ISNUMBER(Dados!C638),VLOOKUP(Dados!C638,'Variáveis e códigos'!$A$16:$B$20,2,FALSE), IF(ISBLANK(Dados!C638),"NA",Dados!C638))</f>
        <v>Discordo parcialmente</v>
      </c>
      <c r="D638" t="str">
        <f>IF(ISNUMBER(Dados!D638),VLOOKUP(Dados!D638,'Variáveis e códigos'!$A$16:$B$20,2,FALSE), IF(ISBLANK(Dados!D638),"NA",Dados!D638))</f>
        <v>Discordo parcialmente</v>
      </c>
      <c r="E638" t="str">
        <f>IF(ISNUMBER(Dados!E638),VLOOKUP(Dados!E638,'Variáveis e códigos'!$A$16:$B$20,2,FALSE), IF(ISBLANK(Dados!E638),"NA",Dados!E638))</f>
        <v>Discordo parcialmente</v>
      </c>
      <c r="F638" t="str">
        <f>IF(ISNUMBER(Dados!F638),VLOOKUP(Dados!F638,'Variáveis e códigos'!$A$16:$B$20,2,FALSE), IF(ISBLANK(Dados!F638),"NA",Dados!F638))</f>
        <v>Discordo parcialmente</v>
      </c>
      <c r="G638" t="str">
        <f>IF(ISNUMBER(Dados!G638),VLOOKUP(Dados!G638,'Variáveis e códigos'!$A$16:$B$20,2,FALSE), IF(ISBLANK(Dados!G638),"NA",Dados!G638))</f>
        <v>Concordo parcialmente</v>
      </c>
      <c r="H638" t="str">
        <f>HLOOKUP(Dados!H638,'Variáveis e códigos'!$D$2:$E$3,2,FALSE)</f>
        <v>Feminino</v>
      </c>
      <c r="I638">
        <f>IF(ISBLANK(Dados!I638),"NA",Dados!I638)</f>
        <v>23</v>
      </c>
      <c r="J638">
        <f>IF(ISBLANK(Dados!J638),"NA",Dados!J638)</f>
        <v>9</v>
      </c>
      <c r="K638">
        <f>IF(ISBLANK(Dados!K638),"NA",Dados!K638)</f>
        <v>3</v>
      </c>
      <c r="L638" t="str">
        <f>VLOOKUP(Dados!L638,'Variáveis e códigos'!$D$8:$E$10,2,FALSE)</f>
        <v>Urbana</v>
      </c>
    </row>
    <row r="639" spans="1:12" x14ac:dyDescent="0.3">
      <c r="A639">
        <v>638</v>
      </c>
      <c r="B639" t="str">
        <f>IF(ISNUMBER(Dados!B639),VLOOKUP(Dados!B639,'Variáveis e códigos'!$A$16:$B$20,2,FALSE), IF(ISBLANK(Dados!B639),"NA",Dados!B639))</f>
        <v>Concordo totalmente</v>
      </c>
      <c r="C639" t="str">
        <f>IF(ISNUMBER(Dados!C639),VLOOKUP(Dados!C639,'Variáveis e códigos'!$A$16:$B$20,2,FALSE), IF(ISBLANK(Dados!C639),"NA",Dados!C639))</f>
        <v>Concordo totalmente</v>
      </c>
      <c r="D639" t="str">
        <f>IF(ISNUMBER(Dados!D639),VLOOKUP(Dados!D639,'Variáveis e códigos'!$A$16:$B$20,2,FALSE), IF(ISBLANK(Dados!D639),"NA",Dados!D639))</f>
        <v>Concordo totalmente</v>
      </c>
      <c r="E639" t="str">
        <f>IF(ISNUMBER(Dados!E639),VLOOKUP(Dados!E639,'Variáveis e códigos'!$A$16:$B$20,2,FALSE), IF(ISBLANK(Dados!E639),"NA",Dados!E639))</f>
        <v>Discordo parcialmente</v>
      </c>
      <c r="F639" t="str">
        <f>IF(ISNUMBER(Dados!F639),VLOOKUP(Dados!F639,'Variáveis e códigos'!$A$16:$B$20,2,FALSE), IF(ISBLANK(Dados!F639),"NA",Dados!F639))</f>
        <v>Concordo totalmente</v>
      </c>
      <c r="G639" t="str">
        <f>IF(ISNUMBER(Dados!G639),VLOOKUP(Dados!G639,'Variáveis e códigos'!$A$16:$B$20,2,FALSE), IF(ISBLANK(Dados!G639),"NA",Dados!G639))</f>
        <v>Concordo parcialmente</v>
      </c>
      <c r="H639" t="str">
        <f>HLOOKUP(Dados!H639,'Variáveis e códigos'!$D$2:$E$3,2,FALSE)</f>
        <v>Masculino</v>
      </c>
      <c r="I639">
        <f>IF(ISBLANK(Dados!I639),"NA",Dados!I639)</f>
        <v>87</v>
      </c>
      <c r="J639">
        <f>IF(ISBLANK(Dados!J639),"NA",Dados!J639)</f>
        <v>4</v>
      </c>
      <c r="K639">
        <f>IF(ISBLANK(Dados!K639),"NA",Dados!K639)</f>
        <v>1</v>
      </c>
      <c r="L639" t="str">
        <f>VLOOKUP(Dados!L639,'Variáveis e códigos'!$D$8:$E$10,2,FALSE)</f>
        <v>Urbana</v>
      </c>
    </row>
    <row r="640" spans="1:12" x14ac:dyDescent="0.3">
      <c r="A640">
        <v>639</v>
      </c>
      <c r="B640" t="str">
        <f>IF(ISNUMBER(Dados!B640),VLOOKUP(Dados!B640,'Variáveis e códigos'!$A$16:$B$20,2,FALSE), IF(ISBLANK(Dados!B640),"NA",Dados!B640))</f>
        <v>Nao condordo nem discordo</v>
      </c>
      <c r="C640" t="str">
        <f>IF(ISNUMBER(Dados!C640),VLOOKUP(Dados!C640,'Variáveis e códigos'!$A$16:$B$20,2,FALSE), IF(ISBLANK(Dados!C640),"NA",Dados!C640))</f>
        <v>Concordo parcialmente</v>
      </c>
      <c r="D640" t="str">
        <f>IF(ISNUMBER(Dados!D640),VLOOKUP(Dados!D640,'Variáveis e códigos'!$A$16:$B$20,2,FALSE), IF(ISBLANK(Dados!D640),"NA",Dados!D640))</f>
        <v>Concordo totalmente</v>
      </c>
      <c r="E640" t="str">
        <f>IF(ISNUMBER(Dados!E640),VLOOKUP(Dados!E640,'Variáveis e códigos'!$A$16:$B$20,2,FALSE), IF(ISBLANK(Dados!E640),"NA",Dados!E640))</f>
        <v>Concordo parcialmente</v>
      </c>
      <c r="F640" t="str">
        <f>IF(ISNUMBER(Dados!F640),VLOOKUP(Dados!F640,'Variáveis e códigos'!$A$16:$B$20,2,FALSE), IF(ISBLANK(Dados!F640),"NA",Dados!F640))</f>
        <v>Concordo totalmente</v>
      </c>
      <c r="G640" t="str">
        <f>IF(ISNUMBER(Dados!G640),VLOOKUP(Dados!G640,'Variáveis e códigos'!$A$16:$B$20,2,FALSE), IF(ISBLANK(Dados!G640),"NA",Dados!G640))</f>
        <v>Concordo parcialmente</v>
      </c>
      <c r="H640" t="str">
        <f>HLOOKUP(Dados!H640,'Variáveis e códigos'!$D$2:$E$3,2,FALSE)</f>
        <v>Feminino</v>
      </c>
      <c r="I640">
        <f>IF(ISBLANK(Dados!I640),"NA",Dados!I640)</f>
        <v>34</v>
      </c>
      <c r="J640">
        <f>IF(ISBLANK(Dados!J640),"NA",Dados!J640)</f>
        <v>11</v>
      </c>
      <c r="K640">
        <f>IF(ISBLANK(Dados!K640),"NA",Dados!K640)</f>
        <v>6</v>
      </c>
      <c r="L640" t="str">
        <f>VLOOKUP(Dados!L640,'Variáveis e códigos'!$D$8:$E$10,2,FALSE)</f>
        <v>Urbana</v>
      </c>
    </row>
    <row r="641" spans="1:12" x14ac:dyDescent="0.3">
      <c r="A641">
        <v>640</v>
      </c>
      <c r="B641" t="str">
        <f>IF(ISNUMBER(Dados!B641),VLOOKUP(Dados!B641,'Variáveis e códigos'!$A$16:$B$20,2,FALSE), IF(ISBLANK(Dados!B641),"NA",Dados!B641))</f>
        <v>Concordo parcialmente</v>
      </c>
      <c r="C641" t="str">
        <f>IF(ISNUMBER(Dados!C641),VLOOKUP(Dados!C641,'Variáveis e códigos'!$A$16:$B$20,2,FALSE), IF(ISBLANK(Dados!C641),"NA",Dados!C641))</f>
        <v>Concordo parcialmente</v>
      </c>
      <c r="D641" t="str">
        <f>IF(ISNUMBER(Dados!D641),VLOOKUP(Dados!D641,'Variáveis e códigos'!$A$16:$B$20,2,FALSE), IF(ISBLANK(Dados!D641),"NA",Dados!D641))</f>
        <v>Concordo parcialmente</v>
      </c>
      <c r="E641" t="str">
        <f>IF(ISNUMBER(Dados!E641),VLOOKUP(Dados!E641,'Variáveis e códigos'!$A$16:$B$20,2,FALSE), IF(ISBLANK(Dados!E641),"NA",Dados!E641))</f>
        <v>Nao condordo nem discordo</v>
      </c>
      <c r="F641" t="str">
        <f>IF(ISNUMBER(Dados!F641),VLOOKUP(Dados!F641,'Variáveis e códigos'!$A$16:$B$20,2,FALSE), IF(ISBLANK(Dados!F641),"NA",Dados!F641))</f>
        <v>Concordo parcialmente</v>
      </c>
      <c r="G641" t="str">
        <f>IF(ISNUMBER(Dados!G641),VLOOKUP(Dados!G641,'Variáveis e códigos'!$A$16:$B$20,2,FALSE), IF(ISBLANK(Dados!G641),"NA",Dados!G641))</f>
        <v>Nao condordo nem discordo</v>
      </c>
      <c r="H641" t="str">
        <f>HLOOKUP(Dados!H641,'Variáveis e códigos'!$D$2:$E$3,2,FALSE)</f>
        <v>Masculino</v>
      </c>
      <c r="I641">
        <f>IF(ISBLANK(Dados!I641),"NA",Dados!I641)</f>
        <v>21</v>
      </c>
      <c r="J641" t="str">
        <f>IF(ISBLANK(Dados!J641),"NA",Dados!J641)</f>
        <v>NA</v>
      </c>
      <c r="K641">
        <f>IF(ISBLANK(Dados!K641),"NA",Dados!K641)</f>
        <v>11</v>
      </c>
      <c r="L641" t="str">
        <f>VLOOKUP(Dados!L641,'Variáveis e códigos'!$D$8:$E$10,2,FALSE)</f>
        <v>Urbana</v>
      </c>
    </row>
    <row r="642" spans="1:12" x14ac:dyDescent="0.3">
      <c r="A642">
        <v>641</v>
      </c>
      <c r="B642" t="str">
        <f>IF(ISNUMBER(Dados!B642),VLOOKUP(Dados!B642,'Variáveis e códigos'!$A$16:$B$20,2,FALSE), IF(ISBLANK(Dados!B642),"NA",Dados!B642))</f>
        <v>Concordo parcialmente</v>
      </c>
      <c r="C642" t="str">
        <f>IF(ISNUMBER(Dados!C642),VLOOKUP(Dados!C642,'Variáveis e códigos'!$A$16:$B$20,2,FALSE), IF(ISBLANK(Dados!C642),"NA",Dados!C642))</f>
        <v>Discordo parcialmente</v>
      </c>
      <c r="D642" t="str">
        <f>IF(ISNUMBER(Dados!D642),VLOOKUP(Dados!D642,'Variáveis e códigos'!$A$16:$B$20,2,FALSE), IF(ISBLANK(Dados!D642),"NA",Dados!D642))</f>
        <v>Concordo parcialmente</v>
      </c>
      <c r="E642" t="str">
        <f>IF(ISNUMBER(Dados!E642),VLOOKUP(Dados!E642,'Variáveis e códigos'!$A$16:$B$20,2,FALSE), IF(ISBLANK(Dados!E642),"NA",Dados!E642))</f>
        <v>Concordo parcialmente</v>
      </c>
      <c r="F642" t="str">
        <f>IF(ISNUMBER(Dados!F642),VLOOKUP(Dados!F642,'Variáveis e códigos'!$A$16:$B$20,2,FALSE), IF(ISBLANK(Dados!F642),"NA",Dados!F642))</f>
        <v>Concordo totalmente</v>
      </c>
      <c r="G642" t="str">
        <f>IF(ISNUMBER(Dados!G642),VLOOKUP(Dados!G642,'Variáveis e códigos'!$A$16:$B$20,2,FALSE), IF(ISBLANK(Dados!G642),"NA",Dados!G642))</f>
        <v>Concordo totalmente</v>
      </c>
      <c r="H642" t="str">
        <f>HLOOKUP(Dados!H642,'Variáveis e códigos'!$D$2:$E$3,2,FALSE)</f>
        <v>Masculino</v>
      </c>
      <c r="I642">
        <f>IF(ISBLANK(Dados!I642),"NA",Dados!I642)</f>
        <v>22</v>
      </c>
      <c r="J642" t="str">
        <f>IF(ISBLANK(Dados!J642),"NA",Dados!J642)</f>
        <v>NA</v>
      </c>
      <c r="K642">
        <f>IF(ISBLANK(Dados!K642),"NA",Dados!K642)</f>
        <v>11</v>
      </c>
      <c r="L642" t="str">
        <f>VLOOKUP(Dados!L642,'Variáveis e códigos'!$D$8:$E$10,2,FALSE)</f>
        <v>Urbana</v>
      </c>
    </row>
    <row r="643" spans="1:12" x14ac:dyDescent="0.3">
      <c r="A643">
        <v>642</v>
      </c>
      <c r="B643" t="str">
        <f>IF(ISNUMBER(Dados!B643),VLOOKUP(Dados!B643,'Variáveis e códigos'!$A$16:$B$20,2,FALSE), IF(ISBLANK(Dados!B643),"NA",Dados!B643))</f>
        <v>Concordo parcialmente</v>
      </c>
      <c r="C643" t="str">
        <f>IF(ISNUMBER(Dados!C643),VLOOKUP(Dados!C643,'Variáveis e códigos'!$A$16:$B$20,2,FALSE), IF(ISBLANK(Dados!C643),"NA",Dados!C643))</f>
        <v>Discordo parcialmente</v>
      </c>
      <c r="D643" t="str">
        <f>IF(ISNUMBER(Dados!D643),VLOOKUP(Dados!D643,'Variáveis e códigos'!$A$16:$B$20,2,FALSE), IF(ISBLANK(Dados!D643),"NA",Dados!D643))</f>
        <v>Concordo parcialmente</v>
      </c>
      <c r="E643" t="str">
        <f>IF(ISNUMBER(Dados!E643),VLOOKUP(Dados!E643,'Variáveis e códigos'!$A$16:$B$20,2,FALSE), IF(ISBLANK(Dados!E643),"NA",Dados!E643))</f>
        <v>Concordo parcialmente</v>
      </c>
      <c r="F643" t="str">
        <f>IF(ISNUMBER(Dados!F643),VLOOKUP(Dados!F643,'Variáveis e códigos'!$A$16:$B$20,2,FALSE), IF(ISBLANK(Dados!F643),"NA",Dados!F643))</f>
        <v>Nao condordo nem discordo</v>
      </c>
      <c r="G643" t="str">
        <f>IF(ISNUMBER(Dados!G643),VLOOKUP(Dados!G643,'Variáveis e códigos'!$A$16:$B$20,2,FALSE), IF(ISBLANK(Dados!G643),"NA",Dados!G643))</f>
        <v>Concordo parcialmente</v>
      </c>
      <c r="H643" t="str">
        <f>HLOOKUP(Dados!H643,'Variáveis e códigos'!$D$2:$E$3,2,FALSE)</f>
        <v>Masculino</v>
      </c>
      <c r="I643">
        <f>IF(ISBLANK(Dados!I643),"NA",Dados!I643)</f>
        <v>23</v>
      </c>
      <c r="J643">
        <f>IF(ISBLANK(Dados!J643),"NA",Dados!J643)</f>
        <v>16</v>
      </c>
      <c r="K643">
        <f>IF(ISBLANK(Dados!K643),"NA",Dados!K643)</f>
        <v>1</v>
      </c>
      <c r="L643" t="str">
        <f>VLOOKUP(Dados!L643,'Variáveis e códigos'!$D$8:$E$10,2,FALSE)</f>
        <v>Urbana</v>
      </c>
    </row>
    <row r="644" spans="1:12" x14ac:dyDescent="0.3">
      <c r="A644">
        <v>643</v>
      </c>
      <c r="B644" t="str">
        <f>IF(ISNUMBER(Dados!B644),VLOOKUP(Dados!B644,'Variáveis e códigos'!$A$16:$B$20,2,FALSE), IF(ISBLANK(Dados!B644),"NA",Dados!B644))</f>
        <v>Concordo parcialmente</v>
      </c>
      <c r="C644" t="str">
        <f>IF(ISNUMBER(Dados!C644),VLOOKUP(Dados!C644,'Variáveis e códigos'!$A$16:$B$20,2,FALSE), IF(ISBLANK(Dados!C644),"NA",Dados!C644))</f>
        <v>Discordo totalmente</v>
      </c>
      <c r="D644" t="str">
        <f>IF(ISNUMBER(Dados!D644),VLOOKUP(Dados!D644,'Variáveis e códigos'!$A$16:$B$20,2,FALSE), IF(ISBLANK(Dados!D644),"NA",Dados!D644))</f>
        <v>Discordo parcialmente</v>
      </c>
      <c r="E644" t="str">
        <f>IF(ISNUMBER(Dados!E644),VLOOKUP(Dados!E644,'Variáveis e códigos'!$A$16:$B$20,2,FALSE), IF(ISBLANK(Dados!E644),"NA",Dados!E644))</f>
        <v>Concordo parcialmente</v>
      </c>
      <c r="F644" t="str">
        <f>IF(ISNUMBER(Dados!F644),VLOOKUP(Dados!F644,'Variáveis e códigos'!$A$16:$B$20,2,FALSE), IF(ISBLANK(Dados!F644),"NA",Dados!F644))</f>
        <v>Discordo parcialmente</v>
      </c>
      <c r="G644" t="str">
        <f>IF(ISNUMBER(Dados!G644),VLOOKUP(Dados!G644,'Variáveis e códigos'!$A$16:$B$20,2,FALSE), IF(ISBLANK(Dados!G644),"NA",Dados!G644))</f>
        <v>Discordo parcialmente</v>
      </c>
      <c r="H644" t="str">
        <f>HLOOKUP(Dados!H644,'Variáveis e códigos'!$D$2:$E$3,2,FALSE)</f>
        <v>Feminino</v>
      </c>
      <c r="I644">
        <f>IF(ISBLANK(Dados!I644),"NA",Dados!I644)</f>
        <v>24</v>
      </c>
      <c r="J644">
        <f>IF(ISBLANK(Dados!J644),"NA",Dados!J644)</f>
        <v>17</v>
      </c>
      <c r="K644">
        <f>IF(ISBLANK(Dados!K644),"NA",Dados!K644)</f>
        <v>10</v>
      </c>
      <c r="L644" t="str">
        <f>VLOOKUP(Dados!L644,'Variáveis e códigos'!$D$8:$E$10,2,FALSE)</f>
        <v>Urbana</v>
      </c>
    </row>
    <row r="645" spans="1:12" x14ac:dyDescent="0.3">
      <c r="A645">
        <v>644</v>
      </c>
      <c r="B645" t="str">
        <f>IF(ISNUMBER(Dados!B645),VLOOKUP(Dados!B645,'Variáveis e códigos'!$A$16:$B$20,2,FALSE), IF(ISBLANK(Dados!B645),"NA",Dados!B645))</f>
        <v>Concordo parcialmente</v>
      </c>
      <c r="C645" t="str">
        <f>IF(ISNUMBER(Dados!C645),VLOOKUP(Dados!C645,'Variáveis e códigos'!$A$16:$B$20,2,FALSE), IF(ISBLANK(Dados!C645),"NA",Dados!C645))</f>
        <v>Concordo parcialmente</v>
      </c>
      <c r="D645" t="str">
        <f>IF(ISNUMBER(Dados!D645),VLOOKUP(Dados!D645,'Variáveis e códigos'!$A$16:$B$20,2,FALSE), IF(ISBLANK(Dados!D645),"NA",Dados!D645))</f>
        <v>Concordo parcialmente</v>
      </c>
      <c r="E645" t="str">
        <f>IF(ISNUMBER(Dados!E645),VLOOKUP(Dados!E645,'Variáveis e códigos'!$A$16:$B$20,2,FALSE), IF(ISBLANK(Dados!E645),"NA",Dados!E645))</f>
        <v>Nao condordo nem discordo</v>
      </c>
      <c r="F645" t="str">
        <f>IF(ISNUMBER(Dados!F645),VLOOKUP(Dados!F645,'Variáveis e códigos'!$A$16:$B$20,2,FALSE), IF(ISBLANK(Dados!F645),"NA",Dados!F645))</f>
        <v>Nao condordo nem discordo</v>
      </c>
      <c r="G645" t="str">
        <f>IF(ISNUMBER(Dados!G645),VLOOKUP(Dados!G645,'Variáveis e códigos'!$A$16:$B$20,2,FALSE), IF(ISBLANK(Dados!G645),"NA",Dados!G645))</f>
        <v>Nao condordo nem discordo</v>
      </c>
      <c r="H645" t="str">
        <f>HLOOKUP(Dados!H645,'Variáveis e códigos'!$D$2:$E$3,2,FALSE)</f>
        <v>Masculino</v>
      </c>
      <c r="I645">
        <f>IF(ISBLANK(Dados!I645),"NA",Dados!I645)</f>
        <v>36</v>
      </c>
      <c r="J645">
        <f>IF(ISBLANK(Dados!J645),"NA",Dados!J645)</f>
        <v>10</v>
      </c>
      <c r="K645">
        <f>IF(ISBLANK(Dados!K645),"NA",Dados!K645)</f>
        <v>6</v>
      </c>
      <c r="L645" t="str">
        <f>VLOOKUP(Dados!L645,'Variáveis e códigos'!$D$8:$E$10,2,FALSE)</f>
        <v>Urbana</v>
      </c>
    </row>
    <row r="646" spans="1:12" x14ac:dyDescent="0.3">
      <c r="A646">
        <v>645</v>
      </c>
      <c r="B646" t="str">
        <f>IF(ISNUMBER(Dados!B646),VLOOKUP(Dados!B646,'Variáveis e códigos'!$A$16:$B$20,2,FALSE), IF(ISBLANK(Dados!B646),"NA",Dados!B646))</f>
        <v>Concordo totalmente</v>
      </c>
      <c r="C646" t="str">
        <f>IF(ISNUMBER(Dados!C646),VLOOKUP(Dados!C646,'Variáveis e códigos'!$A$16:$B$20,2,FALSE), IF(ISBLANK(Dados!C646),"NA",Dados!C646))</f>
        <v>Discordo parcialmente</v>
      </c>
      <c r="D646" t="str">
        <f>IF(ISNUMBER(Dados!D646),VLOOKUP(Dados!D646,'Variáveis e códigos'!$A$16:$B$20,2,FALSE), IF(ISBLANK(Dados!D646),"NA",Dados!D646))</f>
        <v>Nao condordo nem discordo</v>
      </c>
      <c r="E646" t="str">
        <f>IF(ISNUMBER(Dados!E646),VLOOKUP(Dados!E646,'Variáveis e códigos'!$A$16:$B$20,2,FALSE), IF(ISBLANK(Dados!E646),"NA",Dados!E646))</f>
        <v>Concordo parcialmente</v>
      </c>
      <c r="F646" t="str">
        <f>IF(ISNUMBER(Dados!F646),VLOOKUP(Dados!F646,'Variáveis e códigos'!$A$16:$B$20,2,FALSE), IF(ISBLANK(Dados!F646),"NA",Dados!F646))</f>
        <v>Concordo parcialmente</v>
      </c>
      <c r="G646" t="str">
        <f>IF(ISNUMBER(Dados!G646),VLOOKUP(Dados!G646,'Variáveis e códigos'!$A$16:$B$20,2,FALSE), IF(ISBLANK(Dados!G646),"NA",Dados!G646))</f>
        <v>Concordo parcialmente</v>
      </c>
      <c r="H646" t="str">
        <f>HLOOKUP(Dados!H646,'Variáveis e códigos'!$D$2:$E$3,2,FALSE)</f>
        <v>Masculino</v>
      </c>
      <c r="I646">
        <f>IF(ISBLANK(Dados!I646),"NA",Dados!I646)</f>
        <v>26</v>
      </c>
      <c r="J646">
        <f>IF(ISBLANK(Dados!J646),"NA",Dados!J646)</f>
        <v>12</v>
      </c>
      <c r="K646">
        <f>IF(ISBLANK(Dados!K646),"NA",Dados!K646)</f>
        <v>5</v>
      </c>
      <c r="L646" t="str">
        <f>VLOOKUP(Dados!L646,'Variáveis e códigos'!$D$8:$E$10,2,FALSE)</f>
        <v>Urbana</v>
      </c>
    </row>
    <row r="647" spans="1:12" x14ac:dyDescent="0.3">
      <c r="A647">
        <v>646</v>
      </c>
      <c r="B647" t="str">
        <f>IF(ISNUMBER(Dados!B647),VLOOKUP(Dados!B647,'Variáveis e códigos'!$A$16:$B$20,2,FALSE), IF(ISBLANK(Dados!B647),"NA",Dados!B647))</f>
        <v>Discordo parcialmente</v>
      </c>
      <c r="C647" t="str">
        <f>IF(ISNUMBER(Dados!C647),VLOOKUP(Dados!C647,'Variáveis e códigos'!$A$16:$B$20,2,FALSE), IF(ISBLANK(Dados!C647),"NA",Dados!C647))</f>
        <v>Concordo parcialmente</v>
      </c>
      <c r="D647" t="str">
        <f>IF(ISNUMBER(Dados!D647),VLOOKUP(Dados!D647,'Variáveis e códigos'!$A$16:$B$20,2,FALSE), IF(ISBLANK(Dados!D647),"NA",Dados!D647))</f>
        <v>Concordo parcialmente</v>
      </c>
      <c r="E647" t="str">
        <f>IF(ISNUMBER(Dados!E647),VLOOKUP(Dados!E647,'Variáveis e códigos'!$A$16:$B$20,2,FALSE), IF(ISBLANK(Dados!E647),"NA",Dados!E647))</f>
        <v>Concordo parcialmente</v>
      </c>
      <c r="F647" t="str">
        <f>IF(ISNUMBER(Dados!F647),VLOOKUP(Dados!F647,'Variáveis e códigos'!$A$16:$B$20,2,FALSE), IF(ISBLANK(Dados!F647),"NA",Dados!F647))</f>
        <v>Nao condordo nem discordo</v>
      </c>
      <c r="G647" t="str">
        <f>IF(ISNUMBER(Dados!G647),VLOOKUP(Dados!G647,'Variáveis e códigos'!$A$16:$B$20,2,FALSE), IF(ISBLANK(Dados!G647),"NA",Dados!G647))</f>
        <v>Concordo totalmente</v>
      </c>
      <c r="H647" t="str">
        <f>HLOOKUP(Dados!H647,'Variáveis e códigos'!$D$2:$E$3,2,FALSE)</f>
        <v>Feminino</v>
      </c>
      <c r="I647">
        <f>IF(ISBLANK(Dados!I647),"NA",Dados!I647)</f>
        <v>71</v>
      </c>
      <c r="J647">
        <f>IF(ISBLANK(Dados!J647),"NA",Dados!J647)</f>
        <v>4</v>
      </c>
      <c r="K647">
        <f>IF(ISBLANK(Dados!K647),"NA",Dados!K647)</f>
        <v>5</v>
      </c>
      <c r="L647" t="str">
        <f>VLOOKUP(Dados!L647,'Variáveis e códigos'!$D$8:$E$10,2,FALSE)</f>
        <v>Urbana</v>
      </c>
    </row>
    <row r="648" spans="1:12" x14ac:dyDescent="0.3">
      <c r="A648">
        <v>647</v>
      </c>
      <c r="B648" t="str">
        <f>IF(ISNUMBER(Dados!B648),VLOOKUP(Dados!B648,'Variáveis e códigos'!$A$16:$B$20,2,FALSE), IF(ISBLANK(Dados!B648),"NA",Dados!B648))</f>
        <v>Concordo parcialmente</v>
      </c>
      <c r="C648" t="str">
        <f>IF(ISNUMBER(Dados!C648),VLOOKUP(Dados!C648,'Variáveis e códigos'!$A$16:$B$20,2,FALSE), IF(ISBLANK(Dados!C648),"NA",Dados!C648))</f>
        <v>Concordo totalmente</v>
      </c>
      <c r="D648" t="str">
        <f>IF(ISNUMBER(Dados!D648),VLOOKUP(Dados!D648,'Variáveis e códigos'!$A$16:$B$20,2,FALSE), IF(ISBLANK(Dados!D648),"NA",Dados!D648))</f>
        <v>Concordo parcialmente</v>
      </c>
      <c r="E648" t="str">
        <f>IF(ISNUMBER(Dados!E648),VLOOKUP(Dados!E648,'Variáveis e códigos'!$A$16:$B$20,2,FALSE), IF(ISBLANK(Dados!E648),"NA",Dados!E648))</f>
        <v>Concordo parcialmente</v>
      </c>
      <c r="F648" t="str">
        <f>IF(ISNUMBER(Dados!F648),VLOOKUP(Dados!F648,'Variáveis e códigos'!$A$16:$B$20,2,FALSE), IF(ISBLANK(Dados!F648),"NA",Dados!F648))</f>
        <v>Nao condordo nem discordo</v>
      </c>
      <c r="G648" t="str">
        <f>IF(ISNUMBER(Dados!G648),VLOOKUP(Dados!G648,'Variáveis e códigos'!$A$16:$B$20,2,FALSE), IF(ISBLANK(Dados!G648),"NA",Dados!G648))</f>
        <v>Concordo parcialmente</v>
      </c>
      <c r="H648" t="str">
        <f>HLOOKUP(Dados!H648,'Variáveis e códigos'!$D$2:$E$3,2,FALSE)</f>
        <v>Feminino</v>
      </c>
      <c r="I648">
        <f>IF(ISBLANK(Dados!I648),"NA",Dados!I648)</f>
        <v>36</v>
      </c>
      <c r="J648">
        <f>IF(ISBLANK(Dados!J648),"NA",Dados!J648)</f>
        <v>7</v>
      </c>
      <c r="K648">
        <f>IF(ISBLANK(Dados!K648),"NA",Dados!K648)</f>
        <v>6</v>
      </c>
      <c r="L648" t="str">
        <f>VLOOKUP(Dados!L648,'Variáveis e códigos'!$D$8:$E$10,2,FALSE)</f>
        <v>Urbana</v>
      </c>
    </row>
    <row r="649" spans="1:12" x14ac:dyDescent="0.3">
      <c r="A649">
        <v>648</v>
      </c>
      <c r="B649" t="str">
        <f>IF(ISNUMBER(Dados!B649),VLOOKUP(Dados!B649,'Variáveis e códigos'!$A$16:$B$20,2,FALSE), IF(ISBLANK(Dados!B649),"NA",Dados!B649))</f>
        <v>Concordo parcialmente</v>
      </c>
      <c r="C649" t="str">
        <f>IF(ISNUMBER(Dados!C649),VLOOKUP(Dados!C649,'Variáveis e códigos'!$A$16:$B$20,2,FALSE), IF(ISBLANK(Dados!C649),"NA",Dados!C649))</f>
        <v>Discordo parcialmente</v>
      </c>
      <c r="D649" t="str">
        <f>IF(ISNUMBER(Dados!D649),VLOOKUP(Dados!D649,'Variáveis e códigos'!$A$16:$B$20,2,FALSE), IF(ISBLANK(Dados!D649),"NA",Dados!D649))</f>
        <v>Concordo parcialmente</v>
      </c>
      <c r="E649" t="str">
        <f>IF(ISNUMBER(Dados!E649),VLOOKUP(Dados!E649,'Variáveis e códigos'!$A$16:$B$20,2,FALSE), IF(ISBLANK(Dados!E649),"NA",Dados!E649))</f>
        <v>Concordo totalmente</v>
      </c>
      <c r="F649" t="str">
        <f>IF(ISNUMBER(Dados!F649),VLOOKUP(Dados!F649,'Variáveis e códigos'!$A$16:$B$20,2,FALSE), IF(ISBLANK(Dados!F649),"NA",Dados!F649))</f>
        <v>Concordo parcialmente</v>
      </c>
      <c r="G649" t="str">
        <f>IF(ISNUMBER(Dados!G649),VLOOKUP(Dados!G649,'Variáveis e códigos'!$A$16:$B$20,2,FALSE), IF(ISBLANK(Dados!G649),"NA",Dados!G649))</f>
        <v>Discordo totalmente</v>
      </c>
      <c r="H649" t="str">
        <f>HLOOKUP(Dados!H649,'Variáveis e códigos'!$D$2:$E$3,2,FALSE)</f>
        <v>Masculino</v>
      </c>
      <c r="I649">
        <f>IF(ISBLANK(Dados!I649),"NA",Dados!I649)</f>
        <v>25</v>
      </c>
      <c r="J649">
        <f>IF(ISBLANK(Dados!J649),"NA",Dados!J649)</f>
        <v>8</v>
      </c>
      <c r="K649">
        <f>IF(ISBLANK(Dados!K649),"NA",Dados!K649)</f>
        <v>2</v>
      </c>
      <c r="L649" t="str">
        <f>VLOOKUP(Dados!L649,'Variáveis e códigos'!$D$8:$E$10,2,FALSE)</f>
        <v>Urbana</v>
      </c>
    </row>
    <row r="650" spans="1:12" x14ac:dyDescent="0.3">
      <c r="A650">
        <v>649</v>
      </c>
      <c r="B650" t="str">
        <f>IF(ISNUMBER(Dados!B650),VLOOKUP(Dados!B650,'Variáveis e códigos'!$A$16:$B$20,2,FALSE), IF(ISBLANK(Dados!B650),"NA",Dados!B650))</f>
        <v>Nao condordo nem discordo</v>
      </c>
      <c r="C650" t="str">
        <f>IF(ISNUMBER(Dados!C650),VLOOKUP(Dados!C650,'Variáveis e códigos'!$A$16:$B$20,2,FALSE), IF(ISBLANK(Dados!C650),"NA",Dados!C650))</f>
        <v>Concordo totalmente</v>
      </c>
      <c r="D650" t="str">
        <f>IF(ISNUMBER(Dados!D650),VLOOKUP(Dados!D650,'Variáveis e códigos'!$A$16:$B$20,2,FALSE), IF(ISBLANK(Dados!D650),"NA",Dados!D650))</f>
        <v>Concordo parcialmente</v>
      </c>
      <c r="E650" t="str">
        <f>IF(ISNUMBER(Dados!E650),VLOOKUP(Dados!E650,'Variáveis e códigos'!$A$16:$B$20,2,FALSE), IF(ISBLANK(Dados!E650),"NA",Dados!E650))</f>
        <v>Concordo totalmente</v>
      </c>
      <c r="F650" t="str">
        <f>IF(ISNUMBER(Dados!F650),VLOOKUP(Dados!F650,'Variáveis e códigos'!$A$16:$B$20,2,FALSE), IF(ISBLANK(Dados!F650),"NA",Dados!F650))</f>
        <v>Nao condordo nem discordo</v>
      </c>
      <c r="G650" t="str">
        <f>IF(ISNUMBER(Dados!G650),VLOOKUP(Dados!G650,'Variáveis e códigos'!$A$16:$B$20,2,FALSE), IF(ISBLANK(Dados!G650),"NA",Dados!G650))</f>
        <v>Discordo parcialmente</v>
      </c>
      <c r="H650" t="str">
        <f>HLOOKUP(Dados!H650,'Variáveis e códigos'!$D$2:$E$3,2,FALSE)</f>
        <v>Feminino</v>
      </c>
      <c r="I650">
        <f>IF(ISBLANK(Dados!I650),"NA",Dados!I650)</f>
        <v>58</v>
      </c>
      <c r="J650">
        <f>IF(ISBLANK(Dados!J650),"NA",Dados!J650)</f>
        <v>6</v>
      </c>
      <c r="K650">
        <f>IF(ISBLANK(Dados!K650),"NA",Dados!K650)</f>
        <v>11</v>
      </c>
      <c r="L650" t="str">
        <f>VLOOKUP(Dados!L650,'Variáveis e códigos'!$D$8:$E$10,2,FALSE)</f>
        <v>Urbana</v>
      </c>
    </row>
    <row r="651" spans="1:12" x14ac:dyDescent="0.3">
      <c r="A651">
        <v>650</v>
      </c>
      <c r="B651" t="str">
        <f>IF(ISNUMBER(Dados!B651),VLOOKUP(Dados!B651,'Variáveis e códigos'!$A$16:$B$20,2,FALSE), IF(ISBLANK(Dados!B651),"NA",Dados!B651))</f>
        <v>Discordo parcialmente</v>
      </c>
      <c r="C651" t="str">
        <f>IF(ISNUMBER(Dados!C651),VLOOKUP(Dados!C651,'Variáveis e códigos'!$A$16:$B$20,2,FALSE), IF(ISBLANK(Dados!C651),"NA",Dados!C651))</f>
        <v>Concordo totalmente</v>
      </c>
      <c r="D651" t="str">
        <f>IF(ISNUMBER(Dados!D651),VLOOKUP(Dados!D651,'Variáveis e códigos'!$A$16:$B$20,2,FALSE), IF(ISBLANK(Dados!D651),"NA",Dados!D651))</f>
        <v>Concordo parcialmente</v>
      </c>
      <c r="E651" t="str">
        <f>IF(ISNUMBER(Dados!E651),VLOOKUP(Dados!E651,'Variáveis e códigos'!$A$16:$B$20,2,FALSE), IF(ISBLANK(Dados!E651),"NA",Dados!E651))</f>
        <v>Discordo parcialmente</v>
      </c>
      <c r="F651" t="str">
        <f>IF(ISNUMBER(Dados!F651),VLOOKUP(Dados!F651,'Variáveis e códigos'!$A$16:$B$20,2,FALSE), IF(ISBLANK(Dados!F651),"NA",Dados!F651))</f>
        <v>Nao condordo nem discordo</v>
      </c>
      <c r="G651" t="str">
        <f>IF(ISNUMBER(Dados!G651),VLOOKUP(Dados!G651,'Variáveis e códigos'!$A$16:$B$20,2,FALSE), IF(ISBLANK(Dados!G651),"NA",Dados!G651))</f>
        <v>Concordo parcialmente</v>
      </c>
      <c r="H651" t="str">
        <f>HLOOKUP(Dados!H651,'Variáveis e códigos'!$D$2:$E$3,2,FALSE)</f>
        <v>Masculino</v>
      </c>
      <c r="I651">
        <f>IF(ISBLANK(Dados!I651),"NA",Dados!I651)</f>
        <v>34</v>
      </c>
      <c r="J651">
        <f>IF(ISBLANK(Dados!J651),"NA",Dados!J651)</f>
        <v>10</v>
      </c>
      <c r="K651">
        <f>IF(ISBLANK(Dados!K651),"NA",Dados!K651)</f>
        <v>6</v>
      </c>
      <c r="L651" t="str">
        <f>VLOOKUP(Dados!L651,'Variáveis e códigos'!$D$8:$E$10,2,FALSE)</f>
        <v>Urbana</v>
      </c>
    </row>
    <row r="652" spans="1:12" x14ac:dyDescent="0.3">
      <c r="A652">
        <v>651</v>
      </c>
      <c r="B652" t="str">
        <f>IF(ISNUMBER(Dados!B652),VLOOKUP(Dados!B652,'Variáveis e códigos'!$A$16:$B$20,2,FALSE), IF(ISBLANK(Dados!B652),"NA",Dados!B652))</f>
        <v>Discordo parcialmente</v>
      </c>
      <c r="C652" t="str">
        <f>IF(ISNUMBER(Dados!C652),VLOOKUP(Dados!C652,'Variáveis e códigos'!$A$16:$B$20,2,FALSE), IF(ISBLANK(Dados!C652),"NA",Dados!C652))</f>
        <v>Discordo parcialmente</v>
      </c>
      <c r="D652" t="str">
        <f>IF(ISNUMBER(Dados!D652),VLOOKUP(Dados!D652,'Variáveis e códigos'!$A$16:$B$20,2,FALSE), IF(ISBLANK(Dados!D652),"NA",Dados!D652))</f>
        <v>Concordo totalmente</v>
      </c>
      <c r="E652" t="str">
        <f>IF(ISNUMBER(Dados!E652),VLOOKUP(Dados!E652,'Variáveis e códigos'!$A$16:$B$20,2,FALSE), IF(ISBLANK(Dados!E652),"NA",Dados!E652))</f>
        <v>Concordo parcialmente</v>
      </c>
      <c r="F652" t="str">
        <f>IF(ISNUMBER(Dados!F652),VLOOKUP(Dados!F652,'Variáveis e códigos'!$A$16:$B$20,2,FALSE), IF(ISBLANK(Dados!F652),"NA",Dados!F652))</f>
        <v>Concordo parcialmente</v>
      </c>
      <c r="G652" t="str">
        <f>IF(ISNUMBER(Dados!G652),VLOOKUP(Dados!G652,'Variáveis e códigos'!$A$16:$B$20,2,FALSE), IF(ISBLANK(Dados!G652),"NA",Dados!G652))</f>
        <v>Discordo parcialmente</v>
      </c>
      <c r="H652" t="str">
        <f>HLOOKUP(Dados!H652,'Variáveis e códigos'!$D$2:$E$3,2,FALSE)</f>
        <v>Feminino</v>
      </c>
      <c r="I652">
        <f>IF(ISBLANK(Dados!I652),"NA",Dados!I652)</f>
        <v>42</v>
      </c>
      <c r="J652">
        <f>IF(ISBLANK(Dados!J652),"NA",Dados!J652)</f>
        <v>8</v>
      </c>
      <c r="K652">
        <f>IF(ISBLANK(Dados!K652),"NA",Dados!K652)</f>
        <v>10</v>
      </c>
      <c r="L652" t="str">
        <f>VLOOKUP(Dados!L652,'Variáveis e códigos'!$D$8:$E$10,2,FALSE)</f>
        <v>Urbana</v>
      </c>
    </row>
    <row r="653" spans="1:12" x14ac:dyDescent="0.3">
      <c r="A653">
        <v>652</v>
      </c>
      <c r="B653" t="str">
        <f>IF(ISNUMBER(Dados!B653),VLOOKUP(Dados!B653,'Variáveis e códigos'!$A$16:$B$20,2,FALSE), IF(ISBLANK(Dados!B653),"NA",Dados!B653))</f>
        <v>Concordo parcialmente</v>
      </c>
      <c r="C653" t="str">
        <f>IF(ISNUMBER(Dados!C653),VLOOKUP(Dados!C653,'Variáveis e códigos'!$A$16:$B$20,2,FALSE), IF(ISBLANK(Dados!C653),"NA",Dados!C653))</f>
        <v>Nao condordo nem discordo</v>
      </c>
      <c r="D653" t="str">
        <f>IF(ISNUMBER(Dados!D653),VLOOKUP(Dados!D653,'Variáveis e códigos'!$A$16:$B$20,2,FALSE), IF(ISBLANK(Dados!D653),"NA",Dados!D653))</f>
        <v>Nao condordo nem discordo</v>
      </c>
      <c r="E653" t="str">
        <f>IF(ISNUMBER(Dados!E653),VLOOKUP(Dados!E653,'Variáveis e códigos'!$A$16:$B$20,2,FALSE), IF(ISBLANK(Dados!E653),"NA",Dados!E653))</f>
        <v>Concordo parcialmente</v>
      </c>
      <c r="F653" t="str">
        <f>IF(ISNUMBER(Dados!F653),VLOOKUP(Dados!F653,'Variáveis e códigos'!$A$16:$B$20,2,FALSE), IF(ISBLANK(Dados!F653),"NA",Dados!F653))</f>
        <v>Concordo parcialmente</v>
      </c>
      <c r="G653" t="str">
        <f>IF(ISNUMBER(Dados!G653),VLOOKUP(Dados!G653,'Variáveis e códigos'!$A$16:$B$20,2,FALSE), IF(ISBLANK(Dados!G653),"NA",Dados!G653))</f>
        <v>Concordo parcialmente</v>
      </c>
      <c r="H653" t="str">
        <f>HLOOKUP(Dados!H653,'Variáveis e códigos'!$D$2:$E$3,2,FALSE)</f>
        <v>Feminino</v>
      </c>
      <c r="I653">
        <f>IF(ISBLANK(Dados!I653),"NA",Dados!I653)</f>
        <v>26</v>
      </c>
      <c r="J653">
        <f>IF(ISBLANK(Dados!J653),"NA",Dados!J653)</f>
        <v>10</v>
      </c>
      <c r="K653">
        <f>IF(ISBLANK(Dados!K653),"NA",Dados!K653)</f>
        <v>1</v>
      </c>
      <c r="L653" t="str">
        <f>VLOOKUP(Dados!L653,'Variáveis e códigos'!$D$8:$E$10,2,FALSE)</f>
        <v>Urbana</v>
      </c>
    </row>
    <row r="654" spans="1:12" x14ac:dyDescent="0.3">
      <c r="A654">
        <v>653</v>
      </c>
      <c r="B654" t="str">
        <f>IF(ISNUMBER(Dados!B654),VLOOKUP(Dados!B654,'Variáveis e códigos'!$A$16:$B$20,2,FALSE), IF(ISBLANK(Dados!B654),"NA",Dados!B654))</f>
        <v>Concordo totalmente</v>
      </c>
      <c r="C654" t="str">
        <f>IF(ISNUMBER(Dados!C654),VLOOKUP(Dados!C654,'Variáveis e códigos'!$A$16:$B$20,2,FALSE), IF(ISBLANK(Dados!C654),"NA",Dados!C654))</f>
        <v>Concordo parcialmente</v>
      </c>
      <c r="D654" t="str">
        <f>IF(ISNUMBER(Dados!D654),VLOOKUP(Dados!D654,'Variáveis e códigos'!$A$16:$B$20,2,FALSE), IF(ISBLANK(Dados!D654),"NA",Dados!D654))</f>
        <v>Concordo parcialmente</v>
      </c>
      <c r="E654" t="str">
        <f>IF(ISNUMBER(Dados!E654),VLOOKUP(Dados!E654,'Variáveis e códigos'!$A$16:$B$20,2,FALSE), IF(ISBLANK(Dados!E654),"NA",Dados!E654))</f>
        <v>Concordo totalmente</v>
      </c>
      <c r="F654" t="str">
        <f>IF(ISNUMBER(Dados!F654),VLOOKUP(Dados!F654,'Variáveis e códigos'!$A$16:$B$20,2,FALSE), IF(ISBLANK(Dados!F654),"NA",Dados!F654))</f>
        <v>Nao condordo nem discordo</v>
      </c>
      <c r="G654" t="str">
        <f>IF(ISNUMBER(Dados!G654),VLOOKUP(Dados!G654,'Variáveis e códigos'!$A$16:$B$20,2,FALSE), IF(ISBLANK(Dados!G654),"NA",Dados!G654))</f>
        <v>Concordo totalmente</v>
      </c>
      <c r="H654" t="str">
        <f>HLOOKUP(Dados!H654,'Variáveis e códigos'!$D$2:$E$3,2,FALSE)</f>
        <v>Masculino</v>
      </c>
      <c r="I654">
        <f>IF(ISBLANK(Dados!I654),"NA",Dados!I654)</f>
        <v>45</v>
      </c>
      <c r="J654">
        <f>IF(ISBLANK(Dados!J654),"NA",Dados!J654)</f>
        <v>6</v>
      </c>
      <c r="K654">
        <f>IF(ISBLANK(Dados!K654),"NA",Dados!K654)</f>
        <v>5</v>
      </c>
      <c r="L654" t="str">
        <f>VLOOKUP(Dados!L654,'Variáveis e códigos'!$D$8:$E$10,2,FALSE)</f>
        <v>Urbana</v>
      </c>
    </row>
    <row r="655" spans="1:12" x14ac:dyDescent="0.3">
      <c r="A655">
        <v>654</v>
      </c>
      <c r="B655" t="str">
        <f>IF(ISNUMBER(Dados!B655),VLOOKUP(Dados!B655,'Variáveis e códigos'!$A$16:$B$20,2,FALSE), IF(ISBLANK(Dados!B655),"NA",Dados!B655))</f>
        <v>Concordo parcialmente</v>
      </c>
      <c r="C655" t="str">
        <f>IF(ISNUMBER(Dados!C655),VLOOKUP(Dados!C655,'Variáveis e códigos'!$A$16:$B$20,2,FALSE), IF(ISBLANK(Dados!C655),"NA",Dados!C655))</f>
        <v>Concordo totalmente</v>
      </c>
      <c r="D655" t="str">
        <f>IF(ISNUMBER(Dados!D655),VLOOKUP(Dados!D655,'Variáveis e códigos'!$A$16:$B$20,2,FALSE), IF(ISBLANK(Dados!D655),"NA",Dados!D655))</f>
        <v>Concordo parcialmente</v>
      </c>
      <c r="E655" t="str">
        <f>IF(ISNUMBER(Dados!E655),VLOOKUP(Dados!E655,'Variáveis e códigos'!$A$16:$B$20,2,FALSE), IF(ISBLANK(Dados!E655),"NA",Dados!E655))</f>
        <v>Concordo totalmente</v>
      </c>
      <c r="F655" t="str">
        <f>IF(ISNUMBER(Dados!F655),VLOOKUP(Dados!F655,'Variáveis e códigos'!$A$16:$B$20,2,FALSE), IF(ISBLANK(Dados!F655),"NA",Dados!F655))</f>
        <v>Nao condordo nem discordo</v>
      </c>
      <c r="G655" t="str">
        <f>IF(ISNUMBER(Dados!G655),VLOOKUP(Dados!G655,'Variáveis e códigos'!$A$16:$B$20,2,FALSE), IF(ISBLANK(Dados!G655),"NA",Dados!G655))</f>
        <v>Concordo totalmente</v>
      </c>
      <c r="H655" t="str">
        <f>HLOOKUP(Dados!H655,'Variáveis e códigos'!$D$2:$E$3,2,FALSE)</f>
        <v>Feminino</v>
      </c>
      <c r="I655">
        <f>IF(ISBLANK(Dados!I655),"NA",Dados!I655)</f>
        <v>39</v>
      </c>
      <c r="J655">
        <f>IF(ISBLANK(Dados!J655),"NA",Dados!J655)</f>
        <v>8</v>
      </c>
      <c r="K655">
        <f>IF(ISBLANK(Dados!K655),"NA",Dados!K655)</f>
        <v>7</v>
      </c>
      <c r="L655" t="str">
        <f>VLOOKUP(Dados!L655,'Variáveis e códigos'!$D$8:$E$10,2,FALSE)</f>
        <v>Urbana</v>
      </c>
    </row>
    <row r="656" spans="1:12" x14ac:dyDescent="0.3">
      <c r="A656">
        <v>655</v>
      </c>
      <c r="B656" t="str">
        <f>IF(ISNUMBER(Dados!B656),VLOOKUP(Dados!B656,'Variáveis e códigos'!$A$16:$B$20,2,FALSE), IF(ISBLANK(Dados!B656),"NA",Dados!B656))</f>
        <v>Nao condordo nem discordo</v>
      </c>
      <c r="C656" t="str">
        <f>IF(ISNUMBER(Dados!C656),VLOOKUP(Dados!C656,'Variáveis e códigos'!$A$16:$B$20,2,FALSE), IF(ISBLANK(Dados!C656),"NA",Dados!C656))</f>
        <v>Concordo parcialmente</v>
      </c>
      <c r="D656" t="str">
        <f>IF(ISNUMBER(Dados!D656),VLOOKUP(Dados!D656,'Variáveis e códigos'!$A$16:$B$20,2,FALSE), IF(ISBLANK(Dados!D656),"NA",Dados!D656))</f>
        <v>Concordo parcialmente</v>
      </c>
      <c r="E656" t="str">
        <f>IF(ISNUMBER(Dados!E656),VLOOKUP(Dados!E656,'Variáveis e códigos'!$A$16:$B$20,2,FALSE), IF(ISBLANK(Dados!E656),"NA",Dados!E656))</f>
        <v>Concordo totalmente</v>
      </c>
      <c r="F656" t="str">
        <f>IF(ISNUMBER(Dados!F656),VLOOKUP(Dados!F656,'Variáveis e códigos'!$A$16:$B$20,2,FALSE), IF(ISBLANK(Dados!F656),"NA",Dados!F656))</f>
        <v>Nao condordo nem discordo</v>
      </c>
      <c r="G656" t="str">
        <f>IF(ISNUMBER(Dados!G656),VLOOKUP(Dados!G656,'Variáveis e códigos'!$A$16:$B$20,2,FALSE), IF(ISBLANK(Dados!G656),"NA",Dados!G656))</f>
        <v>Concordo parcialmente</v>
      </c>
      <c r="H656" t="str">
        <f>HLOOKUP(Dados!H656,'Variáveis e códigos'!$D$2:$E$3,2,FALSE)</f>
        <v>Feminino</v>
      </c>
      <c r="I656">
        <f>IF(ISBLANK(Dados!I656),"NA",Dados!I656)</f>
        <v>22</v>
      </c>
      <c r="J656">
        <f>IF(ISBLANK(Dados!J656),"NA",Dados!J656)</f>
        <v>16</v>
      </c>
      <c r="K656">
        <f>IF(ISBLANK(Dados!K656),"NA",Dados!K656)</f>
        <v>9</v>
      </c>
      <c r="L656" t="str">
        <f>VLOOKUP(Dados!L656,'Variáveis e códigos'!$D$8:$E$10,2,FALSE)</f>
        <v>Urbana</v>
      </c>
    </row>
    <row r="657" spans="1:12" x14ac:dyDescent="0.3">
      <c r="A657">
        <v>656</v>
      </c>
      <c r="B657" t="str">
        <f>IF(ISNUMBER(Dados!B657),VLOOKUP(Dados!B657,'Variáveis e códigos'!$A$16:$B$20,2,FALSE), IF(ISBLANK(Dados!B657),"NA",Dados!B657))</f>
        <v>Concordo parcialmente</v>
      </c>
      <c r="C657" t="str">
        <f>IF(ISNUMBER(Dados!C657),VLOOKUP(Dados!C657,'Variáveis e códigos'!$A$16:$B$20,2,FALSE), IF(ISBLANK(Dados!C657),"NA",Dados!C657))</f>
        <v>Concordo parcialmente</v>
      </c>
      <c r="D657" t="str">
        <f>IF(ISNUMBER(Dados!D657),VLOOKUP(Dados!D657,'Variáveis e códigos'!$A$16:$B$20,2,FALSE), IF(ISBLANK(Dados!D657),"NA",Dados!D657))</f>
        <v>Concordo totalmente</v>
      </c>
      <c r="E657" t="str">
        <f>IF(ISNUMBER(Dados!E657),VLOOKUP(Dados!E657,'Variáveis e códigos'!$A$16:$B$20,2,FALSE), IF(ISBLANK(Dados!E657),"NA",Dados!E657))</f>
        <v>Concordo parcialmente</v>
      </c>
      <c r="F657" t="str">
        <f>IF(ISNUMBER(Dados!F657),VLOOKUP(Dados!F657,'Variáveis e códigos'!$A$16:$B$20,2,FALSE), IF(ISBLANK(Dados!F657),"NA",Dados!F657))</f>
        <v>Concordo totalmente</v>
      </c>
      <c r="G657" t="str">
        <f>IF(ISNUMBER(Dados!G657),VLOOKUP(Dados!G657,'Variáveis e códigos'!$A$16:$B$20,2,FALSE), IF(ISBLANK(Dados!G657),"NA",Dados!G657))</f>
        <v>Concordo parcialmente</v>
      </c>
      <c r="H657" t="str">
        <f>HLOOKUP(Dados!H657,'Variáveis e códigos'!$D$2:$E$3,2,FALSE)</f>
        <v>Masculino</v>
      </c>
      <c r="I657">
        <f>IF(ISBLANK(Dados!I657),"NA",Dados!I657)</f>
        <v>37</v>
      </c>
      <c r="J657">
        <f>IF(ISBLANK(Dados!J657),"NA",Dados!J657)</f>
        <v>10</v>
      </c>
      <c r="K657">
        <f>IF(ISBLANK(Dados!K657),"NA",Dados!K657)</f>
        <v>5</v>
      </c>
      <c r="L657" t="str">
        <f>VLOOKUP(Dados!L657,'Variáveis e códigos'!$D$8:$E$10,2,FALSE)</f>
        <v>Urbana</v>
      </c>
    </row>
    <row r="658" spans="1:12" x14ac:dyDescent="0.3">
      <c r="A658">
        <v>657</v>
      </c>
      <c r="B658" t="str">
        <f>IF(ISNUMBER(Dados!B658),VLOOKUP(Dados!B658,'Variáveis e códigos'!$A$16:$B$20,2,FALSE), IF(ISBLANK(Dados!B658),"NA",Dados!B658))</f>
        <v>Concordo parcialmente</v>
      </c>
      <c r="C658" t="str">
        <f>IF(ISNUMBER(Dados!C658),VLOOKUP(Dados!C658,'Variáveis e códigos'!$A$16:$B$20,2,FALSE), IF(ISBLANK(Dados!C658),"NA",Dados!C658))</f>
        <v>Concordo parcialmente</v>
      </c>
      <c r="D658" t="str">
        <f>IF(ISNUMBER(Dados!D658),VLOOKUP(Dados!D658,'Variáveis e códigos'!$A$16:$B$20,2,FALSE), IF(ISBLANK(Dados!D658),"NA",Dados!D658))</f>
        <v>Concordo parcialmente</v>
      </c>
      <c r="E658" t="str">
        <f>IF(ISNUMBER(Dados!E658),VLOOKUP(Dados!E658,'Variáveis e códigos'!$A$16:$B$20,2,FALSE), IF(ISBLANK(Dados!E658),"NA",Dados!E658))</f>
        <v>Concordo totalmente</v>
      </c>
      <c r="F658" t="str">
        <f>IF(ISNUMBER(Dados!F658),VLOOKUP(Dados!F658,'Variáveis e códigos'!$A$16:$B$20,2,FALSE), IF(ISBLANK(Dados!F658),"NA",Dados!F658))</f>
        <v>Concordo parcialmente</v>
      </c>
      <c r="G658" t="str">
        <f>IF(ISNUMBER(Dados!G658),VLOOKUP(Dados!G658,'Variáveis e códigos'!$A$16:$B$20,2,FALSE), IF(ISBLANK(Dados!G658),"NA",Dados!G658))</f>
        <v>Concordo parcialmente</v>
      </c>
      <c r="H658" t="str">
        <f>HLOOKUP(Dados!H658,'Variáveis e códigos'!$D$2:$E$3,2,FALSE)</f>
        <v>Masculino</v>
      </c>
      <c r="I658">
        <f>IF(ISBLANK(Dados!I658),"NA",Dados!I658)</f>
        <v>53</v>
      </c>
      <c r="J658">
        <f>IF(ISBLANK(Dados!J658),"NA",Dados!J658)</f>
        <v>8</v>
      </c>
      <c r="K658">
        <f>IF(ISBLANK(Dados!K658),"NA",Dados!K658)</f>
        <v>10</v>
      </c>
      <c r="L658" t="str">
        <f>VLOOKUP(Dados!L658,'Variáveis e códigos'!$D$8:$E$10,2,FALSE)</f>
        <v>Urbana</v>
      </c>
    </row>
    <row r="659" spans="1:12" x14ac:dyDescent="0.3">
      <c r="A659">
        <v>658</v>
      </c>
      <c r="B659" t="str">
        <f>IF(ISNUMBER(Dados!B659),VLOOKUP(Dados!B659,'Variáveis e códigos'!$A$16:$B$20,2,FALSE), IF(ISBLANK(Dados!B659),"NA",Dados!B659))</f>
        <v>Concordo parcialmente</v>
      </c>
      <c r="C659" t="str">
        <f>IF(ISNUMBER(Dados!C659),VLOOKUP(Dados!C659,'Variáveis e códigos'!$A$16:$B$20,2,FALSE), IF(ISBLANK(Dados!C659),"NA",Dados!C659))</f>
        <v>Concordo parcialmente</v>
      </c>
      <c r="D659" t="str">
        <f>IF(ISNUMBER(Dados!D659),VLOOKUP(Dados!D659,'Variáveis e códigos'!$A$16:$B$20,2,FALSE), IF(ISBLANK(Dados!D659),"NA",Dados!D659))</f>
        <v>Concordo parcialmente</v>
      </c>
      <c r="E659" t="str">
        <f>IF(ISNUMBER(Dados!E659),VLOOKUP(Dados!E659,'Variáveis e códigos'!$A$16:$B$20,2,FALSE), IF(ISBLANK(Dados!E659),"NA",Dados!E659))</f>
        <v>Concordo totalmente</v>
      </c>
      <c r="F659" t="str">
        <f>IF(ISNUMBER(Dados!F659),VLOOKUP(Dados!F659,'Variáveis e códigos'!$A$16:$B$20,2,FALSE), IF(ISBLANK(Dados!F659),"NA",Dados!F659))</f>
        <v>Concordo parcialmente</v>
      </c>
      <c r="G659" t="str">
        <f>IF(ISNUMBER(Dados!G659),VLOOKUP(Dados!G659,'Variáveis e códigos'!$A$16:$B$20,2,FALSE), IF(ISBLANK(Dados!G659),"NA",Dados!G659))</f>
        <v>Concordo parcialmente</v>
      </c>
      <c r="H659" t="str">
        <f>HLOOKUP(Dados!H659,'Variáveis e códigos'!$D$2:$E$3,2,FALSE)</f>
        <v>Masculino</v>
      </c>
      <c r="I659">
        <f>IF(ISBLANK(Dados!I659),"NA",Dados!I659)</f>
        <v>64</v>
      </c>
      <c r="J659">
        <f>IF(ISBLANK(Dados!J659),"NA",Dados!J659)</f>
        <v>16</v>
      </c>
      <c r="K659">
        <f>IF(ISBLANK(Dados!K659),"NA",Dados!K659)</f>
        <v>1</v>
      </c>
      <c r="L659" t="str">
        <f>VLOOKUP(Dados!L659,'Variáveis e códigos'!$D$8:$E$10,2,FALSE)</f>
        <v>Urbana</v>
      </c>
    </row>
    <row r="660" spans="1:12" x14ac:dyDescent="0.3">
      <c r="A660">
        <v>659</v>
      </c>
      <c r="B660" t="str">
        <f>IF(ISNUMBER(Dados!B660),VLOOKUP(Dados!B660,'Variáveis e códigos'!$A$16:$B$20,2,FALSE), IF(ISBLANK(Dados!B660),"NA",Dados!B660))</f>
        <v>Concordo totalmente</v>
      </c>
      <c r="C660" t="str">
        <f>IF(ISNUMBER(Dados!C660),VLOOKUP(Dados!C660,'Variáveis e códigos'!$A$16:$B$20,2,FALSE), IF(ISBLANK(Dados!C660),"NA",Dados!C660))</f>
        <v>Concordo parcialmente</v>
      </c>
      <c r="D660" t="str">
        <f>IF(ISNUMBER(Dados!D660),VLOOKUP(Dados!D660,'Variáveis e códigos'!$A$16:$B$20,2,FALSE), IF(ISBLANK(Dados!D660),"NA",Dados!D660))</f>
        <v>Concordo parcialmente</v>
      </c>
      <c r="E660" t="str">
        <f>IF(ISNUMBER(Dados!E660),VLOOKUP(Dados!E660,'Variáveis e códigos'!$A$16:$B$20,2,FALSE), IF(ISBLANK(Dados!E660),"NA",Dados!E660))</f>
        <v>Concordo totalmente</v>
      </c>
      <c r="F660" t="str">
        <f>IF(ISNUMBER(Dados!F660),VLOOKUP(Dados!F660,'Variáveis e códigos'!$A$16:$B$20,2,FALSE), IF(ISBLANK(Dados!F660),"NA",Dados!F660))</f>
        <v>Concordo parcialmente</v>
      </c>
      <c r="G660" t="str">
        <f>IF(ISNUMBER(Dados!G660),VLOOKUP(Dados!G660,'Variáveis e códigos'!$A$16:$B$20,2,FALSE), IF(ISBLANK(Dados!G660),"NA",Dados!G660))</f>
        <v>Concordo parcialmente</v>
      </c>
      <c r="H660" t="str">
        <f>HLOOKUP(Dados!H660,'Variáveis e códigos'!$D$2:$E$3,2,FALSE)</f>
        <v>Feminino</v>
      </c>
      <c r="I660">
        <f>IF(ISBLANK(Dados!I660),"NA",Dados!I660)</f>
        <v>60</v>
      </c>
      <c r="J660">
        <f>IF(ISBLANK(Dados!J660),"NA",Dados!J660)</f>
        <v>4</v>
      </c>
      <c r="K660">
        <f>IF(ISBLANK(Dados!K660),"NA",Dados!K660)</f>
        <v>9</v>
      </c>
      <c r="L660" t="str">
        <f>VLOOKUP(Dados!L660,'Variáveis e códigos'!$D$8:$E$10,2,FALSE)</f>
        <v>Urbana</v>
      </c>
    </row>
    <row r="661" spans="1:12" x14ac:dyDescent="0.3">
      <c r="A661">
        <v>660</v>
      </c>
      <c r="B661" t="str">
        <f>IF(ISNUMBER(Dados!B661),VLOOKUP(Dados!B661,'Variáveis e códigos'!$A$16:$B$20,2,FALSE), IF(ISBLANK(Dados!B661),"NA",Dados!B661))</f>
        <v>Concordo totalmente</v>
      </c>
      <c r="C661" t="str">
        <f>IF(ISNUMBER(Dados!C661),VLOOKUP(Dados!C661,'Variáveis e códigos'!$A$16:$B$20,2,FALSE), IF(ISBLANK(Dados!C661),"NA",Dados!C661))</f>
        <v>Concordo totalmente</v>
      </c>
      <c r="D661" t="str">
        <f>IF(ISNUMBER(Dados!D661),VLOOKUP(Dados!D661,'Variáveis e códigos'!$A$16:$B$20,2,FALSE), IF(ISBLANK(Dados!D661),"NA",Dados!D661))</f>
        <v>Concordo parcialmente</v>
      </c>
      <c r="E661" t="str">
        <f>IF(ISNUMBER(Dados!E661),VLOOKUP(Dados!E661,'Variáveis e códigos'!$A$16:$B$20,2,FALSE), IF(ISBLANK(Dados!E661),"NA",Dados!E661))</f>
        <v>Concordo parcialmente</v>
      </c>
      <c r="F661" t="str">
        <f>IF(ISNUMBER(Dados!F661),VLOOKUP(Dados!F661,'Variáveis e códigos'!$A$16:$B$20,2,FALSE), IF(ISBLANK(Dados!F661),"NA",Dados!F661))</f>
        <v>Nao condordo nem discordo</v>
      </c>
      <c r="G661" t="str">
        <f>IF(ISNUMBER(Dados!G661),VLOOKUP(Dados!G661,'Variáveis e códigos'!$A$16:$B$20,2,FALSE), IF(ISBLANK(Dados!G661),"NA",Dados!G661))</f>
        <v>Concordo parcialmente</v>
      </c>
      <c r="H661" t="str">
        <f>HLOOKUP(Dados!H661,'Variáveis e códigos'!$D$2:$E$3,2,FALSE)</f>
        <v>Feminino</v>
      </c>
      <c r="I661">
        <f>IF(ISBLANK(Dados!I661),"NA",Dados!I661)</f>
        <v>58</v>
      </c>
      <c r="J661">
        <f>IF(ISBLANK(Dados!J661),"NA",Dados!J661)</f>
        <v>14</v>
      </c>
      <c r="K661">
        <f>IF(ISBLANK(Dados!K661),"NA",Dados!K661)</f>
        <v>5</v>
      </c>
      <c r="L661" t="str">
        <f>VLOOKUP(Dados!L661,'Variáveis e códigos'!$D$8:$E$10,2,FALSE)</f>
        <v>Urbana</v>
      </c>
    </row>
    <row r="662" spans="1:12" x14ac:dyDescent="0.3">
      <c r="A662">
        <v>661</v>
      </c>
      <c r="B662" t="str">
        <f>IF(ISNUMBER(Dados!B662),VLOOKUP(Dados!B662,'Variáveis e códigos'!$A$16:$B$20,2,FALSE), IF(ISBLANK(Dados!B662),"NA",Dados!B662))</f>
        <v>Concordo totalmente</v>
      </c>
      <c r="C662" t="str">
        <f>IF(ISNUMBER(Dados!C662),VLOOKUP(Dados!C662,'Variáveis e códigos'!$A$16:$B$20,2,FALSE), IF(ISBLANK(Dados!C662),"NA",Dados!C662))</f>
        <v>Concordo parcialmente</v>
      </c>
      <c r="D662" t="str">
        <f>IF(ISNUMBER(Dados!D662),VLOOKUP(Dados!D662,'Variáveis e códigos'!$A$16:$B$20,2,FALSE), IF(ISBLANK(Dados!D662),"NA",Dados!D662))</f>
        <v>Concordo parcialmente</v>
      </c>
      <c r="E662" t="str">
        <f>IF(ISNUMBER(Dados!E662),VLOOKUP(Dados!E662,'Variáveis e códigos'!$A$16:$B$20,2,FALSE), IF(ISBLANK(Dados!E662),"NA",Dados!E662))</f>
        <v>Concordo totalmente</v>
      </c>
      <c r="F662" t="str">
        <f>IF(ISNUMBER(Dados!F662),VLOOKUP(Dados!F662,'Variáveis e códigos'!$A$16:$B$20,2,FALSE), IF(ISBLANK(Dados!F662),"NA",Dados!F662))</f>
        <v>Concordo parcialmente</v>
      </c>
      <c r="G662" t="str">
        <f>IF(ISNUMBER(Dados!G662),VLOOKUP(Dados!G662,'Variáveis e códigos'!$A$16:$B$20,2,FALSE), IF(ISBLANK(Dados!G662),"NA",Dados!G662))</f>
        <v>Concordo parcialmente</v>
      </c>
      <c r="H662" t="str">
        <f>HLOOKUP(Dados!H662,'Variáveis e códigos'!$D$2:$E$3,2,FALSE)</f>
        <v>Masculino</v>
      </c>
      <c r="I662">
        <f>IF(ISBLANK(Dados!I662),"NA",Dados!I662)</f>
        <v>34</v>
      </c>
      <c r="J662">
        <f>IF(ISBLANK(Dados!J662),"NA",Dados!J662)</f>
        <v>6</v>
      </c>
      <c r="K662">
        <f>IF(ISBLANK(Dados!K662),"NA",Dados!K662)</f>
        <v>5</v>
      </c>
      <c r="L662" t="str">
        <f>VLOOKUP(Dados!L662,'Variáveis e códigos'!$D$8:$E$10,2,FALSE)</f>
        <v>Urbana</v>
      </c>
    </row>
    <row r="663" spans="1:12" x14ac:dyDescent="0.3">
      <c r="A663">
        <v>662</v>
      </c>
      <c r="B663" t="str">
        <f>IF(ISNUMBER(Dados!B663),VLOOKUP(Dados!B663,'Variáveis e códigos'!$A$16:$B$20,2,FALSE), IF(ISBLANK(Dados!B663),"NA",Dados!B663))</f>
        <v>Concordo parcialmente</v>
      </c>
      <c r="C663" t="str">
        <f>IF(ISNUMBER(Dados!C663),VLOOKUP(Dados!C663,'Variáveis e códigos'!$A$16:$B$20,2,FALSE), IF(ISBLANK(Dados!C663),"NA",Dados!C663))</f>
        <v>Concordo parcialmente</v>
      </c>
      <c r="D663" t="str">
        <f>IF(ISNUMBER(Dados!D663),VLOOKUP(Dados!D663,'Variáveis e códigos'!$A$16:$B$20,2,FALSE), IF(ISBLANK(Dados!D663),"NA",Dados!D663))</f>
        <v>Concordo totalmente</v>
      </c>
      <c r="E663" t="str">
        <f>IF(ISNUMBER(Dados!E663),VLOOKUP(Dados!E663,'Variáveis e códigos'!$A$16:$B$20,2,FALSE), IF(ISBLANK(Dados!E663),"NA",Dados!E663))</f>
        <v>Nao condordo nem discordo</v>
      </c>
      <c r="F663" t="str">
        <f>IF(ISNUMBER(Dados!F663),VLOOKUP(Dados!F663,'Variáveis e códigos'!$A$16:$B$20,2,FALSE), IF(ISBLANK(Dados!F663),"NA",Dados!F663))</f>
        <v>Concordo parcialmente</v>
      </c>
      <c r="G663" t="str">
        <f>IF(ISNUMBER(Dados!G663),VLOOKUP(Dados!G663,'Variáveis e códigos'!$A$16:$B$20,2,FALSE), IF(ISBLANK(Dados!G663),"NA",Dados!G663))</f>
        <v>Concordo parcialmente</v>
      </c>
      <c r="H663" t="str">
        <f>HLOOKUP(Dados!H663,'Variáveis e códigos'!$D$2:$E$3,2,FALSE)</f>
        <v>Masculino</v>
      </c>
      <c r="I663">
        <f>IF(ISBLANK(Dados!I663),"NA",Dados!I663)</f>
        <v>43</v>
      </c>
      <c r="J663">
        <f>IF(ISBLANK(Dados!J663),"NA",Dados!J663)</f>
        <v>4</v>
      </c>
      <c r="K663">
        <f>IF(ISBLANK(Dados!K663),"NA",Dados!K663)</f>
        <v>6</v>
      </c>
      <c r="L663" t="str">
        <f>VLOOKUP(Dados!L663,'Variáveis e códigos'!$D$8:$E$10,2,FALSE)</f>
        <v>Urbana</v>
      </c>
    </row>
    <row r="664" spans="1:12" x14ac:dyDescent="0.3">
      <c r="A664">
        <v>663</v>
      </c>
      <c r="B664" t="str">
        <f>IF(ISNUMBER(Dados!B664),VLOOKUP(Dados!B664,'Variáveis e códigos'!$A$16:$B$20,2,FALSE), IF(ISBLANK(Dados!B664),"NA",Dados!B664))</f>
        <v>Concordo parcialmente</v>
      </c>
      <c r="C664" t="str">
        <f>IF(ISNUMBER(Dados!C664),VLOOKUP(Dados!C664,'Variáveis e códigos'!$A$16:$B$20,2,FALSE), IF(ISBLANK(Dados!C664),"NA",Dados!C664))</f>
        <v>Nao condordo nem discordo</v>
      </c>
      <c r="D664" t="str">
        <f>IF(ISNUMBER(Dados!D664),VLOOKUP(Dados!D664,'Variáveis e códigos'!$A$16:$B$20,2,FALSE), IF(ISBLANK(Dados!D664),"NA",Dados!D664))</f>
        <v>Concordo parcialmente</v>
      </c>
      <c r="E664" t="str">
        <f>IF(ISNUMBER(Dados!E664),VLOOKUP(Dados!E664,'Variáveis e códigos'!$A$16:$B$20,2,FALSE), IF(ISBLANK(Dados!E664),"NA",Dados!E664))</f>
        <v>Concordo parcialmente</v>
      </c>
      <c r="F664" t="str">
        <f>IF(ISNUMBER(Dados!F664),VLOOKUP(Dados!F664,'Variáveis e códigos'!$A$16:$B$20,2,FALSE), IF(ISBLANK(Dados!F664),"NA",Dados!F664))</f>
        <v>Concordo parcialmente</v>
      </c>
      <c r="G664" t="str">
        <f>IF(ISNUMBER(Dados!G664),VLOOKUP(Dados!G664,'Variáveis e códigos'!$A$16:$B$20,2,FALSE), IF(ISBLANK(Dados!G664),"NA",Dados!G664))</f>
        <v>Concordo parcialmente</v>
      </c>
      <c r="H664" t="str">
        <f>HLOOKUP(Dados!H664,'Variáveis e códigos'!$D$2:$E$3,2,FALSE)</f>
        <v>Feminino</v>
      </c>
      <c r="I664">
        <f>IF(ISBLANK(Dados!I664),"NA",Dados!I664)</f>
        <v>31</v>
      </c>
      <c r="J664">
        <f>IF(ISBLANK(Dados!J664),"NA",Dados!J664)</f>
        <v>7</v>
      </c>
      <c r="K664">
        <f>IF(ISBLANK(Dados!K664),"NA",Dados!K664)</f>
        <v>7</v>
      </c>
      <c r="L664" t="str">
        <f>VLOOKUP(Dados!L664,'Variáveis e códigos'!$D$8:$E$10,2,FALSE)</f>
        <v>Urbana</v>
      </c>
    </row>
    <row r="665" spans="1:12" x14ac:dyDescent="0.3">
      <c r="A665">
        <v>664</v>
      </c>
      <c r="B665" t="str">
        <f>IF(ISNUMBER(Dados!B665),VLOOKUP(Dados!B665,'Variáveis e códigos'!$A$16:$B$20,2,FALSE), IF(ISBLANK(Dados!B665),"NA",Dados!B665))</f>
        <v>Concordo totalmente</v>
      </c>
      <c r="C665" t="str">
        <f>IF(ISNUMBER(Dados!C665),VLOOKUP(Dados!C665,'Variáveis e códigos'!$A$16:$B$20,2,FALSE), IF(ISBLANK(Dados!C665),"NA",Dados!C665))</f>
        <v>Concordo parcialmente</v>
      </c>
      <c r="D665" t="str">
        <f>IF(ISNUMBER(Dados!D665),VLOOKUP(Dados!D665,'Variáveis e códigos'!$A$16:$B$20,2,FALSE), IF(ISBLANK(Dados!D665),"NA",Dados!D665))</f>
        <v>Concordo parcialmente</v>
      </c>
      <c r="E665" t="str">
        <f>IF(ISNUMBER(Dados!E665),VLOOKUP(Dados!E665,'Variáveis e códigos'!$A$16:$B$20,2,FALSE), IF(ISBLANK(Dados!E665),"NA",Dados!E665))</f>
        <v>Nao condordo nem discordo</v>
      </c>
      <c r="F665" t="str">
        <f>IF(ISNUMBER(Dados!F665),VLOOKUP(Dados!F665,'Variáveis e códigos'!$A$16:$B$20,2,FALSE), IF(ISBLANK(Dados!F665),"NA",Dados!F665))</f>
        <v>Nao condordo nem discordo</v>
      </c>
      <c r="G665" t="str">
        <f>IF(ISNUMBER(Dados!G665),VLOOKUP(Dados!G665,'Variáveis e códigos'!$A$16:$B$20,2,FALSE), IF(ISBLANK(Dados!G665),"NA",Dados!G665))</f>
        <v>Concordo parcialmente</v>
      </c>
      <c r="H665" t="str">
        <f>HLOOKUP(Dados!H665,'Variáveis e códigos'!$D$2:$E$3,2,FALSE)</f>
        <v>Masculino</v>
      </c>
      <c r="I665">
        <f>IF(ISBLANK(Dados!I665),"NA",Dados!I665)</f>
        <v>25</v>
      </c>
      <c r="J665">
        <f>IF(ISBLANK(Dados!J665),"NA",Dados!J665)</f>
        <v>10</v>
      </c>
      <c r="K665">
        <f>IF(ISBLANK(Dados!K665),"NA",Dados!K665)</f>
        <v>1</v>
      </c>
      <c r="L665" t="str">
        <f>VLOOKUP(Dados!L665,'Variáveis e códigos'!$D$8:$E$10,2,FALSE)</f>
        <v>Urbana</v>
      </c>
    </row>
    <row r="666" spans="1:12" x14ac:dyDescent="0.3">
      <c r="A666">
        <v>665</v>
      </c>
      <c r="B666" t="str">
        <f>IF(ISNUMBER(Dados!B666),VLOOKUP(Dados!B666,'Variáveis e códigos'!$A$16:$B$20,2,FALSE), IF(ISBLANK(Dados!B666),"NA",Dados!B666))</f>
        <v>Concordo totalmente</v>
      </c>
      <c r="C666" t="str">
        <f>IF(ISNUMBER(Dados!C666),VLOOKUP(Dados!C666,'Variáveis e códigos'!$A$16:$B$20,2,FALSE), IF(ISBLANK(Dados!C666),"NA",Dados!C666))</f>
        <v>Concordo totalmente</v>
      </c>
      <c r="D666" t="str">
        <f>IF(ISNUMBER(Dados!D666),VLOOKUP(Dados!D666,'Variáveis e códigos'!$A$16:$B$20,2,FALSE), IF(ISBLANK(Dados!D666),"NA",Dados!D666))</f>
        <v>Concordo parcialmente</v>
      </c>
      <c r="E666" t="str">
        <f>IF(ISNUMBER(Dados!E666),VLOOKUP(Dados!E666,'Variáveis e códigos'!$A$16:$B$20,2,FALSE), IF(ISBLANK(Dados!E666),"NA",Dados!E666))</f>
        <v>Nao condordo nem discordo</v>
      </c>
      <c r="F666" t="str">
        <f>IF(ISNUMBER(Dados!F666),VLOOKUP(Dados!F666,'Variáveis e códigos'!$A$16:$B$20,2,FALSE), IF(ISBLANK(Dados!F666),"NA",Dados!F666))</f>
        <v>Concordo parcialmente</v>
      </c>
      <c r="G666" t="str">
        <f>IF(ISNUMBER(Dados!G666),VLOOKUP(Dados!G666,'Variáveis e códigos'!$A$16:$B$20,2,FALSE), IF(ISBLANK(Dados!G666),"NA",Dados!G666))</f>
        <v>Concordo totalmente</v>
      </c>
      <c r="H666" t="str">
        <f>HLOOKUP(Dados!H666,'Variáveis e códigos'!$D$2:$E$3,2,FALSE)</f>
        <v>Masculino</v>
      </c>
      <c r="I666">
        <f>IF(ISBLANK(Dados!I666),"NA",Dados!I666)</f>
        <v>56</v>
      </c>
      <c r="J666">
        <f>IF(ISBLANK(Dados!J666),"NA",Dados!J666)</f>
        <v>12</v>
      </c>
      <c r="K666">
        <f>IF(ISBLANK(Dados!K666),"NA",Dados!K666)</f>
        <v>5</v>
      </c>
      <c r="L666" t="str">
        <f>VLOOKUP(Dados!L666,'Variáveis e códigos'!$D$8:$E$10,2,FALSE)</f>
        <v>Urbana</v>
      </c>
    </row>
    <row r="667" spans="1:12" x14ac:dyDescent="0.3">
      <c r="A667">
        <v>666</v>
      </c>
      <c r="B667" t="str">
        <f>IF(ISNUMBER(Dados!B667),VLOOKUP(Dados!B667,'Variáveis e códigos'!$A$16:$B$20,2,FALSE), IF(ISBLANK(Dados!B667),"NA",Dados!B667))</f>
        <v>Concordo parcialmente</v>
      </c>
      <c r="C667" t="str">
        <f>IF(ISNUMBER(Dados!C667),VLOOKUP(Dados!C667,'Variáveis e códigos'!$A$16:$B$20,2,FALSE), IF(ISBLANK(Dados!C667),"NA",Dados!C667))</f>
        <v>Nao condordo nem discordo</v>
      </c>
      <c r="D667" t="str">
        <f>IF(ISNUMBER(Dados!D667),VLOOKUP(Dados!D667,'Variáveis e códigos'!$A$16:$B$20,2,FALSE), IF(ISBLANK(Dados!D667),"NA",Dados!D667))</f>
        <v>Concordo parcialmente</v>
      </c>
      <c r="E667" t="str">
        <f>IF(ISNUMBER(Dados!E667),VLOOKUP(Dados!E667,'Variáveis e códigos'!$A$16:$B$20,2,FALSE), IF(ISBLANK(Dados!E667),"NA",Dados!E667))</f>
        <v>Concordo parcialmente</v>
      </c>
      <c r="F667" t="str">
        <f>IF(ISNUMBER(Dados!F667),VLOOKUP(Dados!F667,'Variáveis e códigos'!$A$16:$B$20,2,FALSE), IF(ISBLANK(Dados!F667),"NA",Dados!F667))</f>
        <v>Concordo totalmente</v>
      </c>
      <c r="G667" t="str">
        <f>IF(ISNUMBER(Dados!G667),VLOOKUP(Dados!G667,'Variáveis e códigos'!$A$16:$B$20,2,FALSE), IF(ISBLANK(Dados!G667),"NA",Dados!G667))</f>
        <v>Concordo parcialmente</v>
      </c>
      <c r="H667" t="str">
        <f>HLOOKUP(Dados!H667,'Variáveis e códigos'!$D$2:$E$3,2,FALSE)</f>
        <v>Feminino</v>
      </c>
      <c r="I667">
        <f>IF(ISBLANK(Dados!I667),"NA",Dados!I667)</f>
        <v>68</v>
      </c>
      <c r="J667">
        <f>IF(ISBLANK(Dados!J667),"NA",Dados!J667)</f>
        <v>5</v>
      </c>
      <c r="K667">
        <f>IF(ISBLANK(Dados!K667),"NA",Dados!K667)</f>
        <v>1</v>
      </c>
      <c r="L667" t="str">
        <f>VLOOKUP(Dados!L667,'Variáveis e códigos'!$D$8:$E$10,2,FALSE)</f>
        <v>Urbana</v>
      </c>
    </row>
    <row r="668" spans="1:12" x14ac:dyDescent="0.3">
      <c r="A668">
        <v>667</v>
      </c>
      <c r="B668" t="str">
        <f>IF(ISNUMBER(Dados!B668),VLOOKUP(Dados!B668,'Variáveis e códigos'!$A$16:$B$20,2,FALSE), IF(ISBLANK(Dados!B668),"NA",Dados!B668))</f>
        <v>Nao condordo nem discordo</v>
      </c>
      <c r="C668" t="str">
        <f>IF(ISNUMBER(Dados!C668),VLOOKUP(Dados!C668,'Variáveis e códigos'!$A$16:$B$20,2,FALSE), IF(ISBLANK(Dados!C668),"NA",Dados!C668))</f>
        <v>Concordo parcialmente</v>
      </c>
      <c r="D668" t="str">
        <f>IF(ISNUMBER(Dados!D668),VLOOKUP(Dados!D668,'Variáveis e códigos'!$A$16:$B$20,2,FALSE), IF(ISBLANK(Dados!D668),"NA",Dados!D668))</f>
        <v>Concordo parcialmente</v>
      </c>
      <c r="E668" t="str">
        <f>IF(ISNUMBER(Dados!E668),VLOOKUP(Dados!E668,'Variáveis e códigos'!$A$16:$B$20,2,FALSE), IF(ISBLANK(Dados!E668),"NA",Dados!E668))</f>
        <v>Concordo totalmente</v>
      </c>
      <c r="F668" t="str">
        <f>IF(ISNUMBER(Dados!F668),VLOOKUP(Dados!F668,'Variáveis e códigos'!$A$16:$B$20,2,FALSE), IF(ISBLANK(Dados!F668),"NA",Dados!F668))</f>
        <v>Concordo totalmente</v>
      </c>
      <c r="G668" t="str">
        <f>IF(ISNUMBER(Dados!G668),VLOOKUP(Dados!G668,'Variáveis e códigos'!$A$16:$B$20,2,FALSE), IF(ISBLANK(Dados!G668),"NA",Dados!G668))</f>
        <v>Discordo parcialmente</v>
      </c>
      <c r="H668" t="str">
        <f>HLOOKUP(Dados!H668,'Variáveis e códigos'!$D$2:$E$3,2,FALSE)</f>
        <v>Masculino</v>
      </c>
      <c r="I668">
        <f>IF(ISBLANK(Dados!I668),"NA",Dados!I668)</f>
        <v>40</v>
      </c>
      <c r="J668">
        <f>IF(ISBLANK(Dados!J668),"NA",Dados!J668)</f>
        <v>9</v>
      </c>
      <c r="K668">
        <f>IF(ISBLANK(Dados!K668),"NA",Dados!K668)</f>
        <v>5</v>
      </c>
      <c r="L668" t="str">
        <f>VLOOKUP(Dados!L668,'Variáveis e códigos'!$D$8:$E$10,2,FALSE)</f>
        <v>Urbana</v>
      </c>
    </row>
    <row r="669" spans="1:12" x14ac:dyDescent="0.3">
      <c r="A669">
        <v>668</v>
      </c>
      <c r="B669" t="str">
        <f>IF(ISNUMBER(Dados!B669),VLOOKUP(Dados!B669,'Variáveis e códigos'!$A$16:$B$20,2,FALSE), IF(ISBLANK(Dados!B669),"NA",Dados!B669))</f>
        <v>Concordo parcialmente</v>
      </c>
      <c r="C669" t="str">
        <f>IF(ISNUMBER(Dados!C669),VLOOKUP(Dados!C669,'Variáveis e códigos'!$A$16:$B$20,2,FALSE), IF(ISBLANK(Dados!C669),"NA",Dados!C669))</f>
        <v>Concordo parcialmente</v>
      </c>
      <c r="D669" t="str">
        <f>IF(ISNUMBER(Dados!D669),VLOOKUP(Dados!D669,'Variáveis e códigos'!$A$16:$B$20,2,FALSE), IF(ISBLANK(Dados!D669),"NA",Dados!D669))</f>
        <v>Concordo totalmente</v>
      </c>
      <c r="E669" t="str">
        <f>IF(ISNUMBER(Dados!E669),VLOOKUP(Dados!E669,'Variáveis e códigos'!$A$16:$B$20,2,FALSE), IF(ISBLANK(Dados!E669),"NA",Dados!E669))</f>
        <v>Concordo parcialmente</v>
      </c>
      <c r="F669" t="str">
        <f>IF(ISNUMBER(Dados!F669),VLOOKUP(Dados!F669,'Variáveis e códigos'!$A$16:$B$20,2,FALSE), IF(ISBLANK(Dados!F669),"NA",Dados!F669))</f>
        <v>Concordo parcialmente</v>
      </c>
      <c r="G669" t="str">
        <f>IF(ISNUMBER(Dados!G669),VLOOKUP(Dados!G669,'Variáveis e códigos'!$A$16:$B$20,2,FALSE), IF(ISBLANK(Dados!G669),"NA",Dados!G669))</f>
        <v>Concordo parcialmente</v>
      </c>
      <c r="H669" t="str">
        <f>HLOOKUP(Dados!H669,'Variáveis e códigos'!$D$2:$E$3,2,FALSE)</f>
        <v>Feminino</v>
      </c>
      <c r="I669">
        <f>IF(ISBLANK(Dados!I669),"NA",Dados!I669)</f>
        <v>64</v>
      </c>
      <c r="J669">
        <f>IF(ISBLANK(Dados!J669),"NA",Dados!J669)</f>
        <v>4</v>
      </c>
      <c r="K669">
        <f>IF(ISBLANK(Dados!K669),"NA",Dados!K669)</f>
        <v>1</v>
      </c>
      <c r="L669" t="str">
        <f>VLOOKUP(Dados!L669,'Variáveis e códigos'!$D$8:$E$10,2,FALSE)</f>
        <v>Urbana</v>
      </c>
    </row>
    <row r="670" spans="1:12" x14ac:dyDescent="0.3">
      <c r="A670">
        <v>669</v>
      </c>
      <c r="B670" t="str">
        <f>IF(ISNUMBER(Dados!B670),VLOOKUP(Dados!B670,'Variáveis e códigos'!$A$16:$B$20,2,FALSE), IF(ISBLANK(Dados!B670),"NA",Dados!B670))</f>
        <v>Concordo parcialmente</v>
      </c>
      <c r="C670" t="str">
        <f>IF(ISNUMBER(Dados!C670),VLOOKUP(Dados!C670,'Variáveis e códigos'!$A$16:$B$20,2,FALSE), IF(ISBLANK(Dados!C670),"NA",Dados!C670))</f>
        <v>Concordo parcialmente</v>
      </c>
      <c r="D670" t="str">
        <f>IF(ISNUMBER(Dados!D670),VLOOKUP(Dados!D670,'Variáveis e códigos'!$A$16:$B$20,2,FALSE), IF(ISBLANK(Dados!D670),"NA",Dados!D670))</f>
        <v>Concordo parcialmente</v>
      </c>
      <c r="E670" t="str">
        <f>IF(ISNUMBER(Dados!E670),VLOOKUP(Dados!E670,'Variáveis e códigos'!$A$16:$B$20,2,FALSE), IF(ISBLANK(Dados!E670),"NA",Dados!E670))</f>
        <v>Concordo totalmente</v>
      </c>
      <c r="F670" t="str">
        <f>IF(ISNUMBER(Dados!F670),VLOOKUP(Dados!F670,'Variáveis e códigos'!$A$16:$B$20,2,FALSE), IF(ISBLANK(Dados!F670),"NA",Dados!F670))</f>
        <v>Nao condordo nem discordo</v>
      </c>
      <c r="G670" t="str">
        <f>IF(ISNUMBER(Dados!G670),VLOOKUP(Dados!G670,'Variáveis e códigos'!$A$16:$B$20,2,FALSE), IF(ISBLANK(Dados!G670),"NA",Dados!G670))</f>
        <v>Concordo parcialmente</v>
      </c>
      <c r="H670" t="str">
        <f>HLOOKUP(Dados!H670,'Variáveis e códigos'!$D$2:$E$3,2,FALSE)</f>
        <v>Masculino</v>
      </c>
      <c r="I670">
        <f>IF(ISBLANK(Dados!I670),"NA",Dados!I670)</f>
        <v>37</v>
      </c>
      <c r="J670">
        <f>IF(ISBLANK(Dados!J670),"NA",Dados!J670)</f>
        <v>6</v>
      </c>
      <c r="K670">
        <f>IF(ISBLANK(Dados!K670),"NA",Dados!K670)</f>
        <v>6</v>
      </c>
      <c r="L670" t="str">
        <f>VLOOKUP(Dados!L670,'Variáveis e códigos'!$D$8:$E$10,2,FALSE)</f>
        <v>Urbana</v>
      </c>
    </row>
    <row r="671" spans="1:12" x14ac:dyDescent="0.3">
      <c r="A671">
        <v>670</v>
      </c>
      <c r="B671" t="str">
        <f>IF(ISNUMBER(Dados!B671),VLOOKUP(Dados!B671,'Variáveis e códigos'!$A$16:$B$20,2,FALSE), IF(ISBLANK(Dados!B671),"NA",Dados!B671))</f>
        <v>Concordo totalmente</v>
      </c>
      <c r="C671" t="str">
        <f>IF(ISNUMBER(Dados!C671),VLOOKUP(Dados!C671,'Variáveis e códigos'!$A$16:$B$20,2,FALSE), IF(ISBLANK(Dados!C671),"NA",Dados!C671))</f>
        <v>Concordo totalmente</v>
      </c>
      <c r="D671" t="str">
        <f>IF(ISNUMBER(Dados!D671),VLOOKUP(Dados!D671,'Variáveis e códigos'!$A$16:$B$20,2,FALSE), IF(ISBLANK(Dados!D671),"NA",Dados!D671))</f>
        <v>Concordo parcialmente</v>
      </c>
      <c r="E671" t="str">
        <f>IF(ISNUMBER(Dados!E671),VLOOKUP(Dados!E671,'Variáveis e códigos'!$A$16:$B$20,2,FALSE), IF(ISBLANK(Dados!E671),"NA",Dados!E671))</f>
        <v>Concordo totalmente</v>
      </c>
      <c r="F671" t="str">
        <f>IF(ISNUMBER(Dados!F671),VLOOKUP(Dados!F671,'Variáveis e códigos'!$A$16:$B$20,2,FALSE), IF(ISBLANK(Dados!F671),"NA",Dados!F671))</f>
        <v>Concordo parcialmente</v>
      </c>
      <c r="G671" t="str">
        <f>IF(ISNUMBER(Dados!G671),VLOOKUP(Dados!G671,'Variáveis e códigos'!$A$16:$B$20,2,FALSE), IF(ISBLANK(Dados!G671),"NA",Dados!G671))</f>
        <v>Concordo totalmente</v>
      </c>
      <c r="H671" t="str">
        <f>HLOOKUP(Dados!H671,'Variáveis e códigos'!$D$2:$E$3,2,FALSE)</f>
        <v>Feminino</v>
      </c>
      <c r="I671">
        <f>IF(ISBLANK(Dados!I671),"NA",Dados!I671)</f>
        <v>18</v>
      </c>
      <c r="J671" t="str">
        <f>IF(ISBLANK(Dados!J671),"NA",Dados!J671)</f>
        <v>NA</v>
      </c>
      <c r="K671">
        <f>IF(ISBLANK(Dados!K671),"NA",Dados!K671)</f>
        <v>9</v>
      </c>
      <c r="L671" t="str">
        <f>VLOOKUP(Dados!L671,'Variáveis e códigos'!$D$8:$E$10,2,FALSE)</f>
        <v>Urbana</v>
      </c>
    </row>
    <row r="672" spans="1:12" x14ac:dyDescent="0.3">
      <c r="A672">
        <v>671</v>
      </c>
      <c r="B672" t="str">
        <f>IF(ISNUMBER(Dados!B672),VLOOKUP(Dados!B672,'Variáveis e códigos'!$A$16:$B$20,2,FALSE), IF(ISBLANK(Dados!B672),"NA",Dados!B672))</f>
        <v>Concordo parcialmente</v>
      </c>
      <c r="C672" t="str">
        <f>IF(ISNUMBER(Dados!C672),VLOOKUP(Dados!C672,'Variáveis e códigos'!$A$16:$B$20,2,FALSE), IF(ISBLANK(Dados!C672),"NA",Dados!C672))</f>
        <v>Concordo totalmente</v>
      </c>
      <c r="D672" t="str">
        <f>IF(ISNUMBER(Dados!D672),VLOOKUP(Dados!D672,'Variáveis e códigos'!$A$16:$B$20,2,FALSE), IF(ISBLANK(Dados!D672),"NA",Dados!D672))</f>
        <v>Concordo parcialmente</v>
      </c>
      <c r="E672" t="str">
        <f>IF(ISNUMBER(Dados!E672),VLOOKUP(Dados!E672,'Variáveis e códigos'!$A$16:$B$20,2,FALSE), IF(ISBLANK(Dados!E672),"NA",Dados!E672))</f>
        <v>Concordo totalmente</v>
      </c>
      <c r="F672" t="str">
        <f>IF(ISNUMBER(Dados!F672),VLOOKUP(Dados!F672,'Variáveis e códigos'!$A$16:$B$20,2,FALSE), IF(ISBLANK(Dados!F672),"NA",Dados!F672))</f>
        <v>Concordo parcialmente</v>
      </c>
      <c r="G672" t="str">
        <f>IF(ISNUMBER(Dados!G672),VLOOKUP(Dados!G672,'Variáveis e códigos'!$A$16:$B$20,2,FALSE), IF(ISBLANK(Dados!G672),"NA",Dados!G672))</f>
        <v>Nao condordo nem discordo</v>
      </c>
      <c r="H672" t="str">
        <f>HLOOKUP(Dados!H672,'Variáveis e códigos'!$D$2:$E$3,2,FALSE)</f>
        <v>Feminino</v>
      </c>
      <c r="I672">
        <f>IF(ISBLANK(Dados!I672),"NA",Dados!I672)</f>
        <v>35</v>
      </c>
      <c r="J672">
        <f>IF(ISBLANK(Dados!J672),"NA",Dados!J672)</f>
        <v>16</v>
      </c>
      <c r="K672">
        <f>IF(ISBLANK(Dados!K672),"NA",Dados!K672)</f>
        <v>9</v>
      </c>
      <c r="L672" t="str">
        <f>VLOOKUP(Dados!L672,'Variáveis e códigos'!$D$8:$E$10,2,FALSE)</f>
        <v>Urbana</v>
      </c>
    </row>
    <row r="673" spans="1:12" x14ac:dyDescent="0.3">
      <c r="A673">
        <v>672</v>
      </c>
      <c r="B673" t="str">
        <f>IF(ISNUMBER(Dados!B673),VLOOKUP(Dados!B673,'Variáveis e códigos'!$A$16:$B$20,2,FALSE), IF(ISBLANK(Dados!B673),"NA",Dados!B673))</f>
        <v>Concordo totalmente</v>
      </c>
      <c r="C673" t="str">
        <f>IF(ISNUMBER(Dados!C673),VLOOKUP(Dados!C673,'Variáveis e códigos'!$A$16:$B$20,2,FALSE), IF(ISBLANK(Dados!C673),"NA",Dados!C673))</f>
        <v>Concordo parcialmente</v>
      </c>
      <c r="D673" t="str">
        <f>IF(ISNUMBER(Dados!D673),VLOOKUP(Dados!D673,'Variáveis e códigos'!$A$16:$B$20,2,FALSE), IF(ISBLANK(Dados!D673),"NA",Dados!D673))</f>
        <v>Concordo parcialmente</v>
      </c>
      <c r="E673" t="str">
        <f>IF(ISNUMBER(Dados!E673),VLOOKUP(Dados!E673,'Variáveis e códigos'!$A$16:$B$20,2,FALSE), IF(ISBLANK(Dados!E673),"NA",Dados!E673))</f>
        <v>Concordo parcialmente</v>
      </c>
      <c r="F673" t="str">
        <f>IF(ISNUMBER(Dados!F673),VLOOKUP(Dados!F673,'Variáveis e códigos'!$A$16:$B$20,2,FALSE), IF(ISBLANK(Dados!F673),"NA",Dados!F673))</f>
        <v>Discordo parcialmente</v>
      </c>
      <c r="G673" t="str">
        <f>IF(ISNUMBER(Dados!G673),VLOOKUP(Dados!G673,'Variáveis e códigos'!$A$16:$B$20,2,FALSE), IF(ISBLANK(Dados!G673),"NA",Dados!G673))</f>
        <v>Discordo parcialmente</v>
      </c>
      <c r="H673" t="str">
        <f>HLOOKUP(Dados!H673,'Variáveis e códigos'!$D$2:$E$3,2,FALSE)</f>
        <v>Feminino</v>
      </c>
      <c r="I673">
        <f>IF(ISBLANK(Dados!I673),"NA",Dados!I673)</f>
        <v>76</v>
      </c>
      <c r="J673">
        <f>IF(ISBLANK(Dados!J673),"NA",Dados!J673)</f>
        <v>11</v>
      </c>
      <c r="K673">
        <f>IF(ISBLANK(Dados!K673),"NA",Dados!K673)</f>
        <v>1</v>
      </c>
      <c r="L673" t="str">
        <f>VLOOKUP(Dados!L673,'Variáveis e códigos'!$D$8:$E$10,2,FALSE)</f>
        <v>Urbana</v>
      </c>
    </row>
    <row r="674" spans="1:12" x14ac:dyDescent="0.3">
      <c r="A674">
        <v>673</v>
      </c>
      <c r="B674" t="str">
        <f>IF(ISNUMBER(Dados!B674),VLOOKUP(Dados!B674,'Variáveis e códigos'!$A$16:$B$20,2,FALSE), IF(ISBLANK(Dados!B674),"NA",Dados!B674))</f>
        <v>Concordo totalmente</v>
      </c>
      <c r="C674" t="str">
        <f>IF(ISNUMBER(Dados!C674),VLOOKUP(Dados!C674,'Variáveis e códigos'!$A$16:$B$20,2,FALSE), IF(ISBLANK(Dados!C674),"NA",Dados!C674))</f>
        <v>Discordo totalmente</v>
      </c>
      <c r="D674" t="str">
        <f>IF(ISNUMBER(Dados!D674),VLOOKUP(Dados!D674,'Variáveis e códigos'!$A$16:$B$20,2,FALSE), IF(ISBLANK(Dados!D674),"NA",Dados!D674))</f>
        <v>Concordo parcialmente</v>
      </c>
      <c r="E674" t="str">
        <f>IF(ISNUMBER(Dados!E674),VLOOKUP(Dados!E674,'Variáveis e códigos'!$A$16:$B$20,2,FALSE), IF(ISBLANK(Dados!E674),"NA",Dados!E674))</f>
        <v>Discordo totalmente</v>
      </c>
      <c r="F674" t="str">
        <f>IF(ISNUMBER(Dados!F674),VLOOKUP(Dados!F674,'Variáveis e códigos'!$A$16:$B$20,2,FALSE), IF(ISBLANK(Dados!F674),"NA",Dados!F674))</f>
        <v>Nao condordo nem discordo</v>
      </c>
      <c r="G674" t="str">
        <f>IF(ISNUMBER(Dados!G674),VLOOKUP(Dados!G674,'Variáveis e códigos'!$A$16:$B$20,2,FALSE), IF(ISBLANK(Dados!G674),"NA",Dados!G674))</f>
        <v>Discordo totalmente</v>
      </c>
      <c r="H674" t="str">
        <f>HLOOKUP(Dados!H674,'Variáveis e códigos'!$D$2:$E$3,2,FALSE)</f>
        <v>Feminino</v>
      </c>
      <c r="I674">
        <f>IF(ISBLANK(Dados!I674),"NA",Dados!I674)</f>
        <v>57</v>
      </c>
      <c r="J674">
        <f>IF(ISBLANK(Dados!J674),"NA",Dados!J674)</f>
        <v>12</v>
      </c>
      <c r="K674">
        <f>IF(ISBLANK(Dados!K674),"NA",Dados!K674)</f>
        <v>6</v>
      </c>
      <c r="L674" t="str">
        <f>VLOOKUP(Dados!L674,'Variáveis e códigos'!$D$8:$E$10,2,FALSE)</f>
        <v>Urbana</v>
      </c>
    </row>
    <row r="675" spans="1:12" x14ac:dyDescent="0.3">
      <c r="A675">
        <v>674</v>
      </c>
      <c r="B675" t="str">
        <f>IF(ISNUMBER(Dados!B675),VLOOKUP(Dados!B675,'Variáveis e códigos'!$A$16:$B$20,2,FALSE), IF(ISBLANK(Dados!B675),"NA",Dados!B675))</f>
        <v>Discordo parcialmente</v>
      </c>
      <c r="C675" t="str">
        <f>IF(ISNUMBER(Dados!C675),VLOOKUP(Dados!C675,'Variáveis e códigos'!$A$16:$B$20,2,FALSE), IF(ISBLANK(Dados!C675),"NA",Dados!C675))</f>
        <v>Discordo parcialmente</v>
      </c>
      <c r="D675" t="str">
        <f>IF(ISNUMBER(Dados!D675),VLOOKUP(Dados!D675,'Variáveis e códigos'!$A$16:$B$20,2,FALSE), IF(ISBLANK(Dados!D675),"NA",Dados!D675))</f>
        <v>Concordo parcialmente</v>
      </c>
      <c r="E675" t="str">
        <f>IF(ISNUMBER(Dados!E675),VLOOKUP(Dados!E675,'Variáveis e códigos'!$A$16:$B$20,2,FALSE), IF(ISBLANK(Dados!E675),"NA",Dados!E675))</f>
        <v>Nao condordo nem discordo</v>
      </c>
      <c r="F675" t="str">
        <f>IF(ISNUMBER(Dados!F675),VLOOKUP(Dados!F675,'Variáveis e códigos'!$A$16:$B$20,2,FALSE), IF(ISBLANK(Dados!F675),"NA",Dados!F675))</f>
        <v>Concordo parcialmente</v>
      </c>
      <c r="G675" t="str">
        <f>IF(ISNUMBER(Dados!G675),VLOOKUP(Dados!G675,'Variáveis e códigos'!$A$16:$B$20,2,FALSE), IF(ISBLANK(Dados!G675),"NA",Dados!G675))</f>
        <v>Concordo totalmente</v>
      </c>
      <c r="H675" t="str">
        <f>HLOOKUP(Dados!H675,'Variáveis e códigos'!$D$2:$E$3,2,FALSE)</f>
        <v>Masculino</v>
      </c>
      <c r="I675">
        <f>IF(ISBLANK(Dados!I675),"NA",Dados!I675)</f>
        <v>79</v>
      </c>
      <c r="J675">
        <f>IF(ISBLANK(Dados!J675),"NA",Dados!J675)</f>
        <v>4</v>
      </c>
      <c r="K675">
        <f>IF(ISBLANK(Dados!K675),"NA",Dados!K675)</f>
        <v>1</v>
      </c>
      <c r="L675" t="str">
        <f>VLOOKUP(Dados!L675,'Variáveis e códigos'!$D$8:$E$10,2,FALSE)</f>
        <v>Urbana</v>
      </c>
    </row>
    <row r="676" spans="1:12" x14ac:dyDescent="0.3">
      <c r="A676">
        <v>675</v>
      </c>
      <c r="B676" t="str">
        <f>IF(ISNUMBER(Dados!B676),VLOOKUP(Dados!B676,'Variáveis e códigos'!$A$16:$B$20,2,FALSE), IF(ISBLANK(Dados!B676),"NA",Dados!B676))</f>
        <v>Nao condordo nem discordo</v>
      </c>
      <c r="C676" t="str">
        <f>IF(ISNUMBER(Dados!C676),VLOOKUP(Dados!C676,'Variáveis e códigos'!$A$16:$B$20,2,FALSE), IF(ISBLANK(Dados!C676),"NA",Dados!C676))</f>
        <v>Concordo parcialmente</v>
      </c>
      <c r="D676" t="str">
        <f>IF(ISNUMBER(Dados!D676),VLOOKUP(Dados!D676,'Variáveis e códigos'!$A$16:$B$20,2,FALSE), IF(ISBLANK(Dados!D676),"NA",Dados!D676))</f>
        <v>Nao condordo nem discordo</v>
      </c>
      <c r="E676" t="str">
        <f>IF(ISNUMBER(Dados!E676),VLOOKUP(Dados!E676,'Variáveis e códigos'!$A$16:$B$20,2,FALSE), IF(ISBLANK(Dados!E676),"NA",Dados!E676))</f>
        <v>Concordo parcialmente</v>
      </c>
      <c r="F676" t="str">
        <f>IF(ISNUMBER(Dados!F676),VLOOKUP(Dados!F676,'Variáveis e códigos'!$A$16:$B$20,2,FALSE), IF(ISBLANK(Dados!F676),"NA",Dados!F676))</f>
        <v>Nao condordo nem discordo</v>
      </c>
      <c r="G676" t="str">
        <f>IF(ISNUMBER(Dados!G676),VLOOKUP(Dados!G676,'Variáveis e códigos'!$A$16:$B$20,2,FALSE), IF(ISBLANK(Dados!G676),"NA",Dados!G676))</f>
        <v>Discordo parcialmente</v>
      </c>
      <c r="H676" t="str">
        <f>HLOOKUP(Dados!H676,'Variáveis e códigos'!$D$2:$E$3,2,FALSE)</f>
        <v>Masculino</v>
      </c>
      <c r="I676">
        <f>IF(ISBLANK(Dados!I676),"NA",Dados!I676)</f>
        <v>59</v>
      </c>
      <c r="J676">
        <f>IF(ISBLANK(Dados!J676),"NA",Dados!J676)</f>
        <v>4</v>
      </c>
      <c r="K676">
        <f>IF(ISBLANK(Dados!K676),"NA",Dados!K676)</f>
        <v>9</v>
      </c>
      <c r="L676" t="str">
        <f>VLOOKUP(Dados!L676,'Variáveis e códigos'!$D$8:$E$10,2,FALSE)</f>
        <v>Urbana</v>
      </c>
    </row>
    <row r="677" spans="1:12" x14ac:dyDescent="0.3">
      <c r="A677">
        <v>676</v>
      </c>
      <c r="B677" t="str">
        <f>IF(ISNUMBER(Dados!B677),VLOOKUP(Dados!B677,'Variáveis e códigos'!$A$16:$B$20,2,FALSE), IF(ISBLANK(Dados!B677),"NA",Dados!B677))</f>
        <v>Concordo totalmente</v>
      </c>
      <c r="C677" t="str">
        <f>IF(ISNUMBER(Dados!C677),VLOOKUP(Dados!C677,'Variáveis e códigos'!$A$16:$B$20,2,FALSE), IF(ISBLANK(Dados!C677),"NA",Dados!C677))</f>
        <v>Concordo parcialmente</v>
      </c>
      <c r="D677" t="str">
        <f>IF(ISNUMBER(Dados!D677),VLOOKUP(Dados!D677,'Variáveis e códigos'!$A$16:$B$20,2,FALSE), IF(ISBLANK(Dados!D677),"NA",Dados!D677))</f>
        <v>Concordo parcialmente</v>
      </c>
      <c r="E677" t="str">
        <f>IF(ISNUMBER(Dados!E677),VLOOKUP(Dados!E677,'Variáveis e códigos'!$A$16:$B$20,2,FALSE), IF(ISBLANK(Dados!E677),"NA",Dados!E677))</f>
        <v>Concordo parcialmente</v>
      </c>
      <c r="F677" t="str">
        <f>IF(ISNUMBER(Dados!F677),VLOOKUP(Dados!F677,'Variáveis e códigos'!$A$16:$B$20,2,FALSE), IF(ISBLANK(Dados!F677),"NA",Dados!F677))</f>
        <v>Nao condordo nem discordo</v>
      </c>
      <c r="G677" t="str">
        <f>IF(ISNUMBER(Dados!G677),VLOOKUP(Dados!G677,'Variáveis e códigos'!$A$16:$B$20,2,FALSE), IF(ISBLANK(Dados!G677),"NA",Dados!G677))</f>
        <v>Concordo totalmente</v>
      </c>
      <c r="H677" t="str">
        <f>HLOOKUP(Dados!H677,'Variáveis e códigos'!$D$2:$E$3,2,FALSE)</f>
        <v>Feminino</v>
      </c>
      <c r="I677">
        <f>IF(ISBLANK(Dados!I677),"NA",Dados!I677)</f>
        <v>35</v>
      </c>
      <c r="J677">
        <f>IF(ISBLANK(Dados!J677),"NA",Dados!J677)</f>
        <v>9</v>
      </c>
      <c r="K677">
        <f>IF(ISBLANK(Dados!K677),"NA",Dados!K677)</f>
        <v>11</v>
      </c>
      <c r="L677" t="str">
        <f>VLOOKUP(Dados!L677,'Variáveis e códigos'!$D$8:$E$10,2,FALSE)</f>
        <v>Urbana</v>
      </c>
    </row>
    <row r="678" spans="1:12" x14ac:dyDescent="0.3">
      <c r="A678">
        <v>677</v>
      </c>
      <c r="B678" t="str">
        <f>IF(ISNUMBER(Dados!B678),VLOOKUP(Dados!B678,'Variáveis e códigos'!$A$16:$B$20,2,FALSE), IF(ISBLANK(Dados!B678),"NA",Dados!B678))</f>
        <v>NA</v>
      </c>
      <c r="C678" t="str">
        <f>IF(ISNUMBER(Dados!C678),VLOOKUP(Dados!C678,'Variáveis e códigos'!$A$16:$B$20,2,FALSE), IF(ISBLANK(Dados!C678),"NA",Dados!C678))</f>
        <v>NA</v>
      </c>
      <c r="D678" t="str">
        <f>IF(ISNUMBER(Dados!D678),VLOOKUP(Dados!D678,'Variáveis e códigos'!$A$16:$B$20,2,FALSE), IF(ISBLANK(Dados!D678),"NA",Dados!D678))</f>
        <v>Discordo parcialmente</v>
      </c>
      <c r="E678" t="str">
        <f>IF(ISNUMBER(Dados!E678),VLOOKUP(Dados!E678,'Variáveis e códigos'!$A$16:$B$20,2,FALSE), IF(ISBLANK(Dados!E678),"NA",Dados!E678))</f>
        <v>Discordo parcialmente</v>
      </c>
      <c r="F678" t="str">
        <f>IF(ISNUMBER(Dados!F678),VLOOKUP(Dados!F678,'Variáveis e códigos'!$A$16:$B$20,2,FALSE), IF(ISBLANK(Dados!F678),"NA",Dados!F678))</f>
        <v>Discordo parcialmente</v>
      </c>
      <c r="G678" t="str">
        <f>IF(ISNUMBER(Dados!G678),VLOOKUP(Dados!G678,'Variáveis e códigos'!$A$16:$B$20,2,FALSE), IF(ISBLANK(Dados!G678),"NA",Dados!G678))</f>
        <v>Nao condordo nem discordo</v>
      </c>
      <c r="H678" t="str">
        <f>HLOOKUP(Dados!H678,'Variáveis e códigos'!$D$2:$E$3,2,FALSE)</f>
        <v>Feminino</v>
      </c>
      <c r="I678">
        <f>IF(ISBLANK(Dados!I678),"NA",Dados!I678)</f>
        <v>78</v>
      </c>
      <c r="J678">
        <f>IF(ISBLANK(Dados!J678),"NA",Dados!J678)</f>
        <v>2</v>
      </c>
      <c r="K678">
        <f>IF(ISBLANK(Dados!K678),"NA",Dados!K678)</f>
        <v>5</v>
      </c>
      <c r="L678" t="str">
        <f>VLOOKUP(Dados!L678,'Variáveis e códigos'!$D$8:$E$10,2,FALSE)</f>
        <v>Urbana</v>
      </c>
    </row>
    <row r="679" spans="1:12" x14ac:dyDescent="0.3">
      <c r="A679">
        <v>678</v>
      </c>
      <c r="B679" t="str">
        <f>IF(ISNUMBER(Dados!B679),VLOOKUP(Dados!B679,'Variáveis e códigos'!$A$16:$B$20,2,FALSE), IF(ISBLANK(Dados!B679),"NA",Dados!B679))</f>
        <v>Concordo parcialmente</v>
      </c>
      <c r="C679" t="str">
        <f>IF(ISNUMBER(Dados!C679),VLOOKUP(Dados!C679,'Variáveis e códigos'!$A$16:$B$20,2,FALSE), IF(ISBLANK(Dados!C679),"NA",Dados!C679))</f>
        <v>Nao condordo nem discordo</v>
      </c>
      <c r="D679" t="str">
        <f>IF(ISNUMBER(Dados!D679),VLOOKUP(Dados!D679,'Variáveis e códigos'!$A$16:$B$20,2,FALSE), IF(ISBLANK(Dados!D679),"NA",Dados!D679))</f>
        <v>Concordo totalmente</v>
      </c>
      <c r="E679" t="str">
        <f>IF(ISNUMBER(Dados!E679),VLOOKUP(Dados!E679,'Variáveis e códigos'!$A$16:$B$20,2,FALSE), IF(ISBLANK(Dados!E679),"NA",Dados!E679))</f>
        <v>Nao condordo nem discordo</v>
      </c>
      <c r="F679" t="str">
        <f>IF(ISNUMBER(Dados!F679),VLOOKUP(Dados!F679,'Variáveis e códigos'!$A$16:$B$20,2,FALSE), IF(ISBLANK(Dados!F679),"NA",Dados!F679))</f>
        <v>Concordo totalmente</v>
      </c>
      <c r="G679" t="str">
        <f>IF(ISNUMBER(Dados!G679),VLOOKUP(Dados!G679,'Variáveis e códigos'!$A$16:$B$20,2,FALSE), IF(ISBLANK(Dados!G679),"NA",Dados!G679))</f>
        <v>Nao condordo nem discordo</v>
      </c>
      <c r="H679" t="str">
        <f>HLOOKUP(Dados!H679,'Variáveis e códigos'!$D$2:$E$3,2,FALSE)</f>
        <v>Masculino</v>
      </c>
      <c r="I679">
        <f>IF(ISBLANK(Dados!I679),"NA",Dados!I679)</f>
        <v>34</v>
      </c>
      <c r="J679">
        <f>IF(ISBLANK(Dados!J679),"NA",Dados!J679)</f>
        <v>6</v>
      </c>
      <c r="K679">
        <f>IF(ISBLANK(Dados!K679),"NA",Dados!K679)</f>
        <v>2</v>
      </c>
      <c r="L679" t="str">
        <f>VLOOKUP(Dados!L679,'Variáveis e códigos'!$D$8:$E$10,2,FALSE)</f>
        <v>Urbana</v>
      </c>
    </row>
    <row r="680" spans="1:12" x14ac:dyDescent="0.3">
      <c r="A680">
        <v>679</v>
      </c>
      <c r="B680" t="str">
        <f>IF(ISNUMBER(Dados!B680),VLOOKUP(Dados!B680,'Variáveis e códigos'!$A$16:$B$20,2,FALSE), IF(ISBLANK(Dados!B680),"NA",Dados!B680))</f>
        <v>Concordo totalmente</v>
      </c>
      <c r="C680" t="str">
        <f>IF(ISNUMBER(Dados!C680),VLOOKUP(Dados!C680,'Variáveis e códigos'!$A$16:$B$20,2,FALSE), IF(ISBLANK(Dados!C680),"NA",Dados!C680))</f>
        <v>Concordo parcialmente</v>
      </c>
      <c r="D680" t="str">
        <f>IF(ISNUMBER(Dados!D680),VLOOKUP(Dados!D680,'Variáveis e códigos'!$A$16:$B$20,2,FALSE), IF(ISBLANK(Dados!D680),"NA",Dados!D680))</f>
        <v>Concordo parcialmente</v>
      </c>
      <c r="E680" t="str">
        <f>IF(ISNUMBER(Dados!E680),VLOOKUP(Dados!E680,'Variáveis e códigos'!$A$16:$B$20,2,FALSE), IF(ISBLANK(Dados!E680),"NA",Dados!E680))</f>
        <v>Concordo parcialmente</v>
      </c>
      <c r="F680" t="str">
        <f>IF(ISNUMBER(Dados!F680),VLOOKUP(Dados!F680,'Variáveis e códigos'!$A$16:$B$20,2,FALSE), IF(ISBLANK(Dados!F680),"NA",Dados!F680))</f>
        <v>Discordo parcialmente</v>
      </c>
      <c r="G680" t="str">
        <f>IF(ISNUMBER(Dados!G680),VLOOKUP(Dados!G680,'Variáveis e códigos'!$A$16:$B$20,2,FALSE), IF(ISBLANK(Dados!G680),"NA",Dados!G680))</f>
        <v>Nao condordo nem discordo</v>
      </c>
      <c r="H680" t="str">
        <f>HLOOKUP(Dados!H680,'Variáveis e códigos'!$D$2:$E$3,2,FALSE)</f>
        <v>Feminino</v>
      </c>
      <c r="I680">
        <f>IF(ISBLANK(Dados!I680),"NA",Dados!I680)</f>
        <v>29</v>
      </c>
      <c r="J680">
        <f>IF(ISBLANK(Dados!J680),"NA",Dados!J680)</f>
        <v>4</v>
      </c>
      <c r="K680">
        <f>IF(ISBLANK(Dados!K680),"NA",Dados!K680)</f>
        <v>12</v>
      </c>
      <c r="L680" t="str">
        <f>VLOOKUP(Dados!L680,'Variáveis e códigos'!$D$8:$E$10,2,FALSE)</f>
        <v>Urbana</v>
      </c>
    </row>
    <row r="681" spans="1:12" x14ac:dyDescent="0.3">
      <c r="A681">
        <v>680</v>
      </c>
      <c r="B681" t="str">
        <f>IF(ISNUMBER(Dados!B681),VLOOKUP(Dados!B681,'Variáveis e códigos'!$A$16:$B$20,2,FALSE), IF(ISBLANK(Dados!B681),"NA",Dados!B681))</f>
        <v>Concordo totalmente</v>
      </c>
      <c r="C681" t="str">
        <f>IF(ISNUMBER(Dados!C681),VLOOKUP(Dados!C681,'Variáveis e códigos'!$A$16:$B$20,2,FALSE), IF(ISBLANK(Dados!C681),"NA",Dados!C681))</f>
        <v>NA</v>
      </c>
      <c r="D681" t="str">
        <f>IF(ISNUMBER(Dados!D681),VLOOKUP(Dados!D681,'Variáveis e códigos'!$A$16:$B$20,2,FALSE), IF(ISBLANK(Dados!D681),"NA",Dados!D681))</f>
        <v>Concordo totalmente</v>
      </c>
      <c r="E681" t="str">
        <f>IF(ISNUMBER(Dados!E681),VLOOKUP(Dados!E681,'Variáveis e códigos'!$A$16:$B$20,2,FALSE), IF(ISBLANK(Dados!E681),"NA",Dados!E681))</f>
        <v>Discordo totalmente</v>
      </c>
      <c r="F681" t="str">
        <f>IF(ISNUMBER(Dados!F681),VLOOKUP(Dados!F681,'Variáveis e códigos'!$A$16:$B$20,2,FALSE), IF(ISBLANK(Dados!F681),"NA",Dados!F681))</f>
        <v>Concordo parcialmente</v>
      </c>
      <c r="G681" t="str">
        <f>IF(ISNUMBER(Dados!G681),VLOOKUP(Dados!G681,'Variáveis e códigos'!$A$16:$B$20,2,FALSE), IF(ISBLANK(Dados!G681),"NA",Dados!G681))</f>
        <v>Discordo parcialmente</v>
      </c>
      <c r="H681" t="str">
        <f>HLOOKUP(Dados!H681,'Variáveis e códigos'!$D$2:$E$3,2,FALSE)</f>
        <v>Feminino</v>
      </c>
      <c r="I681">
        <f>IF(ISBLANK(Dados!I681),"NA",Dados!I681)</f>
        <v>37</v>
      </c>
      <c r="J681">
        <f>IF(ISBLANK(Dados!J681),"NA",Dados!J681)</f>
        <v>6</v>
      </c>
      <c r="K681">
        <f>IF(ISBLANK(Dados!K681),"NA",Dados!K681)</f>
        <v>5</v>
      </c>
      <c r="L681" t="str">
        <f>VLOOKUP(Dados!L681,'Variáveis e códigos'!$D$8:$E$10,2,FALSE)</f>
        <v>Urbana</v>
      </c>
    </row>
    <row r="682" spans="1:12" x14ac:dyDescent="0.3">
      <c r="A682">
        <v>681</v>
      </c>
      <c r="B682" t="str">
        <f>IF(ISNUMBER(Dados!B682),VLOOKUP(Dados!B682,'Variáveis e códigos'!$A$16:$B$20,2,FALSE), IF(ISBLANK(Dados!B682),"NA",Dados!B682))</f>
        <v>Concordo totalmente</v>
      </c>
      <c r="C682" t="str">
        <f>IF(ISNUMBER(Dados!C682),VLOOKUP(Dados!C682,'Variáveis e códigos'!$A$16:$B$20,2,FALSE), IF(ISBLANK(Dados!C682),"NA",Dados!C682))</f>
        <v>Discordo totalmente</v>
      </c>
      <c r="D682" t="str">
        <f>IF(ISNUMBER(Dados!D682),VLOOKUP(Dados!D682,'Variáveis e códigos'!$A$16:$B$20,2,FALSE), IF(ISBLANK(Dados!D682),"NA",Dados!D682))</f>
        <v>Concordo totalmente</v>
      </c>
      <c r="E682" t="str">
        <f>IF(ISNUMBER(Dados!E682),VLOOKUP(Dados!E682,'Variáveis e códigos'!$A$16:$B$20,2,FALSE), IF(ISBLANK(Dados!E682),"NA",Dados!E682))</f>
        <v>Concordo parcialmente</v>
      </c>
      <c r="F682" t="str">
        <f>IF(ISNUMBER(Dados!F682),VLOOKUP(Dados!F682,'Variáveis e códigos'!$A$16:$B$20,2,FALSE), IF(ISBLANK(Dados!F682),"NA",Dados!F682))</f>
        <v>Discordo totalmente</v>
      </c>
      <c r="G682" t="str">
        <f>IF(ISNUMBER(Dados!G682),VLOOKUP(Dados!G682,'Variáveis e códigos'!$A$16:$B$20,2,FALSE), IF(ISBLANK(Dados!G682),"NA",Dados!G682))</f>
        <v>Discordo parcialmente</v>
      </c>
      <c r="H682" t="str">
        <f>HLOOKUP(Dados!H682,'Variáveis e códigos'!$D$2:$E$3,2,FALSE)</f>
        <v>Masculino</v>
      </c>
      <c r="I682">
        <f>IF(ISBLANK(Dados!I682),"NA",Dados!I682)</f>
        <v>25</v>
      </c>
      <c r="J682">
        <f>IF(ISBLANK(Dados!J682),"NA",Dados!J682)</f>
        <v>12</v>
      </c>
      <c r="K682">
        <f>IF(ISBLANK(Dados!K682),"NA",Dados!K682)</f>
        <v>5</v>
      </c>
      <c r="L682" t="str">
        <f>VLOOKUP(Dados!L682,'Variáveis e códigos'!$D$8:$E$10,2,FALSE)</f>
        <v>Urbana</v>
      </c>
    </row>
    <row r="683" spans="1:12" x14ac:dyDescent="0.3">
      <c r="A683">
        <v>682</v>
      </c>
      <c r="B683" t="str">
        <f>IF(ISNUMBER(Dados!B683),VLOOKUP(Dados!B683,'Variáveis e códigos'!$A$16:$B$20,2,FALSE), IF(ISBLANK(Dados!B683),"NA",Dados!B683))</f>
        <v>Concordo totalmente</v>
      </c>
      <c r="C683" t="str">
        <f>IF(ISNUMBER(Dados!C683),VLOOKUP(Dados!C683,'Variáveis e códigos'!$A$16:$B$20,2,FALSE), IF(ISBLANK(Dados!C683),"NA",Dados!C683))</f>
        <v>Nao condordo nem discordo</v>
      </c>
      <c r="D683" t="str">
        <f>IF(ISNUMBER(Dados!D683),VLOOKUP(Dados!D683,'Variáveis e códigos'!$A$16:$B$20,2,FALSE), IF(ISBLANK(Dados!D683),"NA",Dados!D683))</f>
        <v>Concordo parcialmente</v>
      </c>
      <c r="E683" t="str">
        <f>IF(ISNUMBER(Dados!E683),VLOOKUP(Dados!E683,'Variáveis e códigos'!$A$16:$B$20,2,FALSE), IF(ISBLANK(Dados!E683),"NA",Dados!E683))</f>
        <v>Discordo totalmente</v>
      </c>
      <c r="F683" t="str">
        <f>IF(ISNUMBER(Dados!F683),VLOOKUP(Dados!F683,'Variáveis e códigos'!$A$16:$B$20,2,FALSE), IF(ISBLANK(Dados!F683),"NA",Dados!F683))</f>
        <v>Nao condordo nem discordo</v>
      </c>
      <c r="G683" t="str">
        <f>IF(ISNUMBER(Dados!G683),VLOOKUP(Dados!G683,'Variáveis e códigos'!$A$16:$B$20,2,FALSE), IF(ISBLANK(Dados!G683),"NA",Dados!G683))</f>
        <v>Discordo totalmente</v>
      </c>
      <c r="H683" t="str">
        <f>HLOOKUP(Dados!H683,'Variáveis e códigos'!$D$2:$E$3,2,FALSE)</f>
        <v>Feminino</v>
      </c>
      <c r="I683">
        <f>IF(ISBLANK(Dados!I683),"NA",Dados!I683)</f>
        <v>37</v>
      </c>
      <c r="J683">
        <f>IF(ISBLANK(Dados!J683),"NA",Dados!J683)</f>
        <v>6</v>
      </c>
      <c r="K683">
        <f>IF(ISBLANK(Dados!K683),"NA",Dados!K683)</f>
        <v>6</v>
      </c>
      <c r="L683" t="str">
        <f>VLOOKUP(Dados!L683,'Variáveis e códigos'!$D$8:$E$10,2,FALSE)</f>
        <v>Urbana</v>
      </c>
    </row>
    <row r="684" spans="1:12" x14ac:dyDescent="0.3">
      <c r="A684">
        <v>683</v>
      </c>
      <c r="B684" t="str">
        <f>IF(ISNUMBER(Dados!B684),VLOOKUP(Dados!B684,'Variáveis e códigos'!$A$16:$B$20,2,FALSE), IF(ISBLANK(Dados!B684),"NA",Dados!B684))</f>
        <v>Concordo totalmente</v>
      </c>
      <c r="C684" t="str">
        <f>IF(ISNUMBER(Dados!C684),VLOOKUP(Dados!C684,'Variáveis e códigos'!$A$16:$B$20,2,FALSE), IF(ISBLANK(Dados!C684),"NA",Dados!C684))</f>
        <v>Nao condordo nem discordo</v>
      </c>
      <c r="D684" t="str">
        <f>IF(ISNUMBER(Dados!D684),VLOOKUP(Dados!D684,'Variáveis e códigos'!$A$16:$B$20,2,FALSE), IF(ISBLANK(Dados!D684),"NA",Dados!D684))</f>
        <v>Concordo totalmente</v>
      </c>
      <c r="E684" t="str">
        <f>IF(ISNUMBER(Dados!E684),VLOOKUP(Dados!E684,'Variáveis e códigos'!$A$16:$B$20,2,FALSE), IF(ISBLANK(Dados!E684),"NA",Dados!E684))</f>
        <v>Discordo parcialmente</v>
      </c>
      <c r="F684" t="str">
        <f>IF(ISNUMBER(Dados!F684),VLOOKUP(Dados!F684,'Variáveis e códigos'!$A$16:$B$20,2,FALSE), IF(ISBLANK(Dados!F684),"NA",Dados!F684))</f>
        <v>Concordo parcialmente</v>
      </c>
      <c r="G684" t="str">
        <f>IF(ISNUMBER(Dados!G684),VLOOKUP(Dados!G684,'Variáveis e códigos'!$A$16:$B$20,2,FALSE), IF(ISBLANK(Dados!G684),"NA",Dados!G684))</f>
        <v>Discordo parcialmente</v>
      </c>
      <c r="H684" t="str">
        <f>HLOOKUP(Dados!H684,'Variáveis e códigos'!$D$2:$E$3,2,FALSE)</f>
        <v>Masculino</v>
      </c>
      <c r="I684">
        <f>IF(ISBLANK(Dados!I684),"NA",Dados!I684)</f>
        <v>61</v>
      </c>
      <c r="J684">
        <f>IF(ISBLANK(Dados!J684),"NA",Dados!J684)</f>
        <v>3</v>
      </c>
      <c r="K684">
        <f>IF(ISBLANK(Dados!K684),"NA",Dados!K684)</f>
        <v>9</v>
      </c>
      <c r="L684" t="str">
        <f>VLOOKUP(Dados!L684,'Variáveis e códigos'!$D$8:$E$10,2,FALSE)</f>
        <v>Urbana</v>
      </c>
    </row>
    <row r="685" spans="1:12" x14ac:dyDescent="0.3">
      <c r="A685">
        <v>684</v>
      </c>
      <c r="B685" t="str">
        <f>IF(ISNUMBER(Dados!B685),VLOOKUP(Dados!B685,'Variáveis e códigos'!$A$16:$B$20,2,FALSE), IF(ISBLANK(Dados!B685),"NA",Dados!B685))</f>
        <v>Concordo parcialmente</v>
      </c>
      <c r="C685" t="str">
        <f>IF(ISNUMBER(Dados!C685),VLOOKUP(Dados!C685,'Variáveis e códigos'!$A$16:$B$20,2,FALSE), IF(ISBLANK(Dados!C685),"NA",Dados!C685))</f>
        <v>Concordo parcialmente</v>
      </c>
      <c r="D685" t="str">
        <f>IF(ISNUMBER(Dados!D685),VLOOKUP(Dados!D685,'Variáveis e códigos'!$A$16:$B$20,2,FALSE), IF(ISBLANK(Dados!D685),"NA",Dados!D685))</f>
        <v>NA</v>
      </c>
      <c r="E685" t="str">
        <f>IF(ISNUMBER(Dados!E685),VLOOKUP(Dados!E685,'Variáveis e códigos'!$A$16:$B$20,2,FALSE), IF(ISBLANK(Dados!E685),"NA",Dados!E685))</f>
        <v>Concordo parcialmente</v>
      </c>
      <c r="F685" t="str">
        <f>IF(ISNUMBER(Dados!F685),VLOOKUP(Dados!F685,'Variáveis e códigos'!$A$16:$B$20,2,FALSE), IF(ISBLANK(Dados!F685),"NA",Dados!F685))</f>
        <v>NA</v>
      </c>
      <c r="G685" t="str">
        <f>IF(ISNUMBER(Dados!G685),VLOOKUP(Dados!G685,'Variáveis e códigos'!$A$16:$B$20,2,FALSE), IF(ISBLANK(Dados!G685),"NA",Dados!G685))</f>
        <v>Concordo parcialmente</v>
      </c>
      <c r="H685" t="str">
        <f>HLOOKUP(Dados!H685,'Variáveis e códigos'!$D$2:$E$3,2,FALSE)</f>
        <v>Masculino</v>
      </c>
      <c r="I685">
        <f>IF(ISBLANK(Dados!I685),"NA",Dados!I685)</f>
        <v>39</v>
      </c>
      <c r="J685">
        <f>IF(ISBLANK(Dados!J685),"NA",Dados!J685)</f>
        <v>5</v>
      </c>
      <c r="K685">
        <f>IF(ISBLANK(Dados!K685),"NA",Dados!K685)</f>
        <v>10</v>
      </c>
      <c r="L685" t="str">
        <f>VLOOKUP(Dados!L685,'Variáveis e códigos'!$D$8:$E$10,2,FALSE)</f>
        <v>Suburbana</v>
      </c>
    </row>
    <row r="686" spans="1:12" x14ac:dyDescent="0.3">
      <c r="A686">
        <v>685</v>
      </c>
      <c r="B686" t="str">
        <f>IF(ISNUMBER(Dados!B686),VLOOKUP(Dados!B686,'Variáveis e códigos'!$A$16:$B$20,2,FALSE), IF(ISBLANK(Dados!B686),"NA",Dados!B686))</f>
        <v>Concordo parcialmente</v>
      </c>
      <c r="C686" t="str">
        <f>IF(ISNUMBER(Dados!C686),VLOOKUP(Dados!C686,'Variáveis e códigos'!$A$16:$B$20,2,FALSE), IF(ISBLANK(Dados!C686),"NA",Dados!C686))</f>
        <v>Concordo parcialmente</v>
      </c>
      <c r="D686" t="str">
        <f>IF(ISNUMBER(Dados!D686),VLOOKUP(Dados!D686,'Variáveis e códigos'!$A$16:$B$20,2,FALSE), IF(ISBLANK(Dados!D686),"NA",Dados!D686))</f>
        <v>Concordo parcialmente</v>
      </c>
      <c r="E686" t="str">
        <f>IF(ISNUMBER(Dados!E686),VLOOKUP(Dados!E686,'Variáveis e códigos'!$A$16:$B$20,2,FALSE), IF(ISBLANK(Dados!E686),"NA",Dados!E686))</f>
        <v>NA</v>
      </c>
      <c r="F686" t="str">
        <f>IF(ISNUMBER(Dados!F686),VLOOKUP(Dados!F686,'Variáveis e códigos'!$A$16:$B$20,2,FALSE), IF(ISBLANK(Dados!F686),"NA",Dados!F686))</f>
        <v>Concordo parcialmente</v>
      </c>
      <c r="G686" t="str">
        <f>IF(ISNUMBER(Dados!G686),VLOOKUP(Dados!G686,'Variáveis e códigos'!$A$16:$B$20,2,FALSE), IF(ISBLANK(Dados!G686),"NA",Dados!G686))</f>
        <v>Concordo parcialmente</v>
      </c>
      <c r="H686" t="str">
        <f>HLOOKUP(Dados!H686,'Variáveis e códigos'!$D$2:$E$3,2,FALSE)</f>
        <v>Masculino</v>
      </c>
      <c r="I686">
        <f>IF(ISBLANK(Dados!I686),"NA",Dados!I686)</f>
        <v>69</v>
      </c>
      <c r="J686">
        <f>IF(ISBLANK(Dados!J686),"NA",Dados!J686)</f>
        <v>4</v>
      </c>
      <c r="K686">
        <f>IF(ISBLANK(Dados!K686),"NA",Dados!K686)</f>
        <v>9</v>
      </c>
      <c r="L686" t="str">
        <f>VLOOKUP(Dados!L686,'Variáveis e códigos'!$D$8:$E$10,2,FALSE)</f>
        <v>Suburbana</v>
      </c>
    </row>
    <row r="687" spans="1:12" x14ac:dyDescent="0.3">
      <c r="A687">
        <v>686</v>
      </c>
      <c r="B687" t="str">
        <f>IF(ISNUMBER(Dados!B687),VLOOKUP(Dados!B687,'Variáveis e códigos'!$A$16:$B$20,2,FALSE), IF(ISBLANK(Dados!B687),"NA",Dados!B687))</f>
        <v>Nao condordo nem discordo</v>
      </c>
      <c r="C687" t="str">
        <f>IF(ISNUMBER(Dados!C687),VLOOKUP(Dados!C687,'Variáveis e códigos'!$A$16:$B$20,2,FALSE), IF(ISBLANK(Dados!C687),"NA",Dados!C687))</f>
        <v>NA</v>
      </c>
      <c r="D687" t="str">
        <f>IF(ISNUMBER(Dados!D687),VLOOKUP(Dados!D687,'Variáveis e códigos'!$A$16:$B$20,2,FALSE), IF(ISBLANK(Dados!D687),"NA",Dados!D687))</f>
        <v>NA</v>
      </c>
      <c r="E687" t="str">
        <f>IF(ISNUMBER(Dados!E687),VLOOKUP(Dados!E687,'Variáveis e códigos'!$A$16:$B$20,2,FALSE), IF(ISBLANK(Dados!E687),"NA",Dados!E687))</f>
        <v>Nao condordo nem discordo</v>
      </c>
      <c r="F687" t="str">
        <f>IF(ISNUMBER(Dados!F687),VLOOKUP(Dados!F687,'Variáveis e códigos'!$A$16:$B$20,2,FALSE), IF(ISBLANK(Dados!F687),"NA",Dados!F687))</f>
        <v>NA</v>
      </c>
      <c r="G687" t="str">
        <f>IF(ISNUMBER(Dados!G687),VLOOKUP(Dados!G687,'Variáveis e códigos'!$A$16:$B$20,2,FALSE), IF(ISBLANK(Dados!G687),"NA",Dados!G687))</f>
        <v>Nao condordo nem discordo</v>
      </c>
      <c r="H687" t="str">
        <f>HLOOKUP(Dados!H687,'Variáveis e códigos'!$D$2:$E$3,2,FALSE)</f>
        <v>Feminino</v>
      </c>
      <c r="I687">
        <f>IF(ISBLANK(Dados!I687),"NA",Dados!I687)</f>
        <v>83</v>
      </c>
      <c r="J687" t="str">
        <f>IF(ISBLANK(Dados!J687),"NA",Dados!J687)</f>
        <v>NA</v>
      </c>
      <c r="K687">
        <f>IF(ISBLANK(Dados!K687),"NA",Dados!K687)</f>
        <v>9</v>
      </c>
      <c r="L687" t="str">
        <f>VLOOKUP(Dados!L687,'Variáveis e códigos'!$D$8:$E$10,2,FALSE)</f>
        <v>Suburbana</v>
      </c>
    </row>
    <row r="688" spans="1:12" x14ac:dyDescent="0.3">
      <c r="A688">
        <v>687</v>
      </c>
      <c r="B688" t="str">
        <f>IF(ISNUMBER(Dados!B688),VLOOKUP(Dados!B688,'Variáveis e códigos'!$A$16:$B$20,2,FALSE), IF(ISBLANK(Dados!B688),"NA",Dados!B688))</f>
        <v>Concordo parcialmente</v>
      </c>
      <c r="C688" t="str">
        <f>IF(ISNUMBER(Dados!C688),VLOOKUP(Dados!C688,'Variáveis e códigos'!$A$16:$B$20,2,FALSE), IF(ISBLANK(Dados!C688),"NA",Dados!C688))</f>
        <v>Discordo parcialmente</v>
      </c>
      <c r="D688" t="str">
        <f>IF(ISNUMBER(Dados!D688),VLOOKUP(Dados!D688,'Variáveis e códigos'!$A$16:$B$20,2,FALSE), IF(ISBLANK(Dados!D688),"NA",Dados!D688))</f>
        <v>Concordo parcialmente</v>
      </c>
      <c r="E688" t="str">
        <f>IF(ISNUMBER(Dados!E688),VLOOKUP(Dados!E688,'Variáveis e códigos'!$A$16:$B$20,2,FALSE), IF(ISBLANK(Dados!E688),"NA",Dados!E688))</f>
        <v>Discordo parcialmente</v>
      </c>
      <c r="F688" t="str">
        <f>IF(ISNUMBER(Dados!F688),VLOOKUP(Dados!F688,'Variáveis e códigos'!$A$16:$B$20,2,FALSE), IF(ISBLANK(Dados!F688),"NA",Dados!F688))</f>
        <v>Nao condordo nem discordo</v>
      </c>
      <c r="G688" t="str">
        <f>IF(ISNUMBER(Dados!G688),VLOOKUP(Dados!G688,'Variáveis e códigos'!$A$16:$B$20,2,FALSE), IF(ISBLANK(Dados!G688),"NA",Dados!G688))</f>
        <v>Discordo parcialmente</v>
      </c>
      <c r="H688" t="str">
        <f>HLOOKUP(Dados!H688,'Variáveis e códigos'!$D$2:$E$3,2,FALSE)</f>
        <v>Feminino</v>
      </c>
      <c r="I688">
        <f>IF(ISBLANK(Dados!I688),"NA",Dados!I688)</f>
        <v>60</v>
      </c>
      <c r="J688">
        <f>IF(ISBLANK(Dados!J688),"NA",Dados!J688)</f>
        <v>3</v>
      </c>
      <c r="K688">
        <f>IF(ISBLANK(Dados!K688),"NA",Dados!K688)</f>
        <v>5</v>
      </c>
      <c r="L688" t="str">
        <f>VLOOKUP(Dados!L688,'Variáveis e códigos'!$D$8:$E$10,2,FALSE)</f>
        <v>Suburbana</v>
      </c>
    </row>
    <row r="689" spans="1:12" x14ac:dyDescent="0.3">
      <c r="A689">
        <v>688</v>
      </c>
      <c r="B689" t="str">
        <f>IF(ISNUMBER(Dados!B689),VLOOKUP(Dados!B689,'Variáveis e códigos'!$A$16:$B$20,2,FALSE), IF(ISBLANK(Dados!B689),"NA",Dados!B689))</f>
        <v>NA</v>
      </c>
      <c r="C689" t="str">
        <f>IF(ISNUMBER(Dados!C689),VLOOKUP(Dados!C689,'Variáveis e códigos'!$A$16:$B$20,2,FALSE), IF(ISBLANK(Dados!C689),"NA",Dados!C689))</f>
        <v>NA</v>
      </c>
      <c r="D689" t="str">
        <f>IF(ISNUMBER(Dados!D689),VLOOKUP(Dados!D689,'Variáveis e códigos'!$A$16:$B$20,2,FALSE), IF(ISBLANK(Dados!D689),"NA",Dados!D689))</f>
        <v>NA</v>
      </c>
      <c r="E689" t="str">
        <f>IF(ISNUMBER(Dados!E689),VLOOKUP(Dados!E689,'Variáveis e códigos'!$A$16:$B$20,2,FALSE), IF(ISBLANK(Dados!E689),"NA",Dados!E689))</f>
        <v>Nao condordo nem discordo</v>
      </c>
      <c r="F689" t="str">
        <f>IF(ISNUMBER(Dados!F689),VLOOKUP(Dados!F689,'Variáveis e códigos'!$A$16:$B$20,2,FALSE), IF(ISBLANK(Dados!F689),"NA",Dados!F689))</f>
        <v>NA</v>
      </c>
      <c r="G689" t="str">
        <f>IF(ISNUMBER(Dados!G689),VLOOKUP(Dados!G689,'Variáveis e códigos'!$A$16:$B$20,2,FALSE), IF(ISBLANK(Dados!G689),"NA",Dados!G689))</f>
        <v>Discordo parcialmente</v>
      </c>
      <c r="H689" t="str">
        <f>HLOOKUP(Dados!H689,'Variáveis e códigos'!$D$2:$E$3,2,FALSE)</f>
        <v>Feminino</v>
      </c>
      <c r="I689">
        <f>IF(ISBLANK(Dados!I689),"NA",Dados!I689)</f>
        <v>74</v>
      </c>
      <c r="J689" t="str">
        <f>IF(ISBLANK(Dados!J689),"NA",Dados!J689)</f>
        <v>NA</v>
      </c>
      <c r="K689">
        <f>IF(ISBLANK(Dados!K689),"NA",Dados!K689)</f>
        <v>11</v>
      </c>
      <c r="L689" t="str">
        <f>VLOOKUP(Dados!L689,'Variáveis e códigos'!$D$8:$E$10,2,FALSE)</f>
        <v>Suburbana</v>
      </c>
    </row>
    <row r="690" spans="1:12" x14ac:dyDescent="0.3">
      <c r="A690">
        <v>689</v>
      </c>
      <c r="B690" t="str">
        <f>IF(ISNUMBER(Dados!B690),VLOOKUP(Dados!B690,'Variáveis e códigos'!$A$16:$B$20,2,FALSE), IF(ISBLANK(Dados!B690),"NA",Dados!B690))</f>
        <v>Concordo totalmente</v>
      </c>
      <c r="C690" t="str">
        <f>IF(ISNUMBER(Dados!C690),VLOOKUP(Dados!C690,'Variáveis e códigos'!$A$16:$B$20,2,FALSE), IF(ISBLANK(Dados!C690),"NA",Dados!C690))</f>
        <v>Discordo parcialmente</v>
      </c>
      <c r="D690" t="str">
        <f>IF(ISNUMBER(Dados!D690),VLOOKUP(Dados!D690,'Variáveis e códigos'!$A$16:$B$20,2,FALSE), IF(ISBLANK(Dados!D690),"NA",Dados!D690))</f>
        <v>Discordo parcialmente</v>
      </c>
      <c r="E690" t="str">
        <f>IF(ISNUMBER(Dados!E690),VLOOKUP(Dados!E690,'Variáveis e códigos'!$A$16:$B$20,2,FALSE), IF(ISBLANK(Dados!E690),"NA",Dados!E690))</f>
        <v>Concordo totalmente</v>
      </c>
      <c r="F690" t="str">
        <f>IF(ISNUMBER(Dados!F690),VLOOKUP(Dados!F690,'Variáveis e códigos'!$A$16:$B$20,2,FALSE), IF(ISBLANK(Dados!F690),"NA",Dados!F690))</f>
        <v>Concordo totalmente</v>
      </c>
      <c r="G690" t="str">
        <f>IF(ISNUMBER(Dados!G690),VLOOKUP(Dados!G690,'Variáveis e códigos'!$A$16:$B$20,2,FALSE), IF(ISBLANK(Dados!G690),"NA",Dados!G690))</f>
        <v>Concordo parcialmente</v>
      </c>
      <c r="H690" t="str">
        <f>HLOOKUP(Dados!H690,'Variáveis e códigos'!$D$2:$E$3,2,FALSE)</f>
        <v>Feminino</v>
      </c>
      <c r="I690">
        <f>IF(ISBLANK(Dados!I690),"NA",Dados!I690)</f>
        <v>33</v>
      </c>
      <c r="J690">
        <f>IF(ISBLANK(Dados!J690),"NA",Dados!J690)</f>
        <v>6</v>
      </c>
      <c r="K690">
        <f>IF(ISBLANK(Dados!K690),"NA",Dados!K690)</f>
        <v>6</v>
      </c>
      <c r="L690" t="str">
        <f>VLOOKUP(Dados!L690,'Variáveis e códigos'!$D$8:$E$10,2,FALSE)</f>
        <v>Suburbana</v>
      </c>
    </row>
    <row r="691" spans="1:12" x14ac:dyDescent="0.3">
      <c r="A691">
        <v>690</v>
      </c>
      <c r="B691" t="str">
        <f>IF(ISNUMBER(Dados!B691),VLOOKUP(Dados!B691,'Variáveis e códigos'!$A$16:$B$20,2,FALSE), IF(ISBLANK(Dados!B691),"NA",Dados!B691))</f>
        <v>Discordo parcialmente</v>
      </c>
      <c r="C691" t="str">
        <f>IF(ISNUMBER(Dados!C691),VLOOKUP(Dados!C691,'Variáveis e códigos'!$A$16:$B$20,2,FALSE), IF(ISBLANK(Dados!C691),"NA",Dados!C691))</f>
        <v>Concordo parcialmente</v>
      </c>
      <c r="D691" t="str">
        <f>IF(ISNUMBER(Dados!D691),VLOOKUP(Dados!D691,'Variáveis e códigos'!$A$16:$B$20,2,FALSE), IF(ISBLANK(Dados!D691),"NA",Dados!D691))</f>
        <v>Concordo parcialmente</v>
      </c>
      <c r="E691" t="str">
        <f>IF(ISNUMBER(Dados!E691),VLOOKUP(Dados!E691,'Variáveis e códigos'!$A$16:$B$20,2,FALSE), IF(ISBLANK(Dados!E691),"NA",Dados!E691))</f>
        <v>Concordo parcialmente</v>
      </c>
      <c r="F691" t="str">
        <f>IF(ISNUMBER(Dados!F691),VLOOKUP(Dados!F691,'Variáveis e códigos'!$A$16:$B$20,2,FALSE), IF(ISBLANK(Dados!F691),"NA",Dados!F691))</f>
        <v>Discordo parcialmente</v>
      </c>
      <c r="G691" t="str">
        <f>IF(ISNUMBER(Dados!G691),VLOOKUP(Dados!G691,'Variáveis e códigos'!$A$16:$B$20,2,FALSE), IF(ISBLANK(Dados!G691),"NA",Dados!G691))</f>
        <v>Concordo parcialmente</v>
      </c>
      <c r="H691" t="str">
        <f>HLOOKUP(Dados!H691,'Variáveis e códigos'!$D$2:$E$3,2,FALSE)</f>
        <v>Feminino</v>
      </c>
      <c r="I691">
        <f>IF(ISBLANK(Dados!I691),"NA",Dados!I691)</f>
        <v>33</v>
      </c>
      <c r="J691">
        <f>IF(ISBLANK(Dados!J691),"NA",Dados!J691)</f>
        <v>6</v>
      </c>
      <c r="K691">
        <f>IF(ISBLANK(Dados!K691),"NA",Dados!K691)</f>
        <v>6</v>
      </c>
      <c r="L691" t="str">
        <f>VLOOKUP(Dados!L691,'Variáveis e códigos'!$D$8:$E$10,2,FALSE)</f>
        <v>Suburbana</v>
      </c>
    </row>
    <row r="692" spans="1:12" x14ac:dyDescent="0.3">
      <c r="A692">
        <v>691</v>
      </c>
      <c r="B692" t="str">
        <f>IF(ISNUMBER(Dados!B692),VLOOKUP(Dados!B692,'Variáveis e códigos'!$A$16:$B$20,2,FALSE), IF(ISBLANK(Dados!B692),"NA",Dados!B692))</f>
        <v>Concordo totalmente</v>
      </c>
      <c r="C692" t="str">
        <f>IF(ISNUMBER(Dados!C692),VLOOKUP(Dados!C692,'Variáveis e códigos'!$A$16:$B$20,2,FALSE), IF(ISBLANK(Dados!C692),"NA",Dados!C692))</f>
        <v>Discordo parcialmente</v>
      </c>
      <c r="D692" t="str">
        <f>IF(ISNUMBER(Dados!D692),VLOOKUP(Dados!D692,'Variáveis e códigos'!$A$16:$B$20,2,FALSE), IF(ISBLANK(Dados!D692),"NA",Dados!D692))</f>
        <v>Discordo parcialmente</v>
      </c>
      <c r="E692" t="str">
        <f>IF(ISNUMBER(Dados!E692),VLOOKUP(Dados!E692,'Variáveis e códigos'!$A$16:$B$20,2,FALSE), IF(ISBLANK(Dados!E692),"NA",Dados!E692))</f>
        <v>Concordo totalmente</v>
      </c>
      <c r="F692" t="str">
        <f>IF(ISNUMBER(Dados!F692),VLOOKUP(Dados!F692,'Variáveis e códigos'!$A$16:$B$20,2,FALSE), IF(ISBLANK(Dados!F692),"NA",Dados!F692))</f>
        <v>Concordo totalmente</v>
      </c>
      <c r="G692" t="str">
        <f>IF(ISNUMBER(Dados!G692),VLOOKUP(Dados!G692,'Variáveis e códigos'!$A$16:$B$20,2,FALSE), IF(ISBLANK(Dados!G692),"NA",Dados!G692))</f>
        <v>Concordo parcialmente</v>
      </c>
      <c r="H692" t="str">
        <f>HLOOKUP(Dados!H692,'Variáveis e códigos'!$D$2:$E$3,2,FALSE)</f>
        <v>Feminino</v>
      </c>
      <c r="I692">
        <f>IF(ISBLANK(Dados!I692),"NA",Dados!I692)</f>
        <v>51</v>
      </c>
      <c r="J692">
        <f>IF(ISBLANK(Dados!J692),"NA",Dados!J692)</f>
        <v>4</v>
      </c>
      <c r="K692">
        <f>IF(ISBLANK(Dados!K692),"NA",Dados!K692)</f>
        <v>5</v>
      </c>
      <c r="L692" t="str">
        <f>VLOOKUP(Dados!L692,'Variáveis e códigos'!$D$8:$E$10,2,FALSE)</f>
        <v>Suburbana</v>
      </c>
    </row>
    <row r="693" spans="1:12" x14ac:dyDescent="0.3">
      <c r="A693">
        <v>692</v>
      </c>
      <c r="B693" t="str">
        <f>IF(ISNUMBER(Dados!B693),VLOOKUP(Dados!B693,'Variáveis e códigos'!$A$16:$B$20,2,FALSE), IF(ISBLANK(Dados!B693),"NA",Dados!B693))</f>
        <v>Concordo totalmente</v>
      </c>
      <c r="C693" t="str">
        <f>IF(ISNUMBER(Dados!C693),VLOOKUP(Dados!C693,'Variáveis e códigos'!$A$16:$B$20,2,FALSE), IF(ISBLANK(Dados!C693),"NA",Dados!C693))</f>
        <v>Concordo parcialmente</v>
      </c>
      <c r="D693" t="str">
        <f>IF(ISNUMBER(Dados!D693),VLOOKUP(Dados!D693,'Variáveis e códigos'!$A$16:$B$20,2,FALSE), IF(ISBLANK(Dados!D693),"NA",Dados!D693))</f>
        <v>Discordo parcialmente</v>
      </c>
      <c r="E693" t="str">
        <f>IF(ISNUMBER(Dados!E693),VLOOKUP(Dados!E693,'Variáveis e códigos'!$A$16:$B$20,2,FALSE), IF(ISBLANK(Dados!E693),"NA",Dados!E693))</f>
        <v>Concordo totalmente</v>
      </c>
      <c r="F693" t="str">
        <f>IF(ISNUMBER(Dados!F693),VLOOKUP(Dados!F693,'Variáveis e códigos'!$A$16:$B$20,2,FALSE), IF(ISBLANK(Dados!F693),"NA",Dados!F693))</f>
        <v>Concordo totalmente</v>
      </c>
      <c r="G693" t="str">
        <f>IF(ISNUMBER(Dados!G693),VLOOKUP(Dados!G693,'Variáveis e códigos'!$A$16:$B$20,2,FALSE), IF(ISBLANK(Dados!G693),"NA",Dados!G693))</f>
        <v>Concordo parcialmente</v>
      </c>
      <c r="H693" t="str">
        <f>HLOOKUP(Dados!H693,'Variáveis e códigos'!$D$2:$E$3,2,FALSE)</f>
        <v>Feminino</v>
      </c>
      <c r="I693">
        <f>IF(ISBLANK(Dados!I693),"NA",Dados!I693)</f>
        <v>48</v>
      </c>
      <c r="J693">
        <f>IF(ISBLANK(Dados!J693),"NA",Dados!J693)</f>
        <v>6</v>
      </c>
      <c r="K693">
        <f>IF(ISBLANK(Dados!K693),"NA",Dados!K693)</f>
        <v>7</v>
      </c>
      <c r="L693" t="str">
        <f>VLOOKUP(Dados!L693,'Variáveis e códigos'!$D$8:$E$10,2,FALSE)</f>
        <v>Suburbana</v>
      </c>
    </row>
    <row r="694" spans="1:12" x14ac:dyDescent="0.3">
      <c r="A694">
        <v>693</v>
      </c>
      <c r="B694" t="str">
        <f>IF(ISNUMBER(Dados!B694),VLOOKUP(Dados!B694,'Variáveis e códigos'!$A$16:$B$20,2,FALSE), IF(ISBLANK(Dados!B694),"NA",Dados!B694))</f>
        <v>Concordo totalmente</v>
      </c>
      <c r="C694" t="str">
        <f>IF(ISNUMBER(Dados!C694),VLOOKUP(Dados!C694,'Variáveis e códigos'!$A$16:$B$20,2,FALSE), IF(ISBLANK(Dados!C694),"NA",Dados!C694))</f>
        <v>Concordo totalmente</v>
      </c>
      <c r="D694" t="str">
        <f>IF(ISNUMBER(Dados!D694),VLOOKUP(Dados!D694,'Variáveis e códigos'!$A$16:$B$20,2,FALSE), IF(ISBLANK(Dados!D694),"NA",Dados!D694))</f>
        <v>Concordo totalmente</v>
      </c>
      <c r="E694" t="str">
        <f>IF(ISNUMBER(Dados!E694),VLOOKUP(Dados!E694,'Variáveis e códigos'!$A$16:$B$20,2,FALSE), IF(ISBLANK(Dados!E694),"NA",Dados!E694))</f>
        <v>Concordo totalmente</v>
      </c>
      <c r="F694" t="str">
        <f>IF(ISNUMBER(Dados!F694),VLOOKUP(Dados!F694,'Variáveis e códigos'!$A$16:$B$20,2,FALSE), IF(ISBLANK(Dados!F694),"NA",Dados!F694))</f>
        <v>Concordo totalmente</v>
      </c>
      <c r="G694" t="str">
        <f>IF(ISNUMBER(Dados!G694),VLOOKUP(Dados!G694,'Variáveis e códigos'!$A$16:$B$20,2,FALSE), IF(ISBLANK(Dados!G694),"NA",Dados!G694))</f>
        <v>Nao condordo nem discordo</v>
      </c>
      <c r="H694" t="str">
        <f>HLOOKUP(Dados!H694,'Variáveis e códigos'!$D$2:$E$3,2,FALSE)</f>
        <v>Feminino</v>
      </c>
      <c r="I694">
        <f>IF(ISBLANK(Dados!I694),"NA",Dados!I694)</f>
        <v>40</v>
      </c>
      <c r="J694">
        <f>IF(ISBLANK(Dados!J694),"NA",Dados!J694)</f>
        <v>11</v>
      </c>
      <c r="K694">
        <f>IF(ISBLANK(Dados!K694),"NA",Dados!K694)</f>
        <v>6</v>
      </c>
      <c r="L694" t="str">
        <f>VLOOKUP(Dados!L694,'Variáveis e códigos'!$D$8:$E$10,2,FALSE)</f>
        <v>Rural</v>
      </c>
    </row>
    <row r="695" spans="1:12" x14ac:dyDescent="0.3">
      <c r="A695">
        <v>694</v>
      </c>
      <c r="B695" t="str">
        <f>IF(ISNUMBER(Dados!B695),VLOOKUP(Dados!B695,'Variáveis e códigos'!$A$16:$B$20,2,FALSE), IF(ISBLANK(Dados!B695),"NA",Dados!B695))</f>
        <v>Nao condordo nem discordo</v>
      </c>
      <c r="C695" t="str">
        <f>IF(ISNUMBER(Dados!C695),VLOOKUP(Dados!C695,'Variáveis e códigos'!$A$16:$B$20,2,FALSE), IF(ISBLANK(Dados!C695),"NA",Dados!C695))</f>
        <v>Discordo parcialmente</v>
      </c>
      <c r="D695" t="str">
        <f>IF(ISNUMBER(Dados!D695),VLOOKUP(Dados!D695,'Variáveis e códigos'!$A$16:$B$20,2,FALSE), IF(ISBLANK(Dados!D695),"NA",Dados!D695))</f>
        <v>Discordo parcialmente</v>
      </c>
      <c r="E695" t="str">
        <f>IF(ISNUMBER(Dados!E695),VLOOKUP(Dados!E695,'Variáveis e códigos'!$A$16:$B$20,2,FALSE), IF(ISBLANK(Dados!E695),"NA",Dados!E695))</f>
        <v>Nao condordo nem discordo</v>
      </c>
      <c r="F695" t="str">
        <f>IF(ISNUMBER(Dados!F695),VLOOKUP(Dados!F695,'Variáveis e códigos'!$A$16:$B$20,2,FALSE), IF(ISBLANK(Dados!F695),"NA",Dados!F695))</f>
        <v>Discordo parcialmente</v>
      </c>
      <c r="G695" t="str">
        <f>IF(ISNUMBER(Dados!G695),VLOOKUP(Dados!G695,'Variáveis e códigos'!$A$16:$B$20,2,FALSE), IF(ISBLANK(Dados!G695),"NA",Dados!G695))</f>
        <v>Nao condordo nem discordo</v>
      </c>
      <c r="H695" t="str">
        <f>HLOOKUP(Dados!H695,'Variáveis e códigos'!$D$2:$E$3,2,FALSE)</f>
        <v>Masculino</v>
      </c>
      <c r="I695">
        <f>IF(ISBLANK(Dados!I695),"NA",Dados!I695)</f>
        <v>18</v>
      </c>
      <c r="J695" t="str">
        <f>IF(ISBLANK(Dados!J695),"NA",Dados!J695)</f>
        <v>NA</v>
      </c>
      <c r="K695">
        <f>IF(ISBLANK(Dados!K695),"NA",Dados!K695)</f>
        <v>9</v>
      </c>
      <c r="L695" t="str">
        <f>VLOOKUP(Dados!L695,'Variáveis e códigos'!$D$8:$E$10,2,FALSE)</f>
        <v>Rural</v>
      </c>
    </row>
    <row r="696" spans="1:12" x14ac:dyDescent="0.3">
      <c r="A696">
        <v>695</v>
      </c>
      <c r="B696" t="str">
        <f>IF(ISNUMBER(Dados!B696),VLOOKUP(Dados!B696,'Variáveis e códigos'!$A$16:$B$20,2,FALSE), IF(ISBLANK(Dados!B696),"NA",Dados!B696))</f>
        <v>Concordo parcialmente</v>
      </c>
      <c r="C696" t="str">
        <f>IF(ISNUMBER(Dados!C696),VLOOKUP(Dados!C696,'Variáveis e códigos'!$A$16:$B$20,2,FALSE), IF(ISBLANK(Dados!C696),"NA",Dados!C696))</f>
        <v>Concordo totalmente</v>
      </c>
      <c r="D696" t="str">
        <f>IF(ISNUMBER(Dados!D696),VLOOKUP(Dados!D696,'Variáveis e códigos'!$A$16:$B$20,2,FALSE), IF(ISBLANK(Dados!D696),"NA",Dados!D696))</f>
        <v>Concordo totalmente</v>
      </c>
      <c r="E696" t="str">
        <f>IF(ISNUMBER(Dados!E696),VLOOKUP(Dados!E696,'Variáveis e códigos'!$A$16:$B$20,2,FALSE), IF(ISBLANK(Dados!E696),"NA",Dados!E696))</f>
        <v>Concordo totalmente</v>
      </c>
      <c r="F696" t="str">
        <f>IF(ISNUMBER(Dados!F696),VLOOKUP(Dados!F696,'Variáveis e códigos'!$A$16:$B$20,2,FALSE), IF(ISBLANK(Dados!F696),"NA",Dados!F696))</f>
        <v>Concordo parcialmente</v>
      </c>
      <c r="G696" t="str">
        <f>IF(ISNUMBER(Dados!G696),VLOOKUP(Dados!G696,'Variáveis e códigos'!$A$16:$B$20,2,FALSE), IF(ISBLANK(Dados!G696),"NA",Dados!G696))</f>
        <v>Concordo parcialmente</v>
      </c>
      <c r="H696" t="str">
        <f>HLOOKUP(Dados!H696,'Variáveis e códigos'!$D$2:$E$3,2,FALSE)</f>
        <v>Feminino</v>
      </c>
      <c r="I696">
        <f>IF(ISBLANK(Dados!I696),"NA",Dados!I696)</f>
        <v>22</v>
      </c>
      <c r="J696">
        <f>IF(ISBLANK(Dados!J696),"NA",Dados!J696)</f>
        <v>6</v>
      </c>
      <c r="K696">
        <f>IF(ISBLANK(Dados!K696),"NA",Dados!K696)</f>
        <v>7</v>
      </c>
      <c r="L696" t="str">
        <f>VLOOKUP(Dados!L696,'Variáveis e códigos'!$D$8:$E$10,2,FALSE)</f>
        <v>Rural</v>
      </c>
    </row>
    <row r="697" spans="1:12" x14ac:dyDescent="0.3">
      <c r="A697">
        <v>696</v>
      </c>
      <c r="B697" t="str">
        <f>IF(ISNUMBER(Dados!B697),VLOOKUP(Dados!B697,'Variáveis e códigos'!$A$16:$B$20,2,FALSE), IF(ISBLANK(Dados!B697),"NA",Dados!B697))</f>
        <v>Nao condordo nem discordo</v>
      </c>
      <c r="C697" t="str">
        <f>IF(ISNUMBER(Dados!C697),VLOOKUP(Dados!C697,'Variáveis e códigos'!$A$16:$B$20,2,FALSE), IF(ISBLANK(Dados!C697),"NA",Dados!C697))</f>
        <v>Concordo parcialmente</v>
      </c>
      <c r="D697" t="str">
        <f>IF(ISNUMBER(Dados!D697),VLOOKUP(Dados!D697,'Variáveis e códigos'!$A$16:$B$20,2,FALSE), IF(ISBLANK(Dados!D697),"NA",Dados!D697))</f>
        <v>Nao condordo nem discordo</v>
      </c>
      <c r="E697" t="str">
        <f>IF(ISNUMBER(Dados!E697),VLOOKUP(Dados!E697,'Variáveis e códigos'!$A$16:$B$20,2,FALSE), IF(ISBLANK(Dados!E697),"NA",Dados!E697))</f>
        <v>Concordo parcialmente</v>
      </c>
      <c r="F697" t="str">
        <f>IF(ISNUMBER(Dados!F697),VLOOKUP(Dados!F697,'Variáveis e códigos'!$A$16:$B$20,2,FALSE), IF(ISBLANK(Dados!F697),"NA",Dados!F697))</f>
        <v>Concordo parcialmente</v>
      </c>
      <c r="G697" t="str">
        <f>IF(ISNUMBER(Dados!G697),VLOOKUP(Dados!G697,'Variáveis e códigos'!$A$16:$B$20,2,FALSE), IF(ISBLANK(Dados!G697),"NA",Dados!G697))</f>
        <v>Concordo parcialmente</v>
      </c>
      <c r="H697" t="str">
        <f>HLOOKUP(Dados!H697,'Variáveis e códigos'!$D$2:$E$3,2,FALSE)</f>
        <v>Masculino</v>
      </c>
      <c r="I697">
        <f>IF(ISBLANK(Dados!I697),"NA",Dados!I697)</f>
        <v>18</v>
      </c>
      <c r="J697">
        <f>IF(ISBLANK(Dados!J697),"NA",Dados!J697)</f>
        <v>6</v>
      </c>
      <c r="K697">
        <f>IF(ISBLANK(Dados!K697),"NA",Dados!K697)</f>
        <v>9</v>
      </c>
      <c r="L697" t="str">
        <f>VLOOKUP(Dados!L697,'Variáveis e códigos'!$D$8:$E$10,2,FALSE)</f>
        <v>Rural</v>
      </c>
    </row>
    <row r="698" spans="1:12" x14ac:dyDescent="0.3">
      <c r="A698">
        <v>697</v>
      </c>
      <c r="B698" t="str">
        <f>IF(ISNUMBER(Dados!B698),VLOOKUP(Dados!B698,'Variáveis e códigos'!$A$16:$B$20,2,FALSE), IF(ISBLANK(Dados!B698),"NA",Dados!B698))</f>
        <v>Concordo parcialmente</v>
      </c>
      <c r="C698" t="str">
        <f>IF(ISNUMBER(Dados!C698),VLOOKUP(Dados!C698,'Variáveis e códigos'!$A$16:$B$20,2,FALSE), IF(ISBLANK(Dados!C698),"NA",Dados!C698))</f>
        <v>Concordo parcialmente</v>
      </c>
      <c r="D698" t="str">
        <f>IF(ISNUMBER(Dados!D698),VLOOKUP(Dados!D698,'Variáveis e códigos'!$A$16:$B$20,2,FALSE), IF(ISBLANK(Dados!D698),"NA",Dados!D698))</f>
        <v>Concordo totalmente</v>
      </c>
      <c r="E698" t="str">
        <f>IF(ISNUMBER(Dados!E698),VLOOKUP(Dados!E698,'Variáveis e códigos'!$A$16:$B$20,2,FALSE), IF(ISBLANK(Dados!E698),"NA",Dados!E698))</f>
        <v>Concordo parcialmente</v>
      </c>
      <c r="F698" t="str">
        <f>IF(ISNUMBER(Dados!F698),VLOOKUP(Dados!F698,'Variáveis e códigos'!$A$16:$B$20,2,FALSE), IF(ISBLANK(Dados!F698),"NA",Dados!F698))</f>
        <v>Nao condordo nem discordo</v>
      </c>
      <c r="G698" t="str">
        <f>IF(ISNUMBER(Dados!G698),VLOOKUP(Dados!G698,'Variáveis e códigos'!$A$16:$B$20,2,FALSE), IF(ISBLANK(Dados!G698),"NA",Dados!G698))</f>
        <v>Concordo totalmente</v>
      </c>
      <c r="H698" t="str">
        <f>HLOOKUP(Dados!H698,'Variáveis e códigos'!$D$2:$E$3,2,FALSE)</f>
        <v>Feminino</v>
      </c>
      <c r="I698">
        <f>IF(ISBLANK(Dados!I698),"NA",Dados!I698)</f>
        <v>52</v>
      </c>
      <c r="J698">
        <f>IF(ISBLANK(Dados!J698),"NA",Dados!J698)</f>
        <v>4</v>
      </c>
      <c r="K698">
        <f>IF(ISBLANK(Dados!K698),"NA",Dados!K698)</f>
        <v>11</v>
      </c>
      <c r="L698" t="str">
        <f>VLOOKUP(Dados!L698,'Variáveis e códigos'!$D$8:$E$10,2,FALSE)</f>
        <v>Rural</v>
      </c>
    </row>
    <row r="699" spans="1:12" x14ac:dyDescent="0.3">
      <c r="A699">
        <v>698</v>
      </c>
      <c r="B699" t="str">
        <f>IF(ISNUMBER(Dados!B699),VLOOKUP(Dados!B699,'Variáveis e códigos'!$A$16:$B$20,2,FALSE), IF(ISBLANK(Dados!B699),"NA",Dados!B699))</f>
        <v>Concordo totalmente</v>
      </c>
      <c r="C699" t="str">
        <f>IF(ISNUMBER(Dados!C699),VLOOKUP(Dados!C699,'Variáveis e códigos'!$A$16:$B$20,2,FALSE), IF(ISBLANK(Dados!C699),"NA",Dados!C699))</f>
        <v>Concordo totalmente</v>
      </c>
      <c r="D699" t="str">
        <f>IF(ISNUMBER(Dados!D699),VLOOKUP(Dados!D699,'Variáveis e códigos'!$A$16:$B$20,2,FALSE), IF(ISBLANK(Dados!D699),"NA",Dados!D699))</f>
        <v>Concordo totalmente</v>
      </c>
      <c r="E699" t="str">
        <f>IF(ISNUMBER(Dados!E699),VLOOKUP(Dados!E699,'Variáveis e códigos'!$A$16:$B$20,2,FALSE), IF(ISBLANK(Dados!E699),"NA",Dados!E699))</f>
        <v>Concordo totalmente</v>
      </c>
      <c r="F699" t="str">
        <f>IF(ISNUMBER(Dados!F699),VLOOKUP(Dados!F699,'Variáveis e códigos'!$A$16:$B$20,2,FALSE), IF(ISBLANK(Dados!F699),"NA",Dados!F699))</f>
        <v>Concordo totalmente</v>
      </c>
      <c r="G699" t="str">
        <f>IF(ISNUMBER(Dados!G699),VLOOKUP(Dados!G699,'Variáveis e códigos'!$A$16:$B$20,2,FALSE), IF(ISBLANK(Dados!G699),"NA",Dados!G699))</f>
        <v>Concordo totalmente</v>
      </c>
      <c r="H699" t="str">
        <f>HLOOKUP(Dados!H699,'Variáveis e códigos'!$D$2:$E$3,2,FALSE)</f>
        <v>Masculino</v>
      </c>
      <c r="I699">
        <f>IF(ISBLANK(Dados!I699),"NA",Dados!I699)</f>
        <v>64</v>
      </c>
      <c r="J699">
        <f>IF(ISBLANK(Dados!J699),"NA",Dados!J699)</f>
        <v>4</v>
      </c>
      <c r="K699">
        <f>IF(ISBLANK(Dados!K699),"NA",Dados!K699)</f>
        <v>5</v>
      </c>
      <c r="L699" t="str">
        <f>VLOOKUP(Dados!L699,'Variáveis e códigos'!$D$8:$E$10,2,FALSE)</f>
        <v>Rural</v>
      </c>
    </row>
    <row r="700" spans="1:12" x14ac:dyDescent="0.3">
      <c r="A700">
        <v>699</v>
      </c>
      <c r="B700" t="str">
        <f>IF(ISNUMBER(Dados!B700),VLOOKUP(Dados!B700,'Variáveis e códigos'!$A$16:$B$20,2,FALSE), IF(ISBLANK(Dados!B700),"NA",Dados!B700))</f>
        <v>Concordo parcialmente</v>
      </c>
      <c r="C700" t="str">
        <f>IF(ISNUMBER(Dados!C700),VLOOKUP(Dados!C700,'Variáveis e códigos'!$A$16:$B$20,2,FALSE), IF(ISBLANK(Dados!C700),"NA",Dados!C700))</f>
        <v>Concordo parcialmente</v>
      </c>
      <c r="D700" t="str">
        <f>IF(ISNUMBER(Dados!D700),VLOOKUP(Dados!D700,'Variáveis e códigos'!$A$16:$B$20,2,FALSE), IF(ISBLANK(Dados!D700),"NA",Dados!D700))</f>
        <v>Concordo totalmente</v>
      </c>
      <c r="E700" t="str">
        <f>IF(ISNUMBER(Dados!E700),VLOOKUP(Dados!E700,'Variáveis e códigos'!$A$16:$B$20,2,FALSE), IF(ISBLANK(Dados!E700),"NA",Dados!E700))</f>
        <v>Concordo totalmente</v>
      </c>
      <c r="F700" t="str">
        <f>IF(ISNUMBER(Dados!F700),VLOOKUP(Dados!F700,'Variáveis e códigos'!$A$16:$B$20,2,FALSE), IF(ISBLANK(Dados!F700),"NA",Dados!F700))</f>
        <v>Concordo totalmente</v>
      </c>
      <c r="G700" t="str">
        <f>IF(ISNUMBER(Dados!G700),VLOOKUP(Dados!G700,'Variáveis e códigos'!$A$16:$B$20,2,FALSE), IF(ISBLANK(Dados!G700),"NA",Dados!G700))</f>
        <v>Discordo parcialmente</v>
      </c>
      <c r="H700" t="str">
        <f>HLOOKUP(Dados!H700,'Variáveis e códigos'!$D$2:$E$3,2,FALSE)</f>
        <v>Feminino</v>
      </c>
      <c r="I700">
        <f>IF(ISBLANK(Dados!I700),"NA",Dados!I700)</f>
        <v>70</v>
      </c>
      <c r="J700">
        <f>IF(ISBLANK(Dados!J700),"NA",Dados!J700)</f>
        <v>4</v>
      </c>
      <c r="K700">
        <f>IF(ISBLANK(Dados!K700),"NA",Dados!K700)</f>
        <v>5</v>
      </c>
      <c r="L700" t="str">
        <f>VLOOKUP(Dados!L700,'Variáveis e códigos'!$D$8:$E$10,2,FALSE)</f>
        <v>Rural</v>
      </c>
    </row>
    <row r="701" spans="1:12" x14ac:dyDescent="0.3">
      <c r="A701">
        <v>700</v>
      </c>
      <c r="B701" t="str">
        <f>IF(ISNUMBER(Dados!B701),VLOOKUP(Dados!B701,'Variáveis e códigos'!$A$16:$B$20,2,FALSE), IF(ISBLANK(Dados!B701),"NA",Dados!B701))</f>
        <v>Concordo totalmente</v>
      </c>
      <c r="C701" t="str">
        <f>IF(ISNUMBER(Dados!C701),VLOOKUP(Dados!C701,'Variáveis e códigos'!$A$16:$B$20,2,FALSE), IF(ISBLANK(Dados!C701),"NA",Dados!C701))</f>
        <v>Concordo totalmente</v>
      </c>
      <c r="D701" t="str">
        <f>IF(ISNUMBER(Dados!D701),VLOOKUP(Dados!D701,'Variáveis e códigos'!$A$16:$B$20,2,FALSE), IF(ISBLANK(Dados!D701),"NA",Dados!D701))</f>
        <v>Concordo totalmente</v>
      </c>
      <c r="E701" t="str">
        <f>IF(ISNUMBER(Dados!E701),VLOOKUP(Dados!E701,'Variáveis e códigos'!$A$16:$B$20,2,FALSE), IF(ISBLANK(Dados!E701),"NA",Dados!E701))</f>
        <v>Concordo parcialmente</v>
      </c>
      <c r="F701" t="str">
        <f>IF(ISNUMBER(Dados!F701),VLOOKUP(Dados!F701,'Variáveis e códigos'!$A$16:$B$20,2,FALSE), IF(ISBLANK(Dados!F701),"NA",Dados!F701))</f>
        <v>Nao condordo nem discordo</v>
      </c>
      <c r="G701" t="str">
        <f>IF(ISNUMBER(Dados!G701),VLOOKUP(Dados!G701,'Variáveis e códigos'!$A$16:$B$20,2,FALSE), IF(ISBLANK(Dados!G701),"NA",Dados!G701))</f>
        <v>Concordo totalmente</v>
      </c>
      <c r="H701" t="str">
        <f>HLOOKUP(Dados!H701,'Variáveis e códigos'!$D$2:$E$3,2,FALSE)</f>
        <v>Feminino</v>
      </c>
      <c r="I701">
        <f>IF(ISBLANK(Dados!I701),"NA",Dados!I701)</f>
        <v>76</v>
      </c>
      <c r="J701" t="str">
        <f>IF(ISBLANK(Dados!J701),"NA",Dados!J701)</f>
        <v>NA</v>
      </c>
      <c r="K701">
        <f>IF(ISBLANK(Dados!K701),"NA",Dados!K701)</f>
        <v>1</v>
      </c>
      <c r="L701" t="str">
        <f>VLOOKUP(Dados!L701,'Variáveis e códigos'!$D$8:$E$10,2,FALSE)</f>
        <v>Rural</v>
      </c>
    </row>
    <row r="702" spans="1:12" x14ac:dyDescent="0.3">
      <c r="A702">
        <v>701</v>
      </c>
      <c r="B702" t="str">
        <f>IF(ISNUMBER(Dados!B702),VLOOKUP(Dados!B702,'Variáveis e códigos'!$A$16:$B$20,2,FALSE), IF(ISBLANK(Dados!B702),"NA",Dados!B702))</f>
        <v>Nao condordo nem discordo</v>
      </c>
      <c r="C702" t="str">
        <f>IF(ISNUMBER(Dados!C702),VLOOKUP(Dados!C702,'Variáveis e códigos'!$A$16:$B$20,2,FALSE), IF(ISBLANK(Dados!C702),"NA",Dados!C702))</f>
        <v>Nao condordo nem discordo</v>
      </c>
      <c r="D702" t="str">
        <f>IF(ISNUMBER(Dados!D702),VLOOKUP(Dados!D702,'Variáveis e códigos'!$A$16:$B$20,2,FALSE), IF(ISBLANK(Dados!D702),"NA",Dados!D702))</f>
        <v>Concordo parcialmente</v>
      </c>
      <c r="E702" t="str">
        <f>IF(ISNUMBER(Dados!E702),VLOOKUP(Dados!E702,'Variáveis e códigos'!$A$16:$B$20,2,FALSE), IF(ISBLANK(Dados!E702),"NA",Dados!E702))</f>
        <v>Concordo parcialmente</v>
      </c>
      <c r="F702" t="str">
        <f>IF(ISNUMBER(Dados!F702),VLOOKUP(Dados!F702,'Variáveis e códigos'!$A$16:$B$20,2,FALSE), IF(ISBLANK(Dados!F702),"NA",Dados!F702))</f>
        <v>Nao condordo nem discordo</v>
      </c>
      <c r="G702" t="str">
        <f>IF(ISNUMBER(Dados!G702),VLOOKUP(Dados!G702,'Variáveis e códigos'!$A$16:$B$20,2,FALSE), IF(ISBLANK(Dados!G702),"NA",Dados!G702))</f>
        <v>Concordo parcialmente</v>
      </c>
      <c r="H702" t="str">
        <f>HLOOKUP(Dados!H702,'Variáveis e códigos'!$D$2:$E$3,2,FALSE)</f>
        <v>Feminino</v>
      </c>
      <c r="I702">
        <f>IF(ISBLANK(Dados!I702),"NA",Dados!I702)</f>
        <v>22</v>
      </c>
      <c r="J702">
        <f>IF(ISBLANK(Dados!J702),"NA",Dados!J702)</f>
        <v>11</v>
      </c>
      <c r="K702">
        <f>IF(ISBLANK(Dados!K702),"NA",Dados!K702)</f>
        <v>9</v>
      </c>
      <c r="L702" t="str">
        <f>VLOOKUP(Dados!L702,'Variáveis e códigos'!$D$8:$E$10,2,FALSE)</f>
        <v>Rural</v>
      </c>
    </row>
    <row r="703" spans="1:12" x14ac:dyDescent="0.3">
      <c r="A703">
        <v>702</v>
      </c>
      <c r="B703" t="str">
        <f>IF(ISNUMBER(Dados!B703),VLOOKUP(Dados!B703,'Variáveis e códigos'!$A$16:$B$20,2,FALSE), IF(ISBLANK(Dados!B703),"NA",Dados!B703))</f>
        <v>Concordo parcialmente</v>
      </c>
      <c r="C703" t="str">
        <f>IF(ISNUMBER(Dados!C703),VLOOKUP(Dados!C703,'Variáveis e códigos'!$A$16:$B$20,2,FALSE), IF(ISBLANK(Dados!C703),"NA",Dados!C703))</f>
        <v>Nao condordo nem discordo</v>
      </c>
      <c r="D703" t="str">
        <f>IF(ISNUMBER(Dados!D703),VLOOKUP(Dados!D703,'Variáveis e códigos'!$A$16:$B$20,2,FALSE), IF(ISBLANK(Dados!D703),"NA",Dados!D703))</f>
        <v>Concordo parcialmente</v>
      </c>
      <c r="E703" t="str">
        <f>IF(ISNUMBER(Dados!E703),VLOOKUP(Dados!E703,'Variáveis e códigos'!$A$16:$B$20,2,FALSE), IF(ISBLANK(Dados!E703),"NA",Dados!E703))</f>
        <v>Concordo parcialmente</v>
      </c>
      <c r="F703" t="str">
        <f>IF(ISNUMBER(Dados!F703),VLOOKUP(Dados!F703,'Variáveis e códigos'!$A$16:$B$20,2,FALSE), IF(ISBLANK(Dados!F703),"NA",Dados!F703))</f>
        <v>Nao condordo nem discordo</v>
      </c>
      <c r="G703" t="str">
        <f>IF(ISNUMBER(Dados!G703),VLOOKUP(Dados!G703,'Variáveis e códigos'!$A$16:$B$20,2,FALSE), IF(ISBLANK(Dados!G703),"NA",Dados!G703))</f>
        <v>Concordo parcialmente</v>
      </c>
      <c r="H703" t="str">
        <f>HLOOKUP(Dados!H703,'Variáveis e códigos'!$D$2:$E$3,2,FALSE)</f>
        <v>Feminino</v>
      </c>
      <c r="I703">
        <f>IF(ISBLANK(Dados!I703),"NA",Dados!I703)</f>
        <v>37</v>
      </c>
      <c r="J703">
        <f>IF(ISBLANK(Dados!J703),"NA",Dados!J703)</f>
        <v>7</v>
      </c>
      <c r="K703">
        <f>IF(ISBLANK(Dados!K703),"NA",Dados!K703)</f>
        <v>6</v>
      </c>
      <c r="L703" t="str">
        <f>VLOOKUP(Dados!L703,'Variáveis e códigos'!$D$8:$E$10,2,FALSE)</f>
        <v>Rural</v>
      </c>
    </row>
    <row r="704" spans="1:12" x14ac:dyDescent="0.3">
      <c r="A704">
        <v>703</v>
      </c>
      <c r="B704" t="str">
        <f>IF(ISNUMBER(Dados!B704),VLOOKUP(Dados!B704,'Variáveis e códigos'!$A$16:$B$20,2,FALSE), IF(ISBLANK(Dados!B704),"NA",Dados!B704))</f>
        <v>NA</v>
      </c>
      <c r="C704" t="str">
        <f>IF(ISNUMBER(Dados!C704),VLOOKUP(Dados!C704,'Variáveis e códigos'!$A$16:$B$20,2,FALSE), IF(ISBLANK(Dados!C704),"NA",Dados!C704))</f>
        <v>NA</v>
      </c>
      <c r="D704" t="str">
        <f>IF(ISNUMBER(Dados!D704),VLOOKUP(Dados!D704,'Variáveis e códigos'!$A$16:$B$20,2,FALSE), IF(ISBLANK(Dados!D704),"NA",Dados!D704))</f>
        <v>NA</v>
      </c>
      <c r="E704" t="str">
        <f>IF(ISNUMBER(Dados!E704),VLOOKUP(Dados!E704,'Variáveis e códigos'!$A$16:$B$20,2,FALSE), IF(ISBLANK(Dados!E704),"NA",Dados!E704))</f>
        <v>Nao condordo nem discordo</v>
      </c>
      <c r="F704" t="str">
        <f>IF(ISNUMBER(Dados!F704),VLOOKUP(Dados!F704,'Variáveis e códigos'!$A$16:$B$20,2,FALSE), IF(ISBLANK(Dados!F704),"NA",Dados!F704))</f>
        <v>Nao condordo nem discordo</v>
      </c>
      <c r="G704" t="str">
        <f>IF(ISNUMBER(Dados!G704),VLOOKUP(Dados!G704,'Variáveis e códigos'!$A$16:$B$20,2,FALSE), IF(ISBLANK(Dados!G704),"NA",Dados!G704))</f>
        <v>Discordo parcialmente</v>
      </c>
      <c r="H704" t="str">
        <f>HLOOKUP(Dados!H704,'Variáveis e códigos'!$D$2:$E$3,2,FALSE)</f>
        <v>Feminino</v>
      </c>
      <c r="I704">
        <f>IF(ISBLANK(Dados!I704),"NA",Dados!I704)</f>
        <v>69</v>
      </c>
      <c r="J704">
        <f>IF(ISBLANK(Dados!J704),"NA",Dados!J704)</f>
        <v>3</v>
      </c>
      <c r="K704">
        <f>IF(ISBLANK(Dados!K704),"NA",Dados!K704)</f>
        <v>1</v>
      </c>
      <c r="L704" t="str">
        <f>VLOOKUP(Dados!L704,'Variáveis e códigos'!$D$8:$E$10,2,FALSE)</f>
        <v>Rural</v>
      </c>
    </row>
    <row r="705" spans="1:12" x14ac:dyDescent="0.3">
      <c r="A705">
        <v>704</v>
      </c>
      <c r="B705" t="str">
        <f>IF(ISNUMBER(Dados!B705),VLOOKUP(Dados!B705,'Variáveis e códigos'!$A$16:$B$20,2,FALSE), IF(ISBLANK(Dados!B705),"NA",Dados!B705))</f>
        <v>Concordo parcialmente</v>
      </c>
      <c r="C705" t="str">
        <f>IF(ISNUMBER(Dados!C705),VLOOKUP(Dados!C705,'Variáveis e códigos'!$A$16:$B$20,2,FALSE), IF(ISBLANK(Dados!C705),"NA",Dados!C705))</f>
        <v>Concordo parcialmente</v>
      </c>
      <c r="D705" t="str">
        <f>IF(ISNUMBER(Dados!D705),VLOOKUP(Dados!D705,'Variáveis e códigos'!$A$16:$B$20,2,FALSE), IF(ISBLANK(Dados!D705),"NA",Dados!D705))</f>
        <v>Concordo parcialmente</v>
      </c>
      <c r="E705" t="str">
        <f>IF(ISNUMBER(Dados!E705),VLOOKUP(Dados!E705,'Variáveis e códigos'!$A$16:$B$20,2,FALSE), IF(ISBLANK(Dados!E705),"NA",Dados!E705))</f>
        <v>Concordo parcialmente</v>
      </c>
      <c r="F705" t="str">
        <f>IF(ISNUMBER(Dados!F705),VLOOKUP(Dados!F705,'Variáveis e códigos'!$A$16:$B$20,2,FALSE), IF(ISBLANK(Dados!F705),"NA",Dados!F705))</f>
        <v>Discordo parcialmente</v>
      </c>
      <c r="G705" t="str">
        <f>IF(ISNUMBER(Dados!G705),VLOOKUP(Dados!G705,'Variáveis e códigos'!$A$16:$B$20,2,FALSE), IF(ISBLANK(Dados!G705),"NA",Dados!G705))</f>
        <v>Discordo parcialmente</v>
      </c>
      <c r="H705" t="str">
        <f>HLOOKUP(Dados!H705,'Variáveis e códigos'!$D$2:$E$3,2,FALSE)</f>
        <v>Masculino</v>
      </c>
      <c r="I705">
        <f>IF(ISBLANK(Dados!I705),"NA",Dados!I705)</f>
        <v>44</v>
      </c>
      <c r="J705">
        <f>IF(ISBLANK(Dados!J705),"NA",Dados!J705)</f>
        <v>8</v>
      </c>
      <c r="K705">
        <f>IF(ISBLANK(Dados!K705),"NA",Dados!K705)</f>
        <v>8</v>
      </c>
      <c r="L705" t="str">
        <f>VLOOKUP(Dados!L705,'Variáveis e códigos'!$D$8:$E$10,2,FALSE)</f>
        <v>Rural</v>
      </c>
    </row>
    <row r="706" spans="1:12" x14ac:dyDescent="0.3">
      <c r="A706">
        <v>705</v>
      </c>
      <c r="B706" t="str">
        <f>IF(ISNUMBER(Dados!B706),VLOOKUP(Dados!B706,'Variáveis e códigos'!$A$16:$B$20,2,FALSE), IF(ISBLANK(Dados!B706),"NA",Dados!B706))</f>
        <v>Concordo parcialmente</v>
      </c>
      <c r="C706" t="str">
        <f>IF(ISNUMBER(Dados!C706),VLOOKUP(Dados!C706,'Variáveis e códigos'!$A$16:$B$20,2,FALSE), IF(ISBLANK(Dados!C706),"NA",Dados!C706))</f>
        <v>Concordo parcialmente</v>
      </c>
      <c r="D706" t="str">
        <f>IF(ISNUMBER(Dados!D706),VLOOKUP(Dados!D706,'Variáveis e códigos'!$A$16:$B$20,2,FALSE), IF(ISBLANK(Dados!D706),"NA",Dados!D706))</f>
        <v>Nao condordo nem discordo</v>
      </c>
      <c r="E706" t="str">
        <f>IF(ISNUMBER(Dados!E706),VLOOKUP(Dados!E706,'Variáveis e códigos'!$A$16:$B$20,2,FALSE), IF(ISBLANK(Dados!E706),"NA",Dados!E706))</f>
        <v>Concordo parcialmente</v>
      </c>
      <c r="F706" t="str">
        <f>IF(ISNUMBER(Dados!F706),VLOOKUP(Dados!F706,'Variáveis e códigos'!$A$16:$B$20,2,FALSE), IF(ISBLANK(Dados!F706),"NA",Dados!F706))</f>
        <v>Discordo parcialmente</v>
      </c>
      <c r="G706" t="str">
        <f>IF(ISNUMBER(Dados!G706),VLOOKUP(Dados!G706,'Variáveis e códigos'!$A$16:$B$20,2,FALSE), IF(ISBLANK(Dados!G706),"NA",Dados!G706))</f>
        <v>Nao condordo nem discordo</v>
      </c>
      <c r="H706" t="str">
        <f>HLOOKUP(Dados!H706,'Variáveis e códigos'!$D$2:$E$3,2,FALSE)</f>
        <v>Masculino</v>
      </c>
      <c r="I706">
        <f>IF(ISBLANK(Dados!I706),"NA",Dados!I706)</f>
        <v>46</v>
      </c>
      <c r="J706">
        <f>IF(ISBLANK(Dados!J706),"NA",Dados!J706)</f>
        <v>4</v>
      </c>
      <c r="K706">
        <f>IF(ISBLANK(Dados!K706),"NA",Dados!K706)</f>
        <v>9</v>
      </c>
      <c r="L706" t="str">
        <f>VLOOKUP(Dados!L706,'Variáveis e códigos'!$D$8:$E$10,2,FALSE)</f>
        <v>Rural</v>
      </c>
    </row>
    <row r="707" spans="1:12" x14ac:dyDescent="0.3">
      <c r="A707">
        <v>706</v>
      </c>
      <c r="B707" t="str">
        <f>IF(ISNUMBER(Dados!B707),VLOOKUP(Dados!B707,'Variáveis e códigos'!$A$16:$B$20,2,FALSE), IF(ISBLANK(Dados!B707),"NA",Dados!B707))</f>
        <v>Nao condordo nem discordo</v>
      </c>
      <c r="C707" t="str">
        <f>IF(ISNUMBER(Dados!C707),VLOOKUP(Dados!C707,'Variáveis e códigos'!$A$16:$B$20,2,FALSE), IF(ISBLANK(Dados!C707),"NA",Dados!C707))</f>
        <v>Nao condordo nem discordo</v>
      </c>
      <c r="D707" t="str">
        <f>IF(ISNUMBER(Dados!D707),VLOOKUP(Dados!D707,'Variáveis e códigos'!$A$16:$B$20,2,FALSE), IF(ISBLANK(Dados!D707),"NA",Dados!D707))</f>
        <v>Concordo parcialmente</v>
      </c>
      <c r="E707" t="str">
        <f>IF(ISNUMBER(Dados!E707),VLOOKUP(Dados!E707,'Variáveis e códigos'!$A$16:$B$20,2,FALSE), IF(ISBLANK(Dados!E707),"NA",Dados!E707))</f>
        <v>Discordo parcialmente</v>
      </c>
      <c r="F707" t="str">
        <f>IF(ISNUMBER(Dados!F707),VLOOKUP(Dados!F707,'Variáveis e códigos'!$A$16:$B$20,2,FALSE), IF(ISBLANK(Dados!F707),"NA",Dados!F707))</f>
        <v>Concordo parcialmente</v>
      </c>
      <c r="G707" t="str">
        <f>IF(ISNUMBER(Dados!G707),VLOOKUP(Dados!G707,'Variáveis e códigos'!$A$16:$B$20,2,FALSE), IF(ISBLANK(Dados!G707),"NA",Dados!G707))</f>
        <v>Concordo parcialmente</v>
      </c>
      <c r="H707" t="str">
        <f>HLOOKUP(Dados!H707,'Variáveis e códigos'!$D$2:$E$3,2,FALSE)</f>
        <v>Feminino</v>
      </c>
      <c r="I707">
        <f>IF(ISBLANK(Dados!I707),"NA",Dados!I707)</f>
        <v>20</v>
      </c>
      <c r="J707" t="str">
        <f>IF(ISBLANK(Dados!J707),"NA",Dados!J707)</f>
        <v>NA</v>
      </c>
      <c r="K707">
        <f>IF(ISBLANK(Dados!K707),"NA",Dados!K707)</f>
        <v>9</v>
      </c>
      <c r="L707" t="str">
        <f>VLOOKUP(Dados!L707,'Variáveis e códigos'!$D$8:$E$10,2,FALSE)</f>
        <v>Rural</v>
      </c>
    </row>
    <row r="708" spans="1:12" x14ac:dyDescent="0.3">
      <c r="A708">
        <v>707</v>
      </c>
      <c r="B708" t="str">
        <f>IF(ISNUMBER(Dados!B708),VLOOKUP(Dados!B708,'Variáveis e códigos'!$A$16:$B$20,2,FALSE), IF(ISBLANK(Dados!B708),"NA",Dados!B708))</f>
        <v>Concordo totalmente</v>
      </c>
      <c r="C708" t="str">
        <f>IF(ISNUMBER(Dados!C708),VLOOKUP(Dados!C708,'Variáveis e códigos'!$A$16:$B$20,2,FALSE), IF(ISBLANK(Dados!C708),"NA",Dados!C708))</f>
        <v>Discordo totalmente</v>
      </c>
      <c r="D708" t="str">
        <f>IF(ISNUMBER(Dados!D708),VLOOKUP(Dados!D708,'Variáveis e códigos'!$A$16:$B$20,2,FALSE), IF(ISBLANK(Dados!D708),"NA",Dados!D708))</f>
        <v>Concordo totalmente</v>
      </c>
      <c r="E708" t="str">
        <f>IF(ISNUMBER(Dados!E708),VLOOKUP(Dados!E708,'Variáveis e códigos'!$A$16:$B$20,2,FALSE), IF(ISBLANK(Dados!E708),"NA",Dados!E708))</f>
        <v>Discordo parcialmente</v>
      </c>
      <c r="F708" t="str">
        <f>IF(ISNUMBER(Dados!F708),VLOOKUP(Dados!F708,'Variáveis e códigos'!$A$16:$B$20,2,FALSE), IF(ISBLANK(Dados!F708),"NA",Dados!F708))</f>
        <v>Discordo parcialmente</v>
      </c>
      <c r="G708" t="str">
        <f>IF(ISNUMBER(Dados!G708),VLOOKUP(Dados!G708,'Variáveis e códigos'!$A$16:$B$20,2,FALSE), IF(ISBLANK(Dados!G708),"NA",Dados!G708))</f>
        <v>Discordo totalmente</v>
      </c>
      <c r="H708" t="str">
        <f>HLOOKUP(Dados!H708,'Variáveis e códigos'!$D$2:$E$3,2,FALSE)</f>
        <v>Masculino</v>
      </c>
      <c r="I708">
        <f>IF(ISBLANK(Dados!I708),"NA",Dados!I708)</f>
        <v>62</v>
      </c>
      <c r="J708">
        <f>IF(ISBLANK(Dados!J708),"NA",Dados!J708)</f>
        <v>9</v>
      </c>
      <c r="K708">
        <f>IF(ISBLANK(Dados!K708),"NA",Dados!K708)</f>
        <v>9</v>
      </c>
      <c r="L708" t="str">
        <f>VLOOKUP(Dados!L708,'Variáveis e códigos'!$D$8:$E$10,2,FALSE)</f>
        <v>Rural</v>
      </c>
    </row>
    <row r="709" spans="1:12" x14ac:dyDescent="0.3">
      <c r="A709">
        <v>708</v>
      </c>
      <c r="B709" t="str">
        <f>IF(ISNUMBER(Dados!B709),VLOOKUP(Dados!B709,'Variáveis e códigos'!$A$16:$B$20,2,FALSE), IF(ISBLANK(Dados!B709),"NA",Dados!B709))</f>
        <v>Concordo totalmente</v>
      </c>
      <c r="C709" t="str">
        <f>IF(ISNUMBER(Dados!C709),VLOOKUP(Dados!C709,'Variáveis e códigos'!$A$16:$B$20,2,FALSE), IF(ISBLANK(Dados!C709),"NA",Dados!C709))</f>
        <v>Discordo parcialmente</v>
      </c>
      <c r="D709" t="str">
        <f>IF(ISNUMBER(Dados!D709),VLOOKUP(Dados!D709,'Variáveis e códigos'!$A$16:$B$20,2,FALSE), IF(ISBLANK(Dados!D709),"NA",Dados!D709))</f>
        <v>Concordo parcialmente</v>
      </c>
      <c r="E709" t="str">
        <f>IF(ISNUMBER(Dados!E709),VLOOKUP(Dados!E709,'Variáveis e códigos'!$A$16:$B$20,2,FALSE), IF(ISBLANK(Dados!E709),"NA",Dados!E709))</f>
        <v>Concordo parcialmente</v>
      </c>
      <c r="F709" t="str">
        <f>IF(ISNUMBER(Dados!F709),VLOOKUP(Dados!F709,'Variáveis e códigos'!$A$16:$B$20,2,FALSE), IF(ISBLANK(Dados!F709),"NA",Dados!F709))</f>
        <v>Nao condordo nem discordo</v>
      </c>
      <c r="G709" t="str">
        <f>IF(ISNUMBER(Dados!G709),VLOOKUP(Dados!G709,'Variáveis e códigos'!$A$16:$B$20,2,FALSE), IF(ISBLANK(Dados!G709),"NA",Dados!G709))</f>
        <v>Discordo totalmente</v>
      </c>
      <c r="H709" t="str">
        <f>HLOOKUP(Dados!H709,'Variáveis e códigos'!$D$2:$E$3,2,FALSE)</f>
        <v>Feminino</v>
      </c>
      <c r="I709">
        <f>IF(ISBLANK(Dados!I709),"NA",Dados!I709)</f>
        <v>43</v>
      </c>
      <c r="J709">
        <f>IF(ISBLANK(Dados!J709),"NA",Dados!J709)</f>
        <v>9</v>
      </c>
      <c r="K709">
        <f>IF(ISBLANK(Dados!K709),"NA",Dados!K709)</f>
        <v>9</v>
      </c>
      <c r="L709" t="str">
        <f>VLOOKUP(Dados!L709,'Variáveis e códigos'!$D$8:$E$10,2,FALSE)</f>
        <v>Rural</v>
      </c>
    </row>
    <row r="710" spans="1:12" x14ac:dyDescent="0.3">
      <c r="A710">
        <v>709</v>
      </c>
      <c r="B710" t="str">
        <f>IF(ISNUMBER(Dados!B710),VLOOKUP(Dados!B710,'Variáveis e códigos'!$A$16:$B$20,2,FALSE), IF(ISBLANK(Dados!B710),"NA",Dados!B710))</f>
        <v>Concordo parcialmente</v>
      </c>
      <c r="C710" t="str">
        <f>IF(ISNUMBER(Dados!C710),VLOOKUP(Dados!C710,'Variáveis e códigos'!$A$16:$B$20,2,FALSE), IF(ISBLANK(Dados!C710),"NA",Dados!C710))</f>
        <v>Concordo parcialmente</v>
      </c>
      <c r="D710" t="str">
        <f>IF(ISNUMBER(Dados!D710),VLOOKUP(Dados!D710,'Variáveis e códigos'!$A$16:$B$20,2,FALSE), IF(ISBLANK(Dados!D710),"NA",Dados!D710))</f>
        <v>Nao condordo nem discordo</v>
      </c>
      <c r="E710" t="str">
        <f>IF(ISNUMBER(Dados!E710),VLOOKUP(Dados!E710,'Variáveis e códigos'!$A$16:$B$20,2,FALSE), IF(ISBLANK(Dados!E710),"NA",Dados!E710))</f>
        <v>Nao condordo nem discordo</v>
      </c>
      <c r="F710" t="str">
        <f>IF(ISNUMBER(Dados!F710),VLOOKUP(Dados!F710,'Variáveis e códigos'!$A$16:$B$20,2,FALSE), IF(ISBLANK(Dados!F710),"NA",Dados!F710))</f>
        <v>Concordo parcialmente</v>
      </c>
      <c r="G710" t="str">
        <f>IF(ISNUMBER(Dados!G710),VLOOKUP(Dados!G710,'Variáveis e códigos'!$A$16:$B$20,2,FALSE), IF(ISBLANK(Dados!G710),"NA",Dados!G710))</f>
        <v>Concordo totalmente</v>
      </c>
      <c r="H710" t="str">
        <f>HLOOKUP(Dados!H710,'Variáveis e códigos'!$D$2:$E$3,2,FALSE)</f>
        <v>Feminino</v>
      </c>
      <c r="I710">
        <f>IF(ISBLANK(Dados!I710),"NA",Dados!I710)</f>
        <v>44</v>
      </c>
      <c r="J710">
        <f>IF(ISBLANK(Dados!J710),"NA",Dados!J710)</f>
        <v>4</v>
      </c>
      <c r="K710">
        <f>IF(ISBLANK(Dados!K710),"NA",Dados!K710)</f>
        <v>6</v>
      </c>
      <c r="L710" t="str">
        <f>VLOOKUP(Dados!L710,'Variáveis e códigos'!$D$8:$E$10,2,FALSE)</f>
        <v>Rural</v>
      </c>
    </row>
    <row r="711" spans="1:12" x14ac:dyDescent="0.3">
      <c r="A711">
        <v>710</v>
      </c>
      <c r="B711" t="str">
        <f>IF(ISNUMBER(Dados!B711),VLOOKUP(Dados!B711,'Variáveis e códigos'!$A$16:$B$20,2,FALSE), IF(ISBLANK(Dados!B711),"NA",Dados!B711))</f>
        <v>NA</v>
      </c>
      <c r="C711" t="str">
        <f>IF(ISNUMBER(Dados!C711),VLOOKUP(Dados!C711,'Variáveis e códigos'!$A$16:$B$20,2,FALSE), IF(ISBLANK(Dados!C711),"NA",Dados!C711))</f>
        <v>NA</v>
      </c>
      <c r="D711" t="str">
        <f>IF(ISNUMBER(Dados!D711),VLOOKUP(Dados!D711,'Variáveis e códigos'!$A$16:$B$20,2,FALSE), IF(ISBLANK(Dados!D711),"NA",Dados!D711))</f>
        <v>Nao condordo nem discordo</v>
      </c>
      <c r="E711" t="str">
        <f>IF(ISNUMBER(Dados!E711),VLOOKUP(Dados!E711,'Variáveis e códigos'!$A$16:$B$20,2,FALSE), IF(ISBLANK(Dados!E711),"NA",Dados!E711))</f>
        <v>Nao condordo nem discordo</v>
      </c>
      <c r="F711" t="str">
        <f>IF(ISNUMBER(Dados!F711),VLOOKUP(Dados!F711,'Variáveis e códigos'!$A$16:$B$20,2,FALSE), IF(ISBLANK(Dados!F711),"NA",Dados!F711))</f>
        <v>Discordo parcialmente</v>
      </c>
      <c r="G711" t="str">
        <f>IF(ISNUMBER(Dados!G711),VLOOKUP(Dados!G711,'Variáveis e códigos'!$A$16:$B$20,2,FALSE), IF(ISBLANK(Dados!G711),"NA",Dados!G711))</f>
        <v>Concordo parcialmente</v>
      </c>
      <c r="H711" t="str">
        <f>HLOOKUP(Dados!H711,'Variáveis e códigos'!$D$2:$E$3,2,FALSE)</f>
        <v>Masculino</v>
      </c>
      <c r="I711">
        <f>IF(ISBLANK(Dados!I711),"NA",Dados!I711)</f>
        <v>78</v>
      </c>
      <c r="J711" t="str">
        <f>IF(ISBLANK(Dados!J711),"NA",Dados!J711)</f>
        <v>NA</v>
      </c>
      <c r="K711">
        <f>IF(ISBLANK(Dados!K711),"NA",Dados!K711)</f>
        <v>5</v>
      </c>
      <c r="L711" t="str">
        <f>VLOOKUP(Dados!L711,'Variáveis e códigos'!$D$8:$E$10,2,FALSE)</f>
        <v>Rural</v>
      </c>
    </row>
    <row r="712" spans="1:12" x14ac:dyDescent="0.3">
      <c r="A712">
        <v>711</v>
      </c>
      <c r="B712" t="str">
        <f>IF(ISNUMBER(Dados!B712),VLOOKUP(Dados!B712,'Variáveis e códigos'!$A$16:$B$20,2,FALSE), IF(ISBLANK(Dados!B712),"NA",Dados!B712))</f>
        <v>Concordo parcialmente</v>
      </c>
      <c r="C712" t="str">
        <f>IF(ISNUMBER(Dados!C712),VLOOKUP(Dados!C712,'Variáveis e códigos'!$A$16:$B$20,2,FALSE), IF(ISBLANK(Dados!C712),"NA",Dados!C712))</f>
        <v>Nao condordo nem discordo</v>
      </c>
      <c r="D712" t="str">
        <f>IF(ISNUMBER(Dados!D712),VLOOKUP(Dados!D712,'Variáveis e códigos'!$A$16:$B$20,2,FALSE), IF(ISBLANK(Dados!D712),"NA",Dados!D712))</f>
        <v>Concordo parcialmente</v>
      </c>
      <c r="E712" t="str">
        <f>IF(ISNUMBER(Dados!E712),VLOOKUP(Dados!E712,'Variáveis e códigos'!$A$16:$B$20,2,FALSE), IF(ISBLANK(Dados!E712),"NA",Dados!E712))</f>
        <v>Concordo totalmente</v>
      </c>
      <c r="F712" t="str">
        <f>IF(ISNUMBER(Dados!F712),VLOOKUP(Dados!F712,'Variáveis e códigos'!$A$16:$B$20,2,FALSE), IF(ISBLANK(Dados!F712),"NA",Dados!F712))</f>
        <v>Concordo totalmente</v>
      </c>
      <c r="G712" t="str">
        <f>IF(ISNUMBER(Dados!G712),VLOOKUP(Dados!G712,'Variáveis e códigos'!$A$16:$B$20,2,FALSE), IF(ISBLANK(Dados!G712),"NA",Dados!G712))</f>
        <v>NA</v>
      </c>
      <c r="H712" t="str">
        <f>HLOOKUP(Dados!H712,'Variáveis e códigos'!$D$2:$E$3,2,FALSE)</f>
        <v>Feminino</v>
      </c>
      <c r="I712">
        <f>IF(ISBLANK(Dados!I712),"NA",Dados!I712)</f>
        <v>65</v>
      </c>
      <c r="J712">
        <f>IF(ISBLANK(Dados!J712),"NA",Dados!J712)</f>
        <v>4</v>
      </c>
      <c r="K712">
        <f>IF(ISBLANK(Dados!K712),"NA",Dados!K712)</f>
        <v>5</v>
      </c>
      <c r="L712" t="str">
        <f>VLOOKUP(Dados!L712,'Variáveis e códigos'!$D$8:$E$10,2,FALSE)</f>
        <v>Rural</v>
      </c>
    </row>
    <row r="713" spans="1:12" x14ac:dyDescent="0.3">
      <c r="A713">
        <v>712</v>
      </c>
      <c r="B713" t="str">
        <f>IF(ISNUMBER(Dados!B713),VLOOKUP(Dados!B713,'Variáveis e códigos'!$A$16:$B$20,2,FALSE), IF(ISBLANK(Dados!B713),"NA",Dados!B713))</f>
        <v>Concordo parcialmente</v>
      </c>
      <c r="C713" t="str">
        <f>IF(ISNUMBER(Dados!C713),VLOOKUP(Dados!C713,'Variáveis e códigos'!$A$16:$B$20,2,FALSE), IF(ISBLANK(Dados!C713),"NA",Dados!C713))</f>
        <v>Concordo parcialmente</v>
      </c>
      <c r="D713" t="str">
        <f>IF(ISNUMBER(Dados!D713),VLOOKUP(Dados!D713,'Variáveis e códigos'!$A$16:$B$20,2,FALSE), IF(ISBLANK(Dados!D713),"NA",Dados!D713))</f>
        <v>NA</v>
      </c>
      <c r="E713" t="str">
        <f>IF(ISNUMBER(Dados!E713),VLOOKUP(Dados!E713,'Variáveis e códigos'!$A$16:$B$20,2,FALSE), IF(ISBLANK(Dados!E713),"NA",Dados!E713))</f>
        <v>Concordo parcialmente</v>
      </c>
      <c r="F713" t="str">
        <f>IF(ISNUMBER(Dados!F713),VLOOKUP(Dados!F713,'Variáveis e códigos'!$A$16:$B$20,2,FALSE), IF(ISBLANK(Dados!F713),"NA",Dados!F713))</f>
        <v>Concordo totalmente</v>
      </c>
      <c r="G713" t="str">
        <f>IF(ISNUMBER(Dados!G713),VLOOKUP(Dados!G713,'Variáveis e códigos'!$A$16:$B$20,2,FALSE), IF(ISBLANK(Dados!G713),"NA",Dados!G713))</f>
        <v>NA</v>
      </c>
      <c r="H713" t="str">
        <f>HLOOKUP(Dados!H713,'Variáveis e códigos'!$D$2:$E$3,2,FALSE)</f>
        <v>Masculino</v>
      </c>
      <c r="I713">
        <f>IF(ISBLANK(Dados!I713),"NA",Dados!I713)</f>
        <v>74</v>
      </c>
      <c r="J713">
        <f>IF(ISBLANK(Dados!J713),"NA",Dados!J713)</f>
        <v>3</v>
      </c>
      <c r="K713">
        <f>IF(ISBLANK(Dados!K713),"NA",Dados!K713)</f>
        <v>1</v>
      </c>
      <c r="L713" t="str">
        <f>VLOOKUP(Dados!L713,'Variáveis e códigos'!$D$8:$E$10,2,FALSE)</f>
        <v>Rural</v>
      </c>
    </row>
    <row r="714" spans="1:12" x14ac:dyDescent="0.3">
      <c r="A714">
        <v>713</v>
      </c>
      <c r="B714" t="str">
        <f>IF(ISNUMBER(Dados!B714),VLOOKUP(Dados!B714,'Variáveis e códigos'!$A$16:$B$20,2,FALSE), IF(ISBLANK(Dados!B714),"NA",Dados!B714))</f>
        <v>Concordo parcialmente</v>
      </c>
      <c r="C714" t="str">
        <f>IF(ISNUMBER(Dados!C714),VLOOKUP(Dados!C714,'Variáveis e códigos'!$A$16:$B$20,2,FALSE), IF(ISBLANK(Dados!C714),"NA",Dados!C714))</f>
        <v>Nao condordo nem discordo</v>
      </c>
      <c r="D714" t="str">
        <f>IF(ISNUMBER(Dados!D714),VLOOKUP(Dados!D714,'Variáveis e códigos'!$A$16:$B$20,2,FALSE), IF(ISBLANK(Dados!D714),"NA",Dados!D714))</f>
        <v>Concordo parcialmente</v>
      </c>
      <c r="E714" t="str">
        <f>IF(ISNUMBER(Dados!E714),VLOOKUP(Dados!E714,'Variáveis e códigos'!$A$16:$B$20,2,FALSE), IF(ISBLANK(Dados!E714),"NA",Dados!E714))</f>
        <v>Concordo parcialmente</v>
      </c>
      <c r="F714" t="str">
        <f>IF(ISNUMBER(Dados!F714),VLOOKUP(Dados!F714,'Variáveis e códigos'!$A$16:$B$20,2,FALSE), IF(ISBLANK(Dados!F714),"NA",Dados!F714))</f>
        <v>Nao condordo nem discordo</v>
      </c>
      <c r="G714" t="str">
        <f>IF(ISNUMBER(Dados!G714),VLOOKUP(Dados!G714,'Variáveis e códigos'!$A$16:$B$20,2,FALSE), IF(ISBLANK(Dados!G714),"NA",Dados!G714))</f>
        <v>Nao condordo nem discordo</v>
      </c>
      <c r="H714" t="str">
        <f>HLOOKUP(Dados!H714,'Variáveis e códigos'!$D$2:$E$3,2,FALSE)</f>
        <v>Feminino</v>
      </c>
      <c r="I714">
        <f>IF(ISBLANK(Dados!I714),"NA",Dados!I714)</f>
        <v>53</v>
      </c>
      <c r="J714">
        <f>IF(ISBLANK(Dados!J714),"NA",Dados!J714)</f>
        <v>6</v>
      </c>
      <c r="K714">
        <f>IF(ISBLANK(Dados!K714),"NA",Dados!K714)</f>
        <v>9</v>
      </c>
      <c r="L714" t="str">
        <f>VLOOKUP(Dados!L714,'Variáveis e códigos'!$D$8:$E$10,2,FALSE)</f>
        <v>Rural</v>
      </c>
    </row>
    <row r="715" spans="1:12" x14ac:dyDescent="0.3">
      <c r="A715">
        <v>714</v>
      </c>
      <c r="B715" t="str">
        <f>IF(ISNUMBER(Dados!B715),VLOOKUP(Dados!B715,'Variáveis e códigos'!$A$16:$B$20,2,FALSE), IF(ISBLANK(Dados!B715),"NA",Dados!B715))</f>
        <v>Concordo parcialmente</v>
      </c>
      <c r="C715" t="str">
        <f>IF(ISNUMBER(Dados!C715),VLOOKUP(Dados!C715,'Variáveis e códigos'!$A$16:$B$20,2,FALSE), IF(ISBLANK(Dados!C715),"NA",Dados!C715))</f>
        <v>Concordo parcialmente</v>
      </c>
      <c r="D715" t="str">
        <f>IF(ISNUMBER(Dados!D715),VLOOKUP(Dados!D715,'Variáveis e códigos'!$A$16:$B$20,2,FALSE), IF(ISBLANK(Dados!D715),"NA",Dados!D715))</f>
        <v>Concordo parcialmente</v>
      </c>
      <c r="E715" t="str">
        <f>IF(ISNUMBER(Dados!E715),VLOOKUP(Dados!E715,'Variáveis e códigos'!$A$16:$B$20,2,FALSE), IF(ISBLANK(Dados!E715),"NA",Dados!E715))</f>
        <v>Concordo totalmente</v>
      </c>
      <c r="F715" t="str">
        <f>IF(ISNUMBER(Dados!F715),VLOOKUP(Dados!F715,'Variáveis e códigos'!$A$16:$B$20,2,FALSE), IF(ISBLANK(Dados!F715),"NA",Dados!F715))</f>
        <v>Nao condordo nem discordo</v>
      </c>
      <c r="G715" t="str">
        <f>IF(ISNUMBER(Dados!G715),VLOOKUP(Dados!G715,'Variáveis e códigos'!$A$16:$B$20,2,FALSE), IF(ISBLANK(Dados!G715),"NA",Dados!G715))</f>
        <v>Discordo parcialmente</v>
      </c>
      <c r="H715" t="str">
        <f>HLOOKUP(Dados!H715,'Variáveis e códigos'!$D$2:$E$3,2,FALSE)</f>
        <v>Masculino</v>
      </c>
      <c r="I715">
        <f>IF(ISBLANK(Dados!I715),"NA",Dados!I715)</f>
        <v>33</v>
      </c>
      <c r="J715">
        <f>IF(ISBLANK(Dados!J715),"NA",Dados!J715)</f>
        <v>8</v>
      </c>
      <c r="K715">
        <f>IF(ISBLANK(Dados!K715),"NA",Dados!K715)</f>
        <v>7</v>
      </c>
      <c r="L715" t="str">
        <f>VLOOKUP(Dados!L715,'Variáveis e códigos'!$D$8:$E$10,2,FALSE)</f>
        <v>Rural</v>
      </c>
    </row>
    <row r="716" spans="1:12" x14ac:dyDescent="0.3">
      <c r="A716">
        <v>715</v>
      </c>
      <c r="B716" t="str">
        <f>IF(ISNUMBER(Dados!B716),VLOOKUP(Dados!B716,'Variáveis e códigos'!$A$16:$B$20,2,FALSE), IF(ISBLANK(Dados!B716),"NA",Dados!B716))</f>
        <v>Concordo totalmente</v>
      </c>
      <c r="C716" t="str">
        <f>IF(ISNUMBER(Dados!C716),VLOOKUP(Dados!C716,'Variáveis e códigos'!$A$16:$B$20,2,FALSE), IF(ISBLANK(Dados!C716),"NA",Dados!C716))</f>
        <v>Concordo totalmente</v>
      </c>
      <c r="D716" t="str">
        <f>IF(ISNUMBER(Dados!D716),VLOOKUP(Dados!D716,'Variáveis e códigos'!$A$16:$B$20,2,FALSE), IF(ISBLANK(Dados!D716),"NA",Dados!D716))</f>
        <v>Concordo totalmente</v>
      </c>
      <c r="E716" t="str">
        <f>IF(ISNUMBER(Dados!E716),VLOOKUP(Dados!E716,'Variáveis e códigos'!$A$16:$B$20,2,FALSE), IF(ISBLANK(Dados!E716),"NA",Dados!E716))</f>
        <v>Discordo parcialmente</v>
      </c>
      <c r="F716" t="str">
        <f>IF(ISNUMBER(Dados!F716),VLOOKUP(Dados!F716,'Variáveis e códigos'!$A$16:$B$20,2,FALSE), IF(ISBLANK(Dados!F716),"NA",Dados!F716))</f>
        <v>Concordo totalmente</v>
      </c>
      <c r="G716" t="str">
        <f>IF(ISNUMBER(Dados!G716),VLOOKUP(Dados!G716,'Variáveis e códigos'!$A$16:$B$20,2,FALSE), IF(ISBLANK(Dados!G716),"NA",Dados!G716))</f>
        <v>Nao condordo nem discordo</v>
      </c>
      <c r="H716" t="str">
        <f>HLOOKUP(Dados!H716,'Variáveis e códigos'!$D$2:$E$3,2,FALSE)</f>
        <v>Masculino</v>
      </c>
      <c r="I716">
        <f>IF(ISBLANK(Dados!I716),"NA",Dados!I716)</f>
        <v>72</v>
      </c>
      <c r="J716">
        <f>IF(ISBLANK(Dados!J716),"NA",Dados!J716)</f>
        <v>16</v>
      </c>
      <c r="K716">
        <f>IF(ISBLANK(Dados!K716),"NA",Dados!K716)</f>
        <v>5</v>
      </c>
      <c r="L716" t="str">
        <f>VLOOKUP(Dados!L716,'Variáveis e códigos'!$D$8:$E$10,2,FALSE)</f>
        <v>Urbana</v>
      </c>
    </row>
    <row r="717" spans="1:12" x14ac:dyDescent="0.3">
      <c r="A717">
        <v>716</v>
      </c>
      <c r="B717" t="str">
        <f>IF(ISNUMBER(Dados!B717),VLOOKUP(Dados!B717,'Variáveis e códigos'!$A$16:$B$20,2,FALSE), IF(ISBLANK(Dados!B717),"NA",Dados!B717))</f>
        <v>Concordo totalmente</v>
      </c>
      <c r="C717" t="str">
        <f>IF(ISNUMBER(Dados!C717),VLOOKUP(Dados!C717,'Variáveis e códigos'!$A$16:$B$20,2,FALSE), IF(ISBLANK(Dados!C717),"NA",Dados!C717))</f>
        <v>Nao condordo nem discordo</v>
      </c>
      <c r="D717" t="str">
        <f>IF(ISNUMBER(Dados!D717),VLOOKUP(Dados!D717,'Variáveis e códigos'!$A$16:$B$20,2,FALSE), IF(ISBLANK(Dados!D717),"NA",Dados!D717))</f>
        <v>Concordo totalmente</v>
      </c>
      <c r="E717" t="str">
        <f>IF(ISNUMBER(Dados!E717),VLOOKUP(Dados!E717,'Variáveis e códigos'!$A$16:$B$20,2,FALSE), IF(ISBLANK(Dados!E717),"NA",Dados!E717))</f>
        <v>Concordo totalmente</v>
      </c>
      <c r="F717" t="str">
        <f>IF(ISNUMBER(Dados!F717),VLOOKUP(Dados!F717,'Variáveis e códigos'!$A$16:$B$20,2,FALSE), IF(ISBLANK(Dados!F717),"NA",Dados!F717))</f>
        <v>Concordo totalmente</v>
      </c>
      <c r="G717" t="str">
        <f>IF(ISNUMBER(Dados!G717),VLOOKUP(Dados!G717,'Variáveis e códigos'!$A$16:$B$20,2,FALSE), IF(ISBLANK(Dados!G717),"NA",Dados!G717))</f>
        <v>Nao condordo nem discordo</v>
      </c>
      <c r="H717" t="str">
        <f>HLOOKUP(Dados!H717,'Variáveis e códigos'!$D$2:$E$3,2,FALSE)</f>
        <v>Feminino</v>
      </c>
      <c r="I717">
        <f>IF(ISBLANK(Dados!I717),"NA",Dados!I717)</f>
        <v>50</v>
      </c>
      <c r="J717">
        <f>IF(ISBLANK(Dados!J717),"NA",Dados!J717)</f>
        <v>12</v>
      </c>
      <c r="K717">
        <f>IF(ISBLANK(Dados!K717),"NA",Dados!K717)</f>
        <v>9</v>
      </c>
      <c r="L717" t="str">
        <f>VLOOKUP(Dados!L717,'Variáveis e códigos'!$D$8:$E$10,2,FALSE)</f>
        <v>Urbana</v>
      </c>
    </row>
    <row r="718" spans="1:12" x14ac:dyDescent="0.3">
      <c r="A718">
        <v>717</v>
      </c>
      <c r="B718" t="str">
        <f>IF(ISNUMBER(Dados!B718),VLOOKUP(Dados!B718,'Variáveis e códigos'!$A$16:$B$20,2,FALSE), IF(ISBLANK(Dados!B718),"NA",Dados!B718))</f>
        <v>Concordo totalmente</v>
      </c>
      <c r="C718" t="str">
        <f>IF(ISNUMBER(Dados!C718),VLOOKUP(Dados!C718,'Variáveis e códigos'!$A$16:$B$20,2,FALSE), IF(ISBLANK(Dados!C718),"NA",Dados!C718))</f>
        <v>Discordo parcialmente</v>
      </c>
      <c r="D718" t="str">
        <f>IF(ISNUMBER(Dados!D718),VLOOKUP(Dados!D718,'Variáveis e códigos'!$A$16:$B$20,2,FALSE), IF(ISBLANK(Dados!D718),"NA",Dados!D718))</f>
        <v>Concordo totalmente</v>
      </c>
      <c r="E718" t="str">
        <f>IF(ISNUMBER(Dados!E718),VLOOKUP(Dados!E718,'Variáveis e códigos'!$A$16:$B$20,2,FALSE), IF(ISBLANK(Dados!E718),"NA",Dados!E718))</f>
        <v>Discordo totalmente</v>
      </c>
      <c r="F718" t="str">
        <f>IF(ISNUMBER(Dados!F718),VLOOKUP(Dados!F718,'Variáveis e códigos'!$A$16:$B$20,2,FALSE), IF(ISBLANK(Dados!F718),"NA",Dados!F718))</f>
        <v>Concordo totalmente</v>
      </c>
      <c r="G718" t="str">
        <f>IF(ISNUMBER(Dados!G718),VLOOKUP(Dados!G718,'Variáveis e códigos'!$A$16:$B$20,2,FALSE), IF(ISBLANK(Dados!G718),"NA",Dados!G718))</f>
        <v>Concordo totalmente</v>
      </c>
      <c r="H718" t="str">
        <f>HLOOKUP(Dados!H718,'Variáveis e códigos'!$D$2:$E$3,2,FALSE)</f>
        <v>Feminino</v>
      </c>
      <c r="I718">
        <f>IF(ISBLANK(Dados!I718),"NA",Dados!I718)</f>
        <v>43</v>
      </c>
      <c r="J718">
        <f>IF(ISBLANK(Dados!J718),"NA",Dados!J718)</f>
        <v>7</v>
      </c>
      <c r="K718">
        <f>IF(ISBLANK(Dados!K718),"NA",Dados!K718)</f>
        <v>10</v>
      </c>
      <c r="L718" t="str">
        <f>VLOOKUP(Dados!L718,'Variáveis e códigos'!$D$8:$E$10,2,FALSE)</f>
        <v>Urbana</v>
      </c>
    </row>
    <row r="719" spans="1:12" x14ac:dyDescent="0.3">
      <c r="A719">
        <v>718</v>
      </c>
      <c r="B719" t="str">
        <f>IF(ISNUMBER(Dados!B719),VLOOKUP(Dados!B719,'Variáveis e códigos'!$A$16:$B$20,2,FALSE), IF(ISBLANK(Dados!B719),"NA",Dados!B719))</f>
        <v>Concordo totalmente</v>
      </c>
      <c r="C719" t="str">
        <f>IF(ISNUMBER(Dados!C719),VLOOKUP(Dados!C719,'Variáveis e códigos'!$A$16:$B$20,2,FALSE), IF(ISBLANK(Dados!C719),"NA",Dados!C719))</f>
        <v>NA</v>
      </c>
      <c r="D719" t="str">
        <f>IF(ISNUMBER(Dados!D719),VLOOKUP(Dados!D719,'Variáveis e códigos'!$A$16:$B$20,2,FALSE), IF(ISBLANK(Dados!D719),"NA",Dados!D719))</f>
        <v>Concordo parcialmente</v>
      </c>
      <c r="E719" t="str">
        <f>IF(ISNUMBER(Dados!E719),VLOOKUP(Dados!E719,'Variáveis e códigos'!$A$16:$B$20,2,FALSE), IF(ISBLANK(Dados!E719),"NA",Dados!E719))</f>
        <v>Discordo parcialmente</v>
      </c>
      <c r="F719" t="str">
        <f>IF(ISNUMBER(Dados!F719),VLOOKUP(Dados!F719,'Variáveis e códigos'!$A$16:$B$20,2,FALSE), IF(ISBLANK(Dados!F719),"NA",Dados!F719))</f>
        <v>Concordo parcialmente</v>
      </c>
      <c r="G719" t="str">
        <f>IF(ISNUMBER(Dados!G719),VLOOKUP(Dados!G719,'Variáveis e códigos'!$A$16:$B$20,2,FALSE), IF(ISBLANK(Dados!G719),"NA",Dados!G719))</f>
        <v>Discordo parcialmente</v>
      </c>
      <c r="H719" t="str">
        <f>HLOOKUP(Dados!H719,'Variáveis e códigos'!$D$2:$E$3,2,FALSE)</f>
        <v>Feminino</v>
      </c>
      <c r="I719">
        <f>IF(ISBLANK(Dados!I719),"NA",Dados!I719)</f>
        <v>31</v>
      </c>
      <c r="J719">
        <f>IF(ISBLANK(Dados!J719),"NA",Dados!J719)</f>
        <v>7</v>
      </c>
      <c r="K719">
        <f>IF(ISBLANK(Dados!K719),"NA",Dados!K719)</f>
        <v>7</v>
      </c>
      <c r="L719" t="str">
        <f>VLOOKUP(Dados!L719,'Variáveis e códigos'!$D$8:$E$10,2,FALSE)</f>
        <v>Rural</v>
      </c>
    </row>
    <row r="720" spans="1:12" x14ac:dyDescent="0.3">
      <c r="A720">
        <v>719</v>
      </c>
      <c r="B720" t="str">
        <f>IF(ISNUMBER(Dados!B720),VLOOKUP(Dados!B720,'Variáveis e códigos'!$A$16:$B$20,2,FALSE), IF(ISBLANK(Dados!B720),"NA",Dados!B720))</f>
        <v>Concordo parcialmente</v>
      </c>
      <c r="C720" t="str">
        <f>IF(ISNUMBER(Dados!C720),VLOOKUP(Dados!C720,'Variáveis e códigos'!$A$16:$B$20,2,FALSE), IF(ISBLANK(Dados!C720),"NA",Dados!C720))</f>
        <v>NA</v>
      </c>
      <c r="D720" t="str">
        <f>IF(ISNUMBER(Dados!D720),VLOOKUP(Dados!D720,'Variáveis e códigos'!$A$16:$B$20,2,FALSE), IF(ISBLANK(Dados!D720),"NA",Dados!D720))</f>
        <v>Concordo totalmente</v>
      </c>
      <c r="E720" t="str">
        <f>IF(ISNUMBER(Dados!E720),VLOOKUP(Dados!E720,'Variáveis e códigos'!$A$16:$B$20,2,FALSE), IF(ISBLANK(Dados!E720),"NA",Dados!E720))</f>
        <v>Discordo totalmente</v>
      </c>
      <c r="F720" t="str">
        <f>IF(ISNUMBER(Dados!F720),VLOOKUP(Dados!F720,'Variáveis e códigos'!$A$16:$B$20,2,FALSE), IF(ISBLANK(Dados!F720),"NA",Dados!F720))</f>
        <v>Concordo parcialmente</v>
      </c>
      <c r="G720" t="str">
        <f>IF(ISNUMBER(Dados!G720),VLOOKUP(Dados!G720,'Variáveis e códigos'!$A$16:$B$20,2,FALSE), IF(ISBLANK(Dados!G720),"NA",Dados!G720))</f>
        <v>Discordo parcialmente</v>
      </c>
      <c r="H720" t="str">
        <f>HLOOKUP(Dados!H720,'Variáveis e códigos'!$D$2:$E$3,2,FALSE)</f>
        <v>Feminino</v>
      </c>
      <c r="I720">
        <f>IF(ISBLANK(Dados!I720),"NA",Dados!I720)</f>
        <v>45</v>
      </c>
      <c r="J720">
        <f>IF(ISBLANK(Dados!J720),"NA",Dados!J720)</f>
        <v>4</v>
      </c>
      <c r="K720">
        <f>IF(ISBLANK(Dados!K720),"NA",Dados!K720)</f>
        <v>7</v>
      </c>
      <c r="L720" t="str">
        <f>VLOOKUP(Dados!L720,'Variáveis e códigos'!$D$8:$E$10,2,FALSE)</f>
        <v>Rural</v>
      </c>
    </row>
    <row r="721" spans="1:12" x14ac:dyDescent="0.3">
      <c r="A721">
        <v>720</v>
      </c>
      <c r="B721" t="str">
        <f>IF(ISNUMBER(Dados!B721),VLOOKUP(Dados!B721,'Variáveis e códigos'!$A$16:$B$20,2,FALSE), IF(ISBLANK(Dados!B721),"NA",Dados!B721))</f>
        <v>Concordo parcialmente</v>
      </c>
      <c r="C721" t="str">
        <f>IF(ISNUMBER(Dados!C721),VLOOKUP(Dados!C721,'Variáveis e códigos'!$A$16:$B$20,2,FALSE), IF(ISBLANK(Dados!C721),"NA",Dados!C721))</f>
        <v>NA</v>
      </c>
      <c r="D721" t="str">
        <f>IF(ISNUMBER(Dados!D721),VLOOKUP(Dados!D721,'Variáveis e códigos'!$A$16:$B$20,2,FALSE), IF(ISBLANK(Dados!D721),"NA",Dados!D721))</f>
        <v>Concordo totalmente</v>
      </c>
      <c r="E721" t="str">
        <f>IF(ISNUMBER(Dados!E721),VLOOKUP(Dados!E721,'Variáveis e códigos'!$A$16:$B$20,2,FALSE), IF(ISBLANK(Dados!E721),"NA",Dados!E721))</f>
        <v>NA</v>
      </c>
      <c r="F721" t="str">
        <f>IF(ISNUMBER(Dados!F721),VLOOKUP(Dados!F721,'Variáveis e códigos'!$A$16:$B$20,2,FALSE), IF(ISBLANK(Dados!F721),"NA",Dados!F721))</f>
        <v>Concordo parcialmente</v>
      </c>
      <c r="G721" t="str">
        <f>IF(ISNUMBER(Dados!G721),VLOOKUP(Dados!G721,'Variáveis e códigos'!$A$16:$B$20,2,FALSE), IF(ISBLANK(Dados!G721),"NA",Dados!G721))</f>
        <v>NA</v>
      </c>
      <c r="H721" t="str">
        <f>HLOOKUP(Dados!H721,'Variáveis e códigos'!$D$2:$E$3,2,FALSE)</f>
        <v>Masculino</v>
      </c>
      <c r="I721">
        <f>IF(ISBLANK(Dados!I721),"NA",Dados!I721)</f>
        <v>65</v>
      </c>
      <c r="J721" t="str">
        <f>IF(ISBLANK(Dados!J721),"NA",Dados!J721)</f>
        <v>NA</v>
      </c>
      <c r="K721">
        <f>IF(ISBLANK(Dados!K721),"NA",Dados!K721)</f>
        <v>5</v>
      </c>
      <c r="L721" t="str">
        <f>VLOOKUP(Dados!L721,'Variáveis e códigos'!$D$8:$E$10,2,FALSE)</f>
        <v>Rural</v>
      </c>
    </row>
    <row r="722" spans="1:12" x14ac:dyDescent="0.3">
      <c r="A722">
        <v>721</v>
      </c>
      <c r="B722" t="str">
        <f>IF(ISNUMBER(Dados!B722),VLOOKUP(Dados!B722,'Variáveis e códigos'!$A$16:$B$20,2,FALSE), IF(ISBLANK(Dados!B722),"NA",Dados!B722))</f>
        <v>Concordo totalmente</v>
      </c>
      <c r="C722" t="str">
        <f>IF(ISNUMBER(Dados!C722),VLOOKUP(Dados!C722,'Variáveis e códigos'!$A$16:$B$20,2,FALSE), IF(ISBLANK(Dados!C722),"NA",Dados!C722))</f>
        <v>NA</v>
      </c>
      <c r="D722" t="str">
        <f>IF(ISNUMBER(Dados!D722),VLOOKUP(Dados!D722,'Variáveis e códigos'!$A$16:$B$20,2,FALSE), IF(ISBLANK(Dados!D722),"NA",Dados!D722))</f>
        <v>Concordo parcialmente</v>
      </c>
      <c r="E722" t="str">
        <f>IF(ISNUMBER(Dados!E722),VLOOKUP(Dados!E722,'Variáveis e códigos'!$A$16:$B$20,2,FALSE), IF(ISBLANK(Dados!E722),"NA",Dados!E722))</f>
        <v>Discordo totalmente</v>
      </c>
      <c r="F722" t="str">
        <f>IF(ISNUMBER(Dados!F722),VLOOKUP(Dados!F722,'Variáveis e códigos'!$A$16:$B$20,2,FALSE), IF(ISBLANK(Dados!F722),"NA",Dados!F722))</f>
        <v>Concordo parcialmente</v>
      </c>
      <c r="G722" t="str">
        <f>IF(ISNUMBER(Dados!G722),VLOOKUP(Dados!G722,'Variáveis e códigos'!$A$16:$B$20,2,FALSE), IF(ISBLANK(Dados!G722),"NA",Dados!G722))</f>
        <v>Discordo parcialmente</v>
      </c>
      <c r="H722" t="str">
        <f>HLOOKUP(Dados!H722,'Variáveis e códigos'!$D$2:$E$3,2,FALSE)</f>
        <v>Feminino</v>
      </c>
      <c r="I722">
        <f>IF(ISBLANK(Dados!I722),"NA",Dados!I722)</f>
        <v>48</v>
      </c>
      <c r="J722">
        <f>IF(ISBLANK(Dados!J722),"NA",Dados!J722)</f>
        <v>4</v>
      </c>
      <c r="K722">
        <f>IF(ISBLANK(Dados!K722),"NA",Dados!K722)</f>
        <v>13</v>
      </c>
      <c r="L722" t="str">
        <f>VLOOKUP(Dados!L722,'Variáveis e códigos'!$D$8:$E$10,2,FALSE)</f>
        <v>Rural</v>
      </c>
    </row>
    <row r="723" spans="1:12" x14ac:dyDescent="0.3">
      <c r="A723">
        <v>722</v>
      </c>
      <c r="B723" t="str">
        <f>IF(ISNUMBER(Dados!B723),VLOOKUP(Dados!B723,'Variáveis e códigos'!$A$16:$B$20,2,FALSE), IF(ISBLANK(Dados!B723),"NA",Dados!B723))</f>
        <v>Nao condordo nem discordo</v>
      </c>
      <c r="C723" t="str">
        <f>IF(ISNUMBER(Dados!C723),VLOOKUP(Dados!C723,'Variáveis e códigos'!$A$16:$B$20,2,FALSE), IF(ISBLANK(Dados!C723),"NA",Dados!C723))</f>
        <v>Concordo totalmente</v>
      </c>
      <c r="D723" t="str">
        <f>IF(ISNUMBER(Dados!D723),VLOOKUP(Dados!D723,'Variáveis e códigos'!$A$16:$B$20,2,FALSE), IF(ISBLANK(Dados!D723),"NA",Dados!D723))</f>
        <v>Concordo parcialmente</v>
      </c>
      <c r="E723" t="str">
        <f>IF(ISNUMBER(Dados!E723),VLOOKUP(Dados!E723,'Variáveis e códigos'!$A$16:$B$20,2,FALSE), IF(ISBLANK(Dados!E723),"NA",Dados!E723))</f>
        <v>Nao condordo nem discordo</v>
      </c>
      <c r="F723" t="str">
        <f>IF(ISNUMBER(Dados!F723),VLOOKUP(Dados!F723,'Variáveis e códigos'!$A$16:$B$20,2,FALSE), IF(ISBLANK(Dados!F723),"NA",Dados!F723))</f>
        <v>Concordo parcialmente</v>
      </c>
      <c r="G723" t="str">
        <f>IF(ISNUMBER(Dados!G723),VLOOKUP(Dados!G723,'Variáveis e códigos'!$A$16:$B$20,2,FALSE), IF(ISBLANK(Dados!G723),"NA",Dados!G723))</f>
        <v>Concordo parcialmente</v>
      </c>
      <c r="H723" t="str">
        <f>HLOOKUP(Dados!H723,'Variáveis e códigos'!$D$2:$E$3,2,FALSE)</f>
        <v>Feminino</v>
      </c>
      <c r="I723">
        <f>IF(ISBLANK(Dados!I723),"NA",Dados!I723)</f>
        <v>44</v>
      </c>
      <c r="J723">
        <f>IF(ISBLANK(Dados!J723),"NA",Dados!J723)</f>
        <v>4</v>
      </c>
      <c r="K723">
        <f>IF(ISBLANK(Dados!K723),"NA",Dados!K723)</f>
        <v>5</v>
      </c>
      <c r="L723" t="str">
        <f>VLOOKUP(Dados!L723,'Variáveis e códigos'!$D$8:$E$10,2,FALSE)</f>
        <v>Rural</v>
      </c>
    </row>
    <row r="724" spans="1:12" x14ac:dyDescent="0.3">
      <c r="A724">
        <v>723</v>
      </c>
      <c r="B724" t="str">
        <f>IF(ISNUMBER(Dados!B724),VLOOKUP(Dados!B724,'Variáveis e códigos'!$A$16:$B$20,2,FALSE), IF(ISBLANK(Dados!B724),"NA",Dados!B724))</f>
        <v>Discordo parcialmente</v>
      </c>
      <c r="C724" t="str">
        <f>IF(ISNUMBER(Dados!C724),VLOOKUP(Dados!C724,'Variáveis e códigos'!$A$16:$B$20,2,FALSE), IF(ISBLANK(Dados!C724),"NA",Dados!C724))</f>
        <v>Nao condordo nem discordo</v>
      </c>
      <c r="D724" t="str">
        <f>IF(ISNUMBER(Dados!D724),VLOOKUP(Dados!D724,'Variáveis e códigos'!$A$16:$B$20,2,FALSE), IF(ISBLANK(Dados!D724),"NA",Dados!D724))</f>
        <v>Concordo parcialmente</v>
      </c>
      <c r="E724" t="str">
        <f>IF(ISNUMBER(Dados!E724),VLOOKUP(Dados!E724,'Variáveis e códigos'!$A$16:$B$20,2,FALSE), IF(ISBLANK(Dados!E724),"NA",Dados!E724))</f>
        <v>Nao condordo nem discordo</v>
      </c>
      <c r="F724" t="str">
        <f>IF(ISNUMBER(Dados!F724),VLOOKUP(Dados!F724,'Variáveis e códigos'!$A$16:$B$20,2,FALSE), IF(ISBLANK(Dados!F724),"NA",Dados!F724))</f>
        <v>Nao condordo nem discordo</v>
      </c>
      <c r="G724" t="str">
        <f>IF(ISNUMBER(Dados!G724),VLOOKUP(Dados!G724,'Variáveis e códigos'!$A$16:$B$20,2,FALSE), IF(ISBLANK(Dados!G724),"NA",Dados!G724))</f>
        <v>Nao condordo nem discordo</v>
      </c>
      <c r="H724" t="str">
        <f>HLOOKUP(Dados!H724,'Variáveis e códigos'!$D$2:$E$3,2,FALSE)</f>
        <v>Feminino</v>
      </c>
      <c r="I724">
        <f>IF(ISBLANK(Dados!I724),"NA",Dados!I724)</f>
        <v>48</v>
      </c>
      <c r="J724">
        <f>IF(ISBLANK(Dados!J724),"NA",Dados!J724)</f>
        <v>9</v>
      </c>
      <c r="K724">
        <f>IF(ISBLANK(Dados!K724),"NA",Dados!K724)</f>
        <v>5</v>
      </c>
      <c r="L724" t="str">
        <f>VLOOKUP(Dados!L724,'Variáveis e códigos'!$D$8:$E$10,2,FALSE)</f>
        <v>Rural</v>
      </c>
    </row>
    <row r="725" spans="1:12" x14ac:dyDescent="0.3">
      <c r="A725">
        <v>724</v>
      </c>
      <c r="B725" t="str">
        <f>IF(ISNUMBER(Dados!B725),VLOOKUP(Dados!B725,'Variáveis e códigos'!$A$16:$B$20,2,FALSE), IF(ISBLANK(Dados!B725),"NA",Dados!B725))</f>
        <v>Concordo parcialmente</v>
      </c>
      <c r="C725" t="str">
        <f>IF(ISNUMBER(Dados!C725),VLOOKUP(Dados!C725,'Variáveis e códigos'!$A$16:$B$20,2,FALSE), IF(ISBLANK(Dados!C725),"NA",Dados!C725))</f>
        <v>Discordo parcialmente</v>
      </c>
      <c r="D725" t="str">
        <f>IF(ISNUMBER(Dados!D725),VLOOKUP(Dados!D725,'Variáveis e códigos'!$A$16:$B$20,2,FALSE), IF(ISBLANK(Dados!D725),"NA",Dados!D725))</f>
        <v>Concordo parcialmente</v>
      </c>
      <c r="E725" t="str">
        <f>IF(ISNUMBER(Dados!E725),VLOOKUP(Dados!E725,'Variáveis e códigos'!$A$16:$B$20,2,FALSE), IF(ISBLANK(Dados!E725),"NA",Dados!E725))</f>
        <v>Concordo parcialmente</v>
      </c>
      <c r="F725" t="str">
        <f>IF(ISNUMBER(Dados!F725),VLOOKUP(Dados!F725,'Variáveis e códigos'!$A$16:$B$20,2,FALSE), IF(ISBLANK(Dados!F725),"NA",Dados!F725))</f>
        <v>Nao condordo nem discordo</v>
      </c>
      <c r="G725" t="str">
        <f>IF(ISNUMBER(Dados!G725),VLOOKUP(Dados!G725,'Variáveis e códigos'!$A$16:$B$20,2,FALSE), IF(ISBLANK(Dados!G725),"NA",Dados!G725))</f>
        <v>Nao condordo nem discordo</v>
      </c>
      <c r="H725" t="str">
        <f>HLOOKUP(Dados!H725,'Variáveis e códigos'!$D$2:$E$3,2,FALSE)</f>
        <v>Feminino</v>
      </c>
      <c r="I725">
        <f>IF(ISBLANK(Dados!I725),"NA",Dados!I725)</f>
        <v>61</v>
      </c>
      <c r="J725">
        <f>IF(ISBLANK(Dados!J725),"NA",Dados!J725)</f>
        <v>4</v>
      </c>
      <c r="K725">
        <f>IF(ISBLANK(Dados!K725),"NA",Dados!K725)</f>
        <v>5</v>
      </c>
      <c r="L725" t="str">
        <f>VLOOKUP(Dados!L725,'Variáveis e códigos'!$D$8:$E$10,2,FALSE)</f>
        <v>Rural</v>
      </c>
    </row>
    <row r="726" spans="1:12" x14ac:dyDescent="0.3">
      <c r="A726">
        <v>725</v>
      </c>
      <c r="B726" t="str">
        <f>IF(ISNUMBER(Dados!B726),VLOOKUP(Dados!B726,'Variáveis e códigos'!$A$16:$B$20,2,FALSE), IF(ISBLANK(Dados!B726),"NA",Dados!B726))</f>
        <v>Concordo totalmente</v>
      </c>
      <c r="C726" t="str">
        <f>IF(ISNUMBER(Dados!C726),VLOOKUP(Dados!C726,'Variáveis e códigos'!$A$16:$B$20,2,FALSE), IF(ISBLANK(Dados!C726),"NA",Dados!C726))</f>
        <v>Nao condordo nem discordo</v>
      </c>
      <c r="D726" t="str">
        <f>IF(ISNUMBER(Dados!D726),VLOOKUP(Dados!D726,'Variáveis e códigos'!$A$16:$B$20,2,FALSE), IF(ISBLANK(Dados!D726),"NA",Dados!D726))</f>
        <v>Concordo parcialmente</v>
      </c>
      <c r="E726" t="str">
        <f>IF(ISNUMBER(Dados!E726),VLOOKUP(Dados!E726,'Variáveis e códigos'!$A$16:$B$20,2,FALSE), IF(ISBLANK(Dados!E726),"NA",Dados!E726))</f>
        <v>Concordo parcialmente</v>
      </c>
      <c r="F726" t="str">
        <f>IF(ISNUMBER(Dados!F726),VLOOKUP(Dados!F726,'Variáveis e códigos'!$A$16:$B$20,2,FALSE), IF(ISBLANK(Dados!F726),"NA",Dados!F726))</f>
        <v>Nao condordo nem discordo</v>
      </c>
      <c r="G726" t="str">
        <f>IF(ISNUMBER(Dados!G726),VLOOKUP(Dados!G726,'Variáveis e códigos'!$A$16:$B$20,2,FALSE), IF(ISBLANK(Dados!G726),"NA",Dados!G726))</f>
        <v>Concordo totalmente</v>
      </c>
      <c r="H726" t="str">
        <f>HLOOKUP(Dados!H726,'Variáveis e códigos'!$D$2:$E$3,2,FALSE)</f>
        <v>Feminino</v>
      </c>
      <c r="I726">
        <f>IF(ISBLANK(Dados!I726),"NA",Dados!I726)</f>
        <v>72</v>
      </c>
      <c r="J726" t="str">
        <f>IF(ISBLANK(Dados!J726),"NA",Dados!J726)</f>
        <v>NA</v>
      </c>
      <c r="K726">
        <f>IF(ISBLANK(Dados!K726),"NA",Dados!K726)</f>
        <v>1</v>
      </c>
      <c r="L726" t="str">
        <f>VLOOKUP(Dados!L726,'Variáveis e códigos'!$D$8:$E$10,2,FALSE)</f>
        <v>Rural</v>
      </c>
    </row>
    <row r="727" spans="1:12" x14ac:dyDescent="0.3">
      <c r="A727">
        <v>726</v>
      </c>
      <c r="B727" t="str">
        <f>IF(ISNUMBER(Dados!B727),VLOOKUP(Dados!B727,'Variáveis e códigos'!$A$16:$B$20,2,FALSE), IF(ISBLANK(Dados!B727),"NA",Dados!B727))</f>
        <v>Concordo parcialmente</v>
      </c>
      <c r="C727" t="str">
        <f>IF(ISNUMBER(Dados!C727),VLOOKUP(Dados!C727,'Variáveis e códigos'!$A$16:$B$20,2,FALSE), IF(ISBLANK(Dados!C727),"NA",Dados!C727))</f>
        <v>Discordo parcialmente</v>
      </c>
      <c r="D727" t="str">
        <f>IF(ISNUMBER(Dados!D727),VLOOKUP(Dados!D727,'Variáveis e códigos'!$A$16:$B$20,2,FALSE), IF(ISBLANK(Dados!D727),"NA",Dados!D727))</f>
        <v>NA</v>
      </c>
      <c r="E727" t="str">
        <f>IF(ISNUMBER(Dados!E727),VLOOKUP(Dados!E727,'Variáveis e códigos'!$A$16:$B$20,2,FALSE), IF(ISBLANK(Dados!E727),"NA",Dados!E727))</f>
        <v>Nao condordo nem discordo</v>
      </c>
      <c r="F727" t="str">
        <f>IF(ISNUMBER(Dados!F727),VLOOKUP(Dados!F727,'Variáveis e códigos'!$A$16:$B$20,2,FALSE), IF(ISBLANK(Dados!F727),"NA",Dados!F727))</f>
        <v>NA</v>
      </c>
      <c r="G727" t="str">
        <f>IF(ISNUMBER(Dados!G727),VLOOKUP(Dados!G727,'Variáveis e códigos'!$A$16:$B$20,2,FALSE), IF(ISBLANK(Dados!G727),"NA",Dados!G727))</f>
        <v>Nao condordo nem discordo</v>
      </c>
      <c r="H727" t="str">
        <f>HLOOKUP(Dados!H727,'Variáveis e códigos'!$D$2:$E$3,2,FALSE)</f>
        <v>Feminino</v>
      </c>
      <c r="I727">
        <f>IF(ISBLANK(Dados!I727),"NA",Dados!I727)</f>
        <v>72</v>
      </c>
      <c r="J727" t="str">
        <f>IF(ISBLANK(Dados!J727),"NA",Dados!J727)</f>
        <v>NA</v>
      </c>
      <c r="K727">
        <f>IF(ISBLANK(Dados!K727),"NA",Dados!K727)</f>
        <v>5</v>
      </c>
      <c r="L727" t="str">
        <f>VLOOKUP(Dados!L727,'Variáveis e códigos'!$D$8:$E$10,2,FALSE)</f>
        <v>Rural</v>
      </c>
    </row>
    <row r="728" spans="1:12" x14ac:dyDescent="0.3">
      <c r="A728">
        <v>727</v>
      </c>
      <c r="B728" t="str">
        <f>IF(ISNUMBER(Dados!B728),VLOOKUP(Dados!B728,'Variáveis e códigos'!$A$16:$B$20,2,FALSE), IF(ISBLANK(Dados!B728),"NA",Dados!B728))</f>
        <v>Concordo parcialmente</v>
      </c>
      <c r="C728" t="str">
        <f>IF(ISNUMBER(Dados!C728),VLOOKUP(Dados!C728,'Variáveis e códigos'!$A$16:$B$20,2,FALSE), IF(ISBLANK(Dados!C728),"NA",Dados!C728))</f>
        <v>NA</v>
      </c>
      <c r="D728" t="str">
        <f>IF(ISNUMBER(Dados!D728),VLOOKUP(Dados!D728,'Variáveis e códigos'!$A$16:$B$20,2,FALSE), IF(ISBLANK(Dados!D728),"NA",Dados!D728))</f>
        <v>NA</v>
      </c>
      <c r="E728" t="str">
        <f>IF(ISNUMBER(Dados!E728),VLOOKUP(Dados!E728,'Variáveis e códigos'!$A$16:$B$20,2,FALSE), IF(ISBLANK(Dados!E728),"NA",Dados!E728))</f>
        <v>Nao condordo nem discordo</v>
      </c>
      <c r="F728" t="str">
        <f>IF(ISNUMBER(Dados!F728),VLOOKUP(Dados!F728,'Variáveis e códigos'!$A$16:$B$20,2,FALSE), IF(ISBLANK(Dados!F728),"NA",Dados!F728))</f>
        <v>Concordo parcialmente</v>
      </c>
      <c r="G728" t="str">
        <f>IF(ISNUMBER(Dados!G728),VLOOKUP(Dados!G728,'Variáveis e códigos'!$A$16:$B$20,2,FALSE), IF(ISBLANK(Dados!G728),"NA",Dados!G728))</f>
        <v>Concordo parcialmente</v>
      </c>
      <c r="H728" t="str">
        <f>HLOOKUP(Dados!H728,'Variáveis e códigos'!$D$2:$E$3,2,FALSE)</f>
        <v>Feminino</v>
      </c>
      <c r="I728">
        <f>IF(ISBLANK(Dados!I728),"NA",Dados!I728)</f>
        <v>66</v>
      </c>
      <c r="J728">
        <f>IF(ISBLANK(Dados!J728),"NA",Dados!J728)</f>
        <v>4</v>
      </c>
      <c r="K728">
        <f>IF(ISBLANK(Dados!K728),"NA",Dados!K728)</f>
        <v>5</v>
      </c>
      <c r="L728" t="str">
        <f>VLOOKUP(Dados!L728,'Variáveis e códigos'!$D$8:$E$10,2,FALSE)</f>
        <v>Rural</v>
      </c>
    </row>
    <row r="729" spans="1:12" x14ac:dyDescent="0.3">
      <c r="A729">
        <v>728</v>
      </c>
      <c r="B729" t="str">
        <f>IF(ISNUMBER(Dados!B729),VLOOKUP(Dados!B729,'Variáveis e códigos'!$A$16:$B$20,2,FALSE), IF(ISBLANK(Dados!B729),"NA",Dados!B729))</f>
        <v>Concordo parcialmente</v>
      </c>
      <c r="C729" t="str">
        <f>IF(ISNUMBER(Dados!C729),VLOOKUP(Dados!C729,'Variáveis e códigos'!$A$16:$B$20,2,FALSE), IF(ISBLANK(Dados!C729),"NA",Dados!C729))</f>
        <v>Discordo parcialmente</v>
      </c>
      <c r="D729" t="str">
        <f>IF(ISNUMBER(Dados!D729),VLOOKUP(Dados!D729,'Variáveis e códigos'!$A$16:$B$20,2,FALSE), IF(ISBLANK(Dados!D729),"NA",Dados!D729))</f>
        <v>Concordo parcialmente</v>
      </c>
      <c r="E729" t="str">
        <f>IF(ISNUMBER(Dados!E729),VLOOKUP(Dados!E729,'Variáveis e códigos'!$A$16:$B$20,2,FALSE), IF(ISBLANK(Dados!E729),"NA",Dados!E729))</f>
        <v>Concordo parcialmente</v>
      </c>
      <c r="F729" t="str">
        <f>IF(ISNUMBER(Dados!F729),VLOOKUP(Dados!F729,'Variáveis e códigos'!$A$16:$B$20,2,FALSE), IF(ISBLANK(Dados!F729),"NA",Dados!F729))</f>
        <v>Discordo parcialmente</v>
      </c>
      <c r="G729" t="str">
        <f>IF(ISNUMBER(Dados!G729),VLOOKUP(Dados!G729,'Variáveis e códigos'!$A$16:$B$20,2,FALSE), IF(ISBLANK(Dados!G729),"NA",Dados!G729))</f>
        <v>Discordo parcialmente</v>
      </c>
      <c r="H729" t="str">
        <f>HLOOKUP(Dados!H729,'Variáveis e códigos'!$D$2:$E$3,2,FALSE)</f>
        <v>Masculino</v>
      </c>
      <c r="I729">
        <f>IF(ISBLANK(Dados!I729),"NA",Dados!I729)</f>
        <v>25</v>
      </c>
      <c r="J729">
        <f>IF(ISBLANK(Dados!J729),"NA",Dados!J729)</f>
        <v>4</v>
      </c>
      <c r="K729">
        <f>IF(ISBLANK(Dados!K729),"NA",Dados!K729)</f>
        <v>9</v>
      </c>
      <c r="L729" t="str">
        <f>VLOOKUP(Dados!L729,'Variáveis e códigos'!$D$8:$E$10,2,FALSE)</f>
        <v>Rural</v>
      </c>
    </row>
    <row r="730" spans="1:12" x14ac:dyDescent="0.3">
      <c r="A730">
        <v>729</v>
      </c>
      <c r="B730" t="str">
        <f>IF(ISNUMBER(Dados!B730),VLOOKUP(Dados!B730,'Variáveis e códigos'!$A$16:$B$20,2,FALSE), IF(ISBLANK(Dados!B730),"NA",Dados!B730))</f>
        <v>Concordo parcialmente</v>
      </c>
      <c r="C730" t="str">
        <f>IF(ISNUMBER(Dados!C730),VLOOKUP(Dados!C730,'Variáveis e códigos'!$A$16:$B$20,2,FALSE), IF(ISBLANK(Dados!C730),"NA",Dados!C730))</f>
        <v>Discordo totalmente</v>
      </c>
      <c r="D730" t="str">
        <f>IF(ISNUMBER(Dados!D730),VLOOKUP(Dados!D730,'Variáveis e códigos'!$A$16:$B$20,2,FALSE), IF(ISBLANK(Dados!D730),"NA",Dados!D730))</f>
        <v>Discordo parcialmente</v>
      </c>
      <c r="E730" t="str">
        <f>IF(ISNUMBER(Dados!E730),VLOOKUP(Dados!E730,'Variáveis e códigos'!$A$16:$B$20,2,FALSE), IF(ISBLANK(Dados!E730),"NA",Dados!E730))</f>
        <v>Concordo parcialmente</v>
      </c>
      <c r="F730" t="str">
        <f>IF(ISNUMBER(Dados!F730),VLOOKUP(Dados!F730,'Variáveis e códigos'!$A$16:$B$20,2,FALSE), IF(ISBLANK(Dados!F730),"NA",Dados!F730))</f>
        <v>Concordo parcialmente</v>
      </c>
      <c r="G730" t="str">
        <f>IF(ISNUMBER(Dados!G730),VLOOKUP(Dados!G730,'Variáveis e códigos'!$A$16:$B$20,2,FALSE), IF(ISBLANK(Dados!G730),"NA",Dados!G730))</f>
        <v>Nao condordo nem discordo</v>
      </c>
      <c r="H730" t="str">
        <f>HLOOKUP(Dados!H730,'Variáveis e códigos'!$D$2:$E$3,2,FALSE)</f>
        <v>Masculino</v>
      </c>
      <c r="I730">
        <f>IF(ISBLANK(Dados!I730),"NA",Dados!I730)</f>
        <v>43</v>
      </c>
      <c r="J730">
        <f>IF(ISBLANK(Dados!J730),"NA",Dados!J730)</f>
        <v>9</v>
      </c>
      <c r="K730">
        <f>IF(ISBLANK(Dados!K730),"NA",Dados!K730)</f>
        <v>10</v>
      </c>
      <c r="L730" t="str">
        <f>VLOOKUP(Dados!L730,'Variáveis e códigos'!$D$8:$E$10,2,FALSE)</f>
        <v>Rural</v>
      </c>
    </row>
    <row r="731" spans="1:12" x14ac:dyDescent="0.3">
      <c r="A731">
        <v>730</v>
      </c>
      <c r="B731" t="str">
        <f>IF(ISNUMBER(Dados!B731),VLOOKUP(Dados!B731,'Variáveis e códigos'!$A$16:$B$20,2,FALSE), IF(ISBLANK(Dados!B731),"NA",Dados!B731))</f>
        <v>Concordo parcialmente</v>
      </c>
      <c r="C731" t="str">
        <f>IF(ISNUMBER(Dados!C731),VLOOKUP(Dados!C731,'Variáveis e códigos'!$A$16:$B$20,2,FALSE), IF(ISBLANK(Dados!C731),"NA",Dados!C731))</f>
        <v>Discordo parcialmente</v>
      </c>
      <c r="D731" t="str">
        <f>IF(ISNUMBER(Dados!D731),VLOOKUP(Dados!D731,'Variáveis e códigos'!$A$16:$B$20,2,FALSE), IF(ISBLANK(Dados!D731),"NA",Dados!D731))</f>
        <v>NA</v>
      </c>
      <c r="E731" t="str">
        <f>IF(ISNUMBER(Dados!E731),VLOOKUP(Dados!E731,'Variáveis e códigos'!$A$16:$B$20,2,FALSE), IF(ISBLANK(Dados!E731),"NA",Dados!E731))</f>
        <v>Nao condordo nem discordo</v>
      </c>
      <c r="F731" t="str">
        <f>IF(ISNUMBER(Dados!F731),VLOOKUP(Dados!F731,'Variáveis e códigos'!$A$16:$B$20,2,FALSE), IF(ISBLANK(Dados!F731),"NA",Dados!F731))</f>
        <v>NA</v>
      </c>
      <c r="G731" t="str">
        <f>IF(ISNUMBER(Dados!G731),VLOOKUP(Dados!G731,'Variáveis e códigos'!$A$16:$B$20,2,FALSE), IF(ISBLANK(Dados!G731),"NA",Dados!G731))</f>
        <v>Discordo parcialmente</v>
      </c>
      <c r="H731" t="str">
        <f>HLOOKUP(Dados!H731,'Variáveis e códigos'!$D$2:$E$3,2,FALSE)</f>
        <v>Feminino</v>
      </c>
      <c r="I731">
        <f>IF(ISBLANK(Dados!I731),"NA",Dados!I731)</f>
        <v>67</v>
      </c>
      <c r="J731">
        <f>IF(ISBLANK(Dados!J731),"NA",Dados!J731)</f>
        <v>3</v>
      </c>
      <c r="K731">
        <f>IF(ISBLANK(Dados!K731),"NA",Dados!K731)</f>
        <v>5</v>
      </c>
      <c r="L731" t="str">
        <f>VLOOKUP(Dados!L731,'Variáveis e códigos'!$D$8:$E$10,2,FALSE)</f>
        <v>Rural</v>
      </c>
    </row>
    <row r="732" spans="1:12" x14ac:dyDescent="0.3">
      <c r="A732">
        <v>731</v>
      </c>
      <c r="B732" t="str">
        <f>IF(ISNUMBER(Dados!B732),VLOOKUP(Dados!B732,'Variáveis e códigos'!$A$16:$B$20,2,FALSE), IF(ISBLANK(Dados!B732),"NA",Dados!B732))</f>
        <v>NA</v>
      </c>
      <c r="C732" t="str">
        <f>IF(ISNUMBER(Dados!C732),VLOOKUP(Dados!C732,'Variáveis e códigos'!$A$16:$B$20,2,FALSE), IF(ISBLANK(Dados!C732),"NA",Dados!C732))</f>
        <v>NA</v>
      </c>
      <c r="D732" t="str">
        <f>IF(ISNUMBER(Dados!D732),VLOOKUP(Dados!D732,'Variáveis e códigos'!$A$16:$B$20,2,FALSE), IF(ISBLANK(Dados!D732),"NA",Dados!D732))</f>
        <v>Concordo parcialmente</v>
      </c>
      <c r="E732" t="str">
        <f>IF(ISNUMBER(Dados!E732),VLOOKUP(Dados!E732,'Variáveis e códigos'!$A$16:$B$20,2,FALSE), IF(ISBLANK(Dados!E732),"NA",Dados!E732))</f>
        <v>Concordo parcialmente</v>
      </c>
      <c r="F732" t="str">
        <f>IF(ISNUMBER(Dados!F732),VLOOKUP(Dados!F732,'Variáveis e códigos'!$A$16:$B$20,2,FALSE), IF(ISBLANK(Dados!F732),"NA",Dados!F732))</f>
        <v>Concordo parcialmente</v>
      </c>
      <c r="G732" t="str">
        <f>IF(ISNUMBER(Dados!G732),VLOOKUP(Dados!G732,'Variáveis e códigos'!$A$16:$B$20,2,FALSE), IF(ISBLANK(Dados!G732),"NA",Dados!G732))</f>
        <v>Concordo parcialmente</v>
      </c>
      <c r="H732" t="str">
        <f>HLOOKUP(Dados!H732,'Variáveis e códigos'!$D$2:$E$3,2,FALSE)</f>
        <v>Feminino</v>
      </c>
      <c r="I732">
        <f>IF(ISBLANK(Dados!I732),"NA",Dados!I732)</f>
        <v>65</v>
      </c>
      <c r="J732">
        <f>IF(ISBLANK(Dados!J732),"NA",Dados!J732)</f>
        <v>20</v>
      </c>
      <c r="K732">
        <f>IF(ISBLANK(Dados!K732),"NA",Dados!K732)</f>
        <v>1</v>
      </c>
      <c r="L732" t="str">
        <f>VLOOKUP(Dados!L732,'Variáveis e códigos'!$D$8:$E$10,2,FALSE)</f>
        <v>Rural</v>
      </c>
    </row>
    <row r="733" spans="1:12" x14ac:dyDescent="0.3">
      <c r="A733">
        <v>732</v>
      </c>
      <c r="B733" t="str">
        <f>IF(ISNUMBER(Dados!B733),VLOOKUP(Dados!B733,'Variáveis e códigos'!$A$16:$B$20,2,FALSE), IF(ISBLANK(Dados!B733),"NA",Dados!B733))</f>
        <v>NA</v>
      </c>
      <c r="C733" t="str">
        <f>IF(ISNUMBER(Dados!C733),VLOOKUP(Dados!C733,'Variáveis e códigos'!$A$16:$B$20,2,FALSE), IF(ISBLANK(Dados!C733),"NA",Dados!C733))</f>
        <v>NA</v>
      </c>
      <c r="D733" t="str">
        <f>IF(ISNUMBER(Dados!D733),VLOOKUP(Dados!D733,'Variáveis e códigos'!$A$16:$B$20,2,FALSE), IF(ISBLANK(Dados!D733),"NA",Dados!D733))</f>
        <v>NA</v>
      </c>
      <c r="E733" t="str">
        <f>IF(ISNUMBER(Dados!E733),VLOOKUP(Dados!E733,'Variáveis e códigos'!$A$16:$B$20,2,FALSE), IF(ISBLANK(Dados!E733),"NA",Dados!E733))</f>
        <v>NA</v>
      </c>
      <c r="F733" t="str">
        <f>IF(ISNUMBER(Dados!F733),VLOOKUP(Dados!F733,'Variáveis e códigos'!$A$16:$B$20,2,FALSE), IF(ISBLANK(Dados!F733),"NA",Dados!F733))</f>
        <v>NA</v>
      </c>
      <c r="G733" t="str">
        <f>IF(ISNUMBER(Dados!G733),VLOOKUP(Dados!G733,'Variáveis e códigos'!$A$16:$B$20,2,FALSE), IF(ISBLANK(Dados!G733),"NA",Dados!G733))</f>
        <v>Concordo parcialmente</v>
      </c>
      <c r="H733" t="str">
        <f>HLOOKUP(Dados!H733,'Variáveis e códigos'!$D$2:$E$3,2,FALSE)</f>
        <v>Feminino</v>
      </c>
      <c r="I733">
        <f>IF(ISBLANK(Dados!I733),"NA",Dados!I733)</f>
        <v>62</v>
      </c>
      <c r="J733">
        <f>IF(ISBLANK(Dados!J733),"NA",Dados!J733)</f>
        <v>3</v>
      </c>
      <c r="K733">
        <f>IF(ISBLANK(Dados!K733),"NA",Dados!K733)</f>
        <v>5</v>
      </c>
      <c r="L733" t="str">
        <f>VLOOKUP(Dados!L733,'Variáveis e códigos'!$D$8:$E$10,2,FALSE)</f>
        <v>Rural</v>
      </c>
    </row>
    <row r="734" spans="1:12" x14ac:dyDescent="0.3">
      <c r="A734">
        <v>733</v>
      </c>
      <c r="B734" t="str">
        <f>IF(ISNUMBER(Dados!B734),VLOOKUP(Dados!B734,'Variáveis e códigos'!$A$16:$B$20,2,FALSE), IF(ISBLANK(Dados!B734),"NA",Dados!B734))</f>
        <v>Concordo totalmente</v>
      </c>
      <c r="C734" t="str">
        <f>IF(ISNUMBER(Dados!C734),VLOOKUP(Dados!C734,'Variáveis e códigos'!$A$16:$B$20,2,FALSE), IF(ISBLANK(Dados!C734),"NA",Dados!C734))</f>
        <v>NA</v>
      </c>
      <c r="D734" t="str">
        <f>IF(ISNUMBER(Dados!D734),VLOOKUP(Dados!D734,'Variáveis e códigos'!$A$16:$B$20,2,FALSE), IF(ISBLANK(Dados!D734),"NA",Dados!D734))</f>
        <v>Concordo parcialmente</v>
      </c>
      <c r="E734" t="str">
        <f>IF(ISNUMBER(Dados!E734),VLOOKUP(Dados!E734,'Variáveis e códigos'!$A$16:$B$20,2,FALSE), IF(ISBLANK(Dados!E734),"NA",Dados!E734))</f>
        <v>Discordo totalmente</v>
      </c>
      <c r="F734" t="str">
        <f>IF(ISNUMBER(Dados!F734),VLOOKUP(Dados!F734,'Variáveis e códigos'!$A$16:$B$20,2,FALSE), IF(ISBLANK(Dados!F734),"NA",Dados!F734))</f>
        <v>Concordo parcialmente</v>
      </c>
      <c r="G734" t="str">
        <f>IF(ISNUMBER(Dados!G734),VLOOKUP(Dados!G734,'Variáveis e códigos'!$A$16:$B$20,2,FALSE), IF(ISBLANK(Dados!G734),"NA",Dados!G734))</f>
        <v>NA</v>
      </c>
      <c r="H734" t="str">
        <f>HLOOKUP(Dados!H734,'Variáveis e códigos'!$D$2:$E$3,2,FALSE)</f>
        <v>Feminino</v>
      </c>
      <c r="I734">
        <f>IF(ISBLANK(Dados!I734),"NA",Dados!I734)</f>
        <v>42</v>
      </c>
      <c r="J734">
        <f>IF(ISBLANK(Dados!J734),"NA",Dados!J734)</f>
        <v>6</v>
      </c>
      <c r="K734">
        <f>IF(ISBLANK(Dados!K734),"NA",Dados!K734)</f>
        <v>5</v>
      </c>
      <c r="L734" t="str">
        <f>VLOOKUP(Dados!L734,'Variáveis e códigos'!$D$8:$E$10,2,FALSE)</f>
        <v>Rural</v>
      </c>
    </row>
    <row r="735" spans="1:12" x14ac:dyDescent="0.3">
      <c r="A735">
        <v>734</v>
      </c>
      <c r="B735" t="str">
        <f>IF(ISNUMBER(Dados!B735),VLOOKUP(Dados!B735,'Variáveis e códigos'!$A$16:$B$20,2,FALSE), IF(ISBLANK(Dados!B735),"NA",Dados!B735))</f>
        <v>Concordo totalmente</v>
      </c>
      <c r="C735" t="str">
        <f>IF(ISNUMBER(Dados!C735),VLOOKUP(Dados!C735,'Variáveis e códigos'!$A$16:$B$20,2,FALSE), IF(ISBLANK(Dados!C735),"NA",Dados!C735))</f>
        <v>Nao condordo nem discordo</v>
      </c>
      <c r="D735" t="str">
        <f>IF(ISNUMBER(Dados!D735),VLOOKUP(Dados!D735,'Variáveis e códigos'!$A$16:$B$20,2,FALSE), IF(ISBLANK(Dados!D735),"NA",Dados!D735))</f>
        <v>Concordo parcialmente</v>
      </c>
      <c r="E735" t="str">
        <f>IF(ISNUMBER(Dados!E735),VLOOKUP(Dados!E735,'Variáveis e códigos'!$A$16:$B$20,2,FALSE), IF(ISBLANK(Dados!E735),"NA",Dados!E735))</f>
        <v>Concordo parcialmente</v>
      </c>
      <c r="F735" t="str">
        <f>IF(ISNUMBER(Dados!F735),VLOOKUP(Dados!F735,'Variáveis e códigos'!$A$16:$B$20,2,FALSE), IF(ISBLANK(Dados!F735),"NA",Dados!F735))</f>
        <v>Discordo parcialmente</v>
      </c>
      <c r="G735" t="str">
        <f>IF(ISNUMBER(Dados!G735),VLOOKUP(Dados!G735,'Variáveis e códigos'!$A$16:$B$20,2,FALSE), IF(ISBLANK(Dados!G735),"NA",Dados!G735))</f>
        <v>Nao condordo nem discordo</v>
      </c>
      <c r="H735" t="str">
        <f>HLOOKUP(Dados!H735,'Variáveis e códigos'!$D$2:$E$3,2,FALSE)</f>
        <v>Masculino</v>
      </c>
      <c r="I735">
        <f>IF(ISBLANK(Dados!I735),"NA",Dados!I735)</f>
        <v>45</v>
      </c>
      <c r="J735">
        <f>IF(ISBLANK(Dados!J735),"NA",Dados!J735)</f>
        <v>4</v>
      </c>
      <c r="K735">
        <f>IF(ISBLANK(Dados!K735),"NA",Dados!K735)</f>
        <v>10</v>
      </c>
      <c r="L735" t="str">
        <f>VLOOKUP(Dados!L735,'Variáveis e códigos'!$D$8:$E$10,2,FALSE)</f>
        <v>Rural</v>
      </c>
    </row>
    <row r="736" spans="1:12" x14ac:dyDescent="0.3">
      <c r="A736">
        <v>735</v>
      </c>
      <c r="B736" t="str">
        <f>IF(ISNUMBER(Dados!B736),VLOOKUP(Dados!B736,'Variáveis e códigos'!$A$16:$B$20,2,FALSE), IF(ISBLANK(Dados!B736),"NA",Dados!B736))</f>
        <v>Concordo totalmente</v>
      </c>
      <c r="C736" t="str">
        <f>IF(ISNUMBER(Dados!C736),VLOOKUP(Dados!C736,'Variáveis e códigos'!$A$16:$B$20,2,FALSE), IF(ISBLANK(Dados!C736),"NA",Dados!C736))</f>
        <v>NA</v>
      </c>
      <c r="D736" t="str">
        <f>IF(ISNUMBER(Dados!D736),VLOOKUP(Dados!D736,'Variáveis e códigos'!$A$16:$B$20,2,FALSE), IF(ISBLANK(Dados!D736),"NA",Dados!D736))</f>
        <v>Concordo parcialmente</v>
      </c>
      <c r="E736" t="str">
        <f>IF(ISNUMBER(Dados!E736),VLOOKUP(Dados!E736,'Variáveis e códigos'!$A$16:$B$20,2,FALSE), IF(ISBLANK(Dados!E736),"NA",Dados!E736))</f>
        <v>NA</v>
      </c>
      <c r="F736" t="str">
        <f>IF(ISNUMBER(Dados!F736),VLOOKUP(Dados!F736,'Variáveis e códigos'!$A$16:$B$20,2,FALSE), IF(ISBLANK(Dados!F736),"NA",Dados!F736))</f>
        <v>Concordo parcialmente</v>
      </c>
      <c r="G736" t="str">
        <f>IF(ISNUMBER(Dados!G736),VLOOKUP(Dados!G736,'Variáveis e códigos'!$A$16:$B$20,2,FALSE), IF(ISBLANK(Dados!G736),"NA",Dados!G736))</f>
        <v>Discordo parcialmente</v>
      </c>
      <c r="H736" t="str">
        <f>HLOOKUP(Dados!H736,'Variáveis e códigos'!$D$2:$E$3,2,FALSE)</f>
        <v>Masculino</v>
      </c>
      <c r="I736">
        <f>IF(ISBLANK(Dados!I736),"NA",Dados!I736)</f>
        <v>71</v>
      </c>
      <c r="J736">
        <f>IF(ISBLANK(Dados!J736),"NA",Dados!J736)</f>
        <v>2</v>
      </c>
      <c r="K736">
        <f>IF(ISBLANK(Dados!K736),"NA",Dados!K736)</f>
        <v>5</v>
      </c>
      <c r="L736" t="str">
        <f>VLOOKUP(Dados!L736,'Variáveis e códigos'!$D$8:$E$10,2,FALSE)</f>
        <v>Rural</v>
      </c>
    </row>
    <row r="737" spans="1:12" x14ac:dyDescent="0.3">
      <c r="A737">
        <v>736</v>
      </c>
      <c r="B737" t="str">
        <f>IF(ISNUMBER(Dados!B737),VLOOKUP(Dados!B737,'Variáveis e códigos'!$A$16:$B$20,2,FALSE), IF(ISBLANK(Dados!B737),"NA",Dados!B737))</f>
        <v>Nao condordo nem discordo</v>
      </c>
      <c r="C737" t="str">
        <f>IF(ISNUMBER(Dados!C737),VLOOKUP(Dados!C737,'Variáveis e códigos'!$A$16:$B$20,2,FALSE), IF(ISBLANK(Dados!C737),"NA",Dados!C737))</f>
        <v>Discordo parcialmente</v>
      </c>
      <c r="D737" t="str">
        <f>IF(ISNUMBER(Dados!D737),VLOOKUP(Dados!D737,'Variáveis e códigos'!$A$16:$B$20,2,FALSE), IF(ISBLANK(Dados!D737),"NA",Dados!D737))</f>
        <v>Nao condordo nem discordo</v>
      </c>
      <c r="E737" t="str">
        <f>IF(ISNUMBER(Dados!E737),VLOOKUP(Dados!E737,'Variáveis e códigos'!$A$16:$B$20,2,FALSE), IF(ISBLANK(Dados!E737),"NA",Dados!E737))</f>
        <v>Concordo parcialmente</v>
      </c>
      <c r="F737" t="str">
        <f>IF(ISNUMBER(Dados!F737),VLOOKUP(Dados!F737,'Variáveis e códigos'!$A$16:$B$20,2,FALSE), IF(ISBLANK(Dados!F737),"NA",Dados!F737))</f>
        <v>Nao condordo nem discordo</v>
      </c>
      <c r="G737" t="str">
        <f>IF(ISNUMBER(Dados!G737),VLOOKUP(Dados!G737,'Variáveis e códigos'!$A$16:$B$20,2,FALSE), IF(ISBLANK(Dados!G737),"NA",Dados!G737))</f>
        <v>Discordo parcialmente</v>
      </c>
      <c r="H737" t="str">
        <f>HLOOKUP(Dados!H737,'Variáveis e códigos'!$D$2:$E$3,2,FALSE)</f>
        <v>Masculino</v>
      </c>
      <c r="I737">
        <f>IF(ISBLANK(Dados!I737),"NA",Dados!I737)</f>
        <v>58</v>
      </c>
      <c r="J737">
        <f>IF(ISBLANK(Dados!J737),"NA",Dados!J737)</f>
        <v>4</v>
      </c>
      <c r="K737">
        <f>IF(ISBLANK(Dados!K737),"NA",Dados!K737)</f>
        <v>11</v>
      </c>
      <c r="L737" t="str">
        <f>VLOOKUP(Dados!L737,'Variáveis e códigos'!$D$8:$E$10,2,FALSE)</f>
        <v>Rural</v>
      </c>
    </row>
    <row r="738" spans="1:12" x14ac:dyDescent="0.3">
      <c r="A738">
        <v>737</v>
      </c>
      <c r="B738" t="str">
        <f>IF(ISNUMBER(Dados!B738),VLOOKUP(Dados!B738,'Variáveis e códigos'!$A$16:$B$20,2,FALSE), IF(ISBLANK(Dados!B738),"NA",Dados!B738))</f>
        <v>Discordo parcialmente</v>
      </c>
      <c r="C738" t="str">
        <f>IF(ISNUMBER(Dados!C738),VLOOKUP(Dados!C738,'Variáveis e códigos'!$A$16:$B$20,2,FALSE), IF(ISBLANK(Dados!C738),"NA",Dados!C738))</f>
        <v>Nao condordo nem discordo</v>
      </c>
      <c r="D738" t="str">
        <f>IF(ISNUMBER(Dados!D738),VLOOKUP(Dados!D738,'Variáveis e códigos'!$A$16:$B$20,2,FALSE), IF(ISBLANK(Dados!D738),"NA",Dados!D738))</f>
        <v>NA</v>
      </c>
      <c r="E738" t="str">
        <f>IF(ISNUMBER(Dados!E738),VLOOKUP(Dados!E738,'Variáveis e códigos'!$A$16:$B$20,2,FALSE), IF(ISBLANK(Dados!E738),"NA",Dados!E738))</f>
        <v>Nao condordo nem discordo</v>
      </c>
      <c r="F738" t="str">
        <f>IF(ISNUMBER(Dados!F738),VLOOKUP(Dados!F738,'Variáveis e códigos'!$A$16:$B$20,2,FALSE), IF(ISBLANK(Dados!F738),"NA",Dados!F738))</f>
        <v>NA</v>
      </c>
      <c r="G738" t="str">
        <f>IF(ISNUMBER(Dados!G738),VLOOKUP(Dados!G738,'Variáveis e códigos'!$A$16:$B$20,2,FALSE), IF(ISBLANK(Dados!G738),"NA",Dados!G738))</f>
        <v>Discordo parcialmente</v>
      </c>
      <c r="H738" t="str">
        <f>HLOOKUP(Dados!H738,'Variáveis e códigos'!$D$2:$E$3,2,FALSE)</f>
        <v>Feminino</v>
      </c>
      <c r="I738">
        <f>IF(ISBLANK(Dados!I738),"NA",Dados!I738)</f>
        <v>78</v>
      </c>
      <c r="J738" t="str">
        <f>IF(ISBLANK(Dados!J738),"NA",Dados!J738)</f>
        <v>NA</v>
      </c>
      <c r="K738">
        <f>IF(ISBLANK(Dados!K738),"NA",Dados!K738)</f>
        <v>5</v>
      </c>
      <c r="L738" t="str">
        <f>VLOOKUP(Dados!L738,'Variáveis e códigos'!$D$8:$E$10,2,FALSE)</f>
        <v>Rural</v>
      </c>
    </row>
    <row r="739" spans="1:12" x14ac:dyDescent="0.3">
      <c r="A739">
        <v>738</v>
      </c>
      <c r="B739" t="str">
        <f>IF(ISNUMBER(Dados!B739),VLOOKUP(Dados!B739,'Variáveis e códigos'!$A$16:$B$20,2,FALSE), IF(ISBLANK(Dados!B739),"NA",Dados!B739))</f>
        <v>Concordo parcialmente</v>
      </c>
      <c r="C739" t="str">
        <f>IF(ISNUMBER(Dados!C739),VLOOKUP(Dados!C739,'Variáveis e códigos'!$A$16:$B$20,2,FALSE), IF(ISBLANK(Dados!C739),"NA",Dados!C739))</f>
        <v>Discordo parcialmente</v>
      </c>
      <c r="D739" t="str">
        <f>IF(ISNUMBER(Dados!D739),VLOOKUP(Dados!D739,'Variáveis e códigos'!$A$16:$B$20,2,FALSE), IF(ISBLANK(Dados!D739),"NA",Dados!D739))</f>
        <v>Concordo parcialmente</v>
      </c>
      <c r="E739" t="str">
        <f>IF(ISNUMBER(Dados!E739),VLOOKUP(Dados!E739,'Variáveis e códigos'!$A$16:$B$20,2,FALSE), IF(ISBLANK(Dados!E739),"NA",Dados!E739))</f>
        <v>Discordo parcialmente</v>
      </c>
      <c r="F739" t="str">
        <f>IF(ISNUMBER(Dados!F739),VLOOKUP(Dados!F739,'Variáveis e códigos'!$A$16:$B$20,2,FALSE), IF(ISBLANK(Dados!F739),"NA",Dados!F739))</f>
        <v>Concordo parcialmente</v>
      </c>
      <c r="G739" t="str">
        <f>IF(ISNUMBER(Dados!G739),VLOOKUP(Dados!G739,'Variáveis e códigos'!$A$16:$B$20,2,FALSE), IF(ISBLANK(Dados!G739),"NA",Dados!G739))</f>
        <v>Concordo parcialmente</v>
      </c>
      <c r="H739" t="str">
        <f>HLOOKUP(Dados!H739,'Variáveis e códigos'!$D$2:$E$3,2,FALSE)</f>
        <v>Masculino</v>
      </c>
      <c r="I739">
        <f>IF(ISBLANK(Dados!I739),"NA",Dados!I739)</f>
        <v>21</v>
      </c>
      <c r="J739">
        <f>IF(ISBLANK(Dados!J739),"NA",Dados!J739)</f>
        <v>10</v>
      </c>
      <c r="K739">
        <f>IF(ISBLANK(Dados!K739),"NA",Dados!K739)</f>
        <v>11</v>
      </c>
      <c r="L739" t="str">
        <f>VLOOKUP(Dados!L739,'Variáveis e códigos'!$D$8:$E$10,2,FALSE)</f>
        <v>Rural</v>
      </c>
    </row>
    <row r="740" spans="1:12" x14ac:dyDescent="0.3">
      <c r="A740">
        <v>739</v>
      </c>
      <c r="B740" t="str">
        <f>IF(ISNUMBER(Dados!B740),VLOOKUP(Dados!B740,'Variáveis e códigos'!$A$16:$B$20,2,FALSE), IF(ISBLANK(Dados!B740),"NA",Dados!B740))</f>
        <v>Concordo totalmente</v>
      </c>
      <c r="C740" t="str">
        <f>IF(ISNUMBER(Dados!C740),VLOOKUP(Dados!C740,'Variáveis e códigos'!$A$16:$B$20,2,FALSE), IF(ISBLANK(Dados!C740),"NA",Dados!C740))</f>
        <v>Concordo parcialmente</v>
      </c>
      <c r="D740" t="str">
        <f>IF(ISNUMBER(Dados!D740),VLOOKUP(Dados!D740,'Variáveis e códigos'!$A$16:$B$20,2,FALSE), IF(ISBLANK(Dados!D740),"NA",Dados!D740))</f>
        <v>Concordo parcialmente</v>
      </c>
      <c r="E740" t="str">
        <f>IF(ISNUMBER(Dados!E740),VLOOKUP(Dados!E740,'Variáveis e códigos'!$A$16:$B$20,2,FALSE), IF(ISBLANK(Dados!E740),"NA",Dados!E740))</f>
        <v>Concordo totalmente</v>
      </c>
      <c r="F740" t="str">
        <f>IF(ISNUMBER(Dados!F740),VLOOKUP(Dados!F740,'Variáveis e códigos'!$A$16:$B$20,2,FALSE), IF(ISBLANK(Dados!F740),"NA",Dados!F740))</f>
        <v>Concordo totalmente</v>
      </c>
      <c r="G740" t="str">
        <f>IF(ISNUMBER(Dados!G740),VLOOKUP(Dados!G740,'Variáveis e códigos'!$A$16:$B$20,2,FALSE), IF(ISBLANK(Dados!G740),"NA",Dados!G740))</f>
        <v>Concordo parcialmente</v>
      </c>
      <c r="H740" t="str">
        <f>HLOOKUP(Dados!H740,'Variáveis e códigos'!$D$2:$E$3,2,FALSE)</f>
        <v>Masculino</v>
      </c>
      <c r="I740">
        <f>IF(ISBLANK(Dados!I740),"NA",Dados!I740)</f>
        <v>63</v>
      </c>
      <c r="J740">
        <f>IF(ISBLANK(Dados!J740),"NA",Dados!J740)</f>
        <v>4</v>
      </c>
      <c r="K740">
        <f>IF(ISBLANK(Dados!K740),"NA",Dados!K740)</f>
        <v>5</v>
      </c>
      <c r="L740" t="str">
        <f>VLOOKUP(Dados!L740,'Variáveis e códigos'!$D$8:$E$10,2,FALSE)</f>
        <v>Urbana</v>
      </c>
    </row>
    <row r="741" spans="1:12" x14ac:dyDescent="0.3">
      <c r="A741">
        <v>740</v>
      </c>
      <c r="B741" t="str">
        <f>IF(ISNUMBER(Dados!B741),VLOOKUP(Dados!B741,'Variáveis e códigos'!$A$16:$B$20,2,FALSE), IF(ISBLANK(Dados!B741),"NA",Dados!B741))</f>
        <v>Concordo parcialmente</v>
      </c>
      <c r="C741" t="str">
        <f>IF(ISNUMBER(Dados!C741),VLOOKUP(Dados!C741,'Variáveis e códigos'!$A$16:$B$20,2,FALSE), IF(ISBLANK(Dados!C741),"NA",Dados!C741))</f>
        <v>Concordo totalmente</v>
      </c>
      <c r="D741" t="str">
        <f>IF(ISNUMBER(Dados!D741),VLOOKUP(Dados!D741,'Variáveis e códigos'!$A$16:$B$20,2,FALSE), IF(ISBLANK(Dados!D741),"NA",Dados!D741))</f>
        <v>Concordo parcialmente</v>
      </c>
      <c r="E741" t="str">
        <f>IF(ISNUMBER(Dados!E741),VLOOKUP(Dados!E741,'Variáveis e códigos'!$A$16:$B$20,2,FALSE), IF(ISBLANK(Dados!E741),"NA",Dados!E741))</f>
        <v>Concordo parcialmente</v>
      </c>
      <c r="F741" t="str">
        <f>IF(ISNUMBER(Dados!F741),VLOOKUP(Dados!F741,'Variáveis e códigos'!$A$16:$B$20,2,FALSE), IF(ISBLANK(Dados!F741),"NA",Dados!F741))</f>
        <v>Concordo totalmente</v>
      </c>
      <c r="G741" t="str">
        <f>IF(ISNUMBER(Dados!G741),VLOOKUP(Dados!G741,'Variáveis e códigos'!$A$16:$B$20,2,FALSE), IF(ISBLANK(Dados!G741),"NA",Dados!G741))</f>
        <v>Concordo parcialmente</v>
      </c>
      <c r="H741" t="str">
        <f>HLOOKUP(Dados!H741,'Variáveis e códigos'!$D$2:$E$3,2,FALSE)</f>
        <v>Masculino</v>
      </c>
      <c r="I741">
        <f>IF(ISBLANK(Dados!I741),"NA",Dados!I741)</f>
        <v>70</v>
      </c>
      <c r="J741">
        <f>IF(ISBLANK(Dados!J741),"NA",Dados!J741)</f>
        <v>4</v>
      </c>
      <c r="K741">
        <f>IF(ISBLANK(Dados!K741),"NA",Dados!K741)</f>
        <v>5</v>
      </c>
      <c r="L741" t="str">
        <f>VLOOKUP(Dados!L741,'Variáveis e códigos'!$D$8:$E$10,2,FALSE)</f>
        <v>Urbana</v>
      </c>
    </row>
    <row r="742" spans="1:12" x14ac:dyDescent="0.3">
      <c r="A742">
        <v>741</v>
      </c>
      <c r="B742" t="str">
        <f>IF(ISNUMBER(Dados!B742),VLOOKUP(Dados!B742,'Variáveis e códigos'!$A$16:$B$20,2,FALSE), IF(ISBLANK(Dados!B742),"NA",Dados!B742))</f>
        <v>Concordo parcialmente</v>
      </c>
      <c r="C742" t="str">
        <f>IF(ISNUMBER(Dados!C742),VLOOKUP(Dados!C742,'Variáveis e códigos'!$A$16:$B$20,2,FALSE), IF(ISBLANK(Dados!C742),"NA",Dados!C742))</f>
        <v>Concordo totalmente</v>
      </c>
      <c r="D742" t="str">
        <f>IF(ISNUMBER(Dados!D742),VLOOKUP(Dados!D742,'Variáveis e códigos'!$A$16:$B$20,2,FALSE), IF(ISBLANK(Dados!D742),"NA",Dados!D742))</f>
        <v>Concordo totalmente</v>
      </c>
      <c r="E742" t="str">
        <f>IF(ISNUMBER(Dados!E742),VLOOKUP(Dados!E742,'Variáveis e códigos'!$A$16:$B$20,2,FALSE), IF(ISBLANK(Dados!E742),"NA",Dados!E742))</f>
        <v>Concordo totalmente</v>
      </c>
      <c r="F742" t="str">
        <f>IF(ISNUMBER(Dados!F742),VLOOKUP(Dados!F742,'Variáveis e códigos'!$A$16:$B$20,2,FALSE), IF(ISBLANK(Dados!F742),"NA",Dados!F742))</f>
        <v>Concordo parcialmente</v>
      </c>
      <c r="G742" t="str">
        <f>IF(ISNUMBER(Dados!G742),VLOOKUP(Dados!G742,'Variáveis e códigos'!$A$16:$B$20,2,FALSE), IF(ISBLANK(Dados!G742),"NA",Dados!G742))</f>
        <v>Concordo totalmente</v>
      </c>
      <c r="H742" t="str">
        <f>HLOOKUP(Dados!H742,'Variáveis e códigos'!$D$2:$E$3,2,FALSE)</f>
        <v>Masculino</v>
      </c>
      <c r="I742">
        <f>IF(ISBLANK(Dados!I742),"NA",Dados!I742)</f>
        <v>28</v>
      </c>
      <c r="J742" t="str">
        <f>IF(ISBLANK(Dados!J742),"NA",Dados!J742)</f>
        <v>NA</v>
      </c>
      <c r="K742">
        <f>IF(ISBLANK(Dados!K742),"NA",Dados!K742)</f>
        <v>11</v>
      </c>
      <c r="L742" t="str">
        <f>VLOOKUP(Dados!L742,'Variáveis e códigos'!$D$8:$E$10,2,FALSE)</f>
        <v>Urbana</v>
      </c>
    </row>
    <row r="743" spans="1:12" x14ac:dyDescent="0.3">
      <c r="A743">
        <v>742</v>
      </c>
      <c r="B743" t="str">
        <f>IF(ISNUMBER(Dados!B743),VLOOKUP(Dados!B743,'Variáveis e códigos'!$A$16:$B$20,2,FALSE), IF(ISBLANK(Dados!B743),"NA",Dados!B743))</f>
        <v>Concordo parcialmente</v>
      </c>
      <c r="C743" t="str">
        <f>IF(ISNUMBER(Dados!C743),VLOOKUP(Dados!C743,'Variáveis e códigos'!$A$16:$B$20,2,FALSE), IF(ISBLANK(Dados!C743),"NA",Dados!C743))</f>
        <v>Concordo parcialmente</v>
      </c>
      <c r="D743" t="str">
        <f>IF(ISNUMBER(Dados!D743),VLOOKUP(Dados!D743,'Variáveis e códigos'!$A$16:$B$20,2,FALSE), IF(ISBLANK(Dados!D743),"NA",Dados!D743))</f>
        <v>Concordo parcialmente</v>
      </c>
      <c r="E743" t="str">
        <f>IF(ISNUMBER(Dados!E743),VLOOKUP(Dados!E743,'Variáveis e códigos'!$A$16:$B$20,2,FALSE), IF(ISBLANK(Dados!E743),"NA",Dados!E743))</f>
        <v>Concordo totalmente</v>
      </c>
      <c r="F743" t="str">
        <f>IF(ISNUMBER(Dados!F743),VLOOKUP(Dados!F743,'Variáveis e códigos'!$A$16:$B$20,2,FALSE), IF(ISBLANK(Dados!F743),"NA",Dados!F743))</f>
        <v>Concordo parcialmente</v>
      </c>
      <c r="G743" t="str">
        <f>IF(ISNUMBER(Dados!G743),VLOOKUP(Dados!G743,'Variáveis e códigos'!$A$16:$B$20,2,FALSE), IF(ISBLANK(Dados!G743),"NA",Dados!G743))</f>
        <v>Concordo totalmente</v>
      </c>
      <c r="H743" t="str">
        <f>HLOOKUP(Dados!H743,'Variáveis e códigos'!$D$2:$E$3,2,FALSE)</f>
        <v>Masculino</v>
      </c>
      <c r="I743">
        <f>IF(ISBLANK(Dados!I743),"NA",Dados!I743)</f>
        <v>56</v>
      </c>
      <c r="J743">
        <f>IF(ISBLANK(Dados!J743),"NA",Dados!J743)</f>
        <v>11</v>
      </c>
      <c r="K743">
        <f>IF(ISBLANK(Dados!K743),"NA",Dados!K743)</f>
        <v>5</v>
      </c>
      <c r="L743" t="str">
        <f>VLOOKUP(Dados!L743,'Variáveis e códigos'!$D$8:$E$10,2,FALSE)</f>
        <v>Urbana</v>
      </c>
    </row>
    <row r="744" spans="1:12" x14ac:dyDescent="0.3">
      <c r="A744">
        <v>743</v>
      </c>
      <c r="B744" t="str">
        <f>IF(ISNUMBER(Dados!B744),VLOOKUP(Dados!B744,'Variáveis e códigos'!$A$16:$B$20,2,FALSE), IF(ISBLANK(Dados!B744),"NA",Dados!B744))</f>
        <v>Concordo parcialmente</v>
      </c>
      <c r="C744" t="str">
        <f>IF(ISNUMBER(Dados!C744),VLOOKUP(Dados!C744,'Variáveis e códigos'!$A$16:$B$20,2,FALSE), IF(ISBLANK(Dados!C744),"NA",Dados!C744))</f>
        <v>Concordo parcialmente</v>
      </c>
      <c r="D744" t="str">
        <f>IF(ISNUMBER(Dados!D744),VLOOKUP(Dados!D744,'Variáveis e códigos'!$A$16:$B$20,2,FALSE), IF(ISBLANK(Dados!D744),"NA",Dados!D744))</f>
        <v>Concordo totalmente</v>
      </c>
      <c r="E744" t="str">
        <f>IF(ISNUMBER(Dados!E744),VLOOKUP(Dados!E744,'Variáveis e códigos'!$A$16:$B$20,2,FALSE), IF(ISBLANK(Dados!E744),"NA",Dados!E744))</f>
        <v>Concordo totalmente</v>
      </c>
      <c r="F744" t="str">
        <f>IF(ISNUMBER(Dados!F744),VLOOKUP(Dados!F744,'Variáveis e códigos'!$A$16:$B$20,2,FALSE), IF(ISBLANK(Dados!F744),"NA",Dados!F744))</f>
        <v>Concordo parcialmente</v>
      </c>
      <c r="G744" t="str">
        <f>IF(ISNUMBER(Dados!G744),VLOOKUP(Dados!G744,'Variáveis e códigos'!$A$16:$B$20,2,FALSE), IF(ISBLANK(Dados!G744),"NA",Dados!G744))</f>
        <v>Concordo totalmente</v>
      </c>
      <c r="H744" t="str">
        <f>HLOOKUP(Dados!H744,'Variáveis e códigos'!$D$2:$E$3,2,FALSE)</f>
        <v>Masculino</v>
      </c>
      <c r="I744">
        <f>IF(ISBLANK(Dados!I744),"NA",Dados!I744)</f>
        <v>49</v>
      </c>
      <c r="J744">
        <f>IF(ISBLANK(Dados!J744),"NA",Dados!J744)</f>
        <v>4</v>
      </c>
      <c r="K744">
        <f>IF(ISBLANK(Dados!K744),"NA",Dados!K744)</f>
        <v>9</v>
      </c>
      <c r="L744" t="str">
        <f>VLOOKUP(Dados!L744,'Variáveis e códigos'!$D$8:$E$10,2,FALSE)</f>
        <v>Urbana</v>
      </c>
    </row>
    <row r="745" spans="1:12" x14ac:dyDescent="0.3">
      <c r="A745">
        <v>744</v>
      </c>
      <c r="B745" t="str">
        <f>IF(ISNUMBER(Dados!B745),VLOOKUP(Dados!B745,'Variáveis e códigos'!$A$16:$B$20,2,FALSE), IF(ISBLANK(Dados!B745),"NA",Dados!B745))</f>
        <v>Concordo parcialmente</v>
      </c>
      <c r="C745" t="str">
        <f>IF(ISNUMBER(Dados!C745),VLOOKUP(Dados!C745,'Variáveis e códigos'!$A$16:$B$20,2,FALSE), IF(ISBLANK(Dados!C745),"NA",Dados!C745))</f>
        <v>Concordo totalmente</v>
      </c>
      <c r="D745" t="str">
        <f>IF(ISNUMBER(Dados!D745),VLOOKUP(Dados!D745,'Variáveis e códigos'!$A$16:$B$20,2,FALSE), IF(ISBLANK(Dados!D745),"NA",Dados!D745))</f>
        <v>Concordo totalmente</v>
      </c>
      <c r="E745" t="str">
        <f>IF(ISNUMBER(Dados!E745),VLOOKUP(Dados!E745,'Variáveis e códigos'!$A$16:$B$20,2,FALSE), IF(ISBLANK(Dados!E745),"NA",Dados!E745))</f>
        <v>Concordo parcialmente</v>
      </c>
      <c r="F745" t="str">
        <f>IF(ISNUMBER(Dados!F745),VLOOKUP(Dados!F745,'Variáveis e códigos'!$A$16:$B$20,2,FALSE), IF(ISBLANK(Dados!F745),"NA",Dados!F745))</f>
        <v>Concordo parcialmente</v>
      </c>
      <c r="G745" t="str">
        <f>IF(ISNUMBER(Dados!G745),VLOOKUP(Dados!G745,'Variáveis e códigos'!$A$16:$B$20,2,FALSE), IF(ISBLANK(Dados!G745),"NA",Dados!G745))</f>
        <v>Concordo parcialmente</v>
      </c>
      <c r="H745" t="str">
        <f>HLOOKUP(Dados!H745,'Variáveis e códigos'!$D$2:$E$3,2,FALSE)</f>
        <v>Feminino</v>
      </c>
      <c r="I745">
        <f>IF(ISBLANK(Dados!I745),"NA",Dados!I745)</f>
        <v>35</v>
      </c>
      <c r="J745">
        <f>IF(ISBLANK(Dados!J745),"NA",Dados!J745)</f>
        <v>4</v>
      </c>
      <c r="K745">
        <f>IF(ISBLANK(Dados!K745),"NA",Dados!K745)</f>
        <v>6</v>
      </c>
      <c r="L745" t="str">
        <f>VLOOKUP(Dados!L745,'Variáveis e códigos'!$D$8:$E$10,2,FALSE)</f>
        <v>Urbana</v>
      </c>
    </row>
    <row r="746" spans="1:12" x14ac:dyDescent="0.3">
      <c r="A746">
        <v>745</v>
      </c>
      <c r="B746" t="str">
        <f>IF(ISNUMBER(Dados!B746),VLOOKUP(Dados!B746,'Variáveis e códigos'!$A$16:$B$20,2,FALSE), IF(ISBLANK(Dados!B746),"NA",Dados!B746))</f>
        <v>Concordo parcialmente</v>
      </c>
      <c r="C746" t="str">
        <f>IF(ISNUMBER(Dados!C746),VLOOKUP(Dados!C746,'Variáveis e códigos'!$A$16:$B$20,2,FALSE), IF(ISBLANK(Dados!C746),"NA",Dados!C746))</f>
        <v>Concordo totalmente</v>
      </c>
      <c r="D746" t="str">
        <f>IF(ISNUMBER(Dados!D746),VLOOKUP(Dados!D746,'Variáveis e códigos'!$A$16:$B$20,2,FALSE), IF(ISBLANK(Dados!D746),"NA",Dados!D746))</f>
        <v>Concordo totalmente</v>
      </c>
      <c r="E746" t="str">
        <f>IF(ISNUMBER(Dados!E746),VLOOKUP(Dados!E746,'Variáveis e códigos'!$A$16:$B$20,2,FALSE), IF(ISBLANK(Dados!E746),"NA",Dados!E746))</f>
        <v>Concordo totalmente</v>
      </c>
      <c r="F746" t="str">
        <f>IF(ISNUMBER(Dados!F746),VLOOKUP(Dados!F746,'Variáveis e códigos'!$A$16:$B$20,2,FALSE), IF(ISBLANK(Dados!F746),"NA",Dados!F746))</f>
        <v>Concordo totalmente</v>
      </c>
      <c r="G746" t="str">
        <f>IF(ISNUMBER(Dados!G746),VLOOKUP(Dados!G746,'Variáveis e códigos'!$A$16:$B$20,2,FALSE), IF(ISBLANK(Dados!G746),"NA",Dados!G746))</f>
        <v>Concordo totalmente</v>
      </c>
      <c r="H746" t="str">
        <f>HLOOKUP(Dados!H746,'Variáveis e códigos'!$D$2:$E$3,2,FALSE)</f>
        <v>Feminino</v>
      </c>
      <c r="I746">
        <f>IF(ISBLANK(Dados!I746),"NA",Dados!I746)</f>
        <v>59</v>
      </c>
      <c r="J746">
        <f>IF(ISBLANK(Dados!J746),"NA",Dados!J746)</f>
        <v>5</v>
      </c>
      <c r="K746">
        <f>IF(ISBLANK(Dados!K746),"NA",Dados!K746)</f>
        <v>1</v>
      </c>
      <c r="L746" t="str">
        <f>VLOOKUP(Dados!L746,'Variáveis e códigos'!$D$8:$E$10,2,FALSE)</f>
        <v>Urbana</v>
      </c>
    </row>
    <row r="747" spans="1:12" x14ac:dyDescent="0.3">
      <c r="A747">
        <v>746</v>
      </c>
      <c r="B747" t="str">
        <f>IF(ISNUMBER(Dados!B747),VLOOKUP(Dados!B747,'Variáveis e códigos'!$A$16:$B$20,2,FALSE), IF(ISBLANK(Dados!B747),"NA",Dados!B747))</f>
        <v>Concordo totalmente</v>
      </c>
      <c r="C747" t="str">
        <f>IF(ISNUMBER(Dados!C747),VLOOKUP(Dados!C747,'Variáveis e códigos'!$A$16:$B$20,2,FALSE), IF(ISBLANK(Dados!C747),"NA",Dados!C747))</f>
        <v>Concordo parcialmente</v>
      </c>
      <c r="D747" t="str">
        <f>IF(ISNUMBER(Dados!D747),VLOOKUP(Dados!D747,'Variáveis e códigos'!$A$16:$B$20,2,FALSE), IF(ISBLANK(Dados!D747),"NA",Dados!D747))</f>
        <v>Concordo totalmente</v>
      </c>
      <c r="E747" t="str">
        <f>IF(ISNUMBER(Dados!E747),VLOOKUP(Dados!E747,'Variáveis e códigos'!$A$16:$B$20,2,FALSE), IF(ISBLANK(Dados!E747),"NA",Dados!E747))</f>
        <v>Concordo totalmente</v>
      </c>
      <c r="F747" t="str">
        <f>IF(ISNUMBER(Dados!F747),VLOOKUP(Dados!F747,'Variáveis e códigos'!$A$16:$B$20,2,FALSE), IF(ISBLANK(Dados!F747),"NA",Dados!F747))</f>
        <v>Concordo parcialmente</v>
      </c>
      <c r="G747" t="str">
        <f>IF(ISNUMBER(Dados!G747),VLOOKUP(Dados!G747,'Variáveis e códigos'!$A$16:$B$20,2,FALSE), IF(ISBLANK(Dados!G747),"NA",Dados!G747))</f>
        <v>Concordo parcialmente</v>
      </c>
      <c r="H747" t="str">
        <f>HLOOKUP(Dados!H747,'Variáveis e códigos'!$D$2:$E$3,2,FALSE)</f>
        <v>Masculino</v>
      </c>
      <c r="I747">
        <f>IF(ISBLANK(Dados!I747),"NA",Dados!I747)</f>
        <v>28</v>
      </c>
      <c r="J747">
        <f>IF(ISBLANK(Dados!J747),"NA",Dados!J747)</f>
        <v>6</v>
      </c>
      <c r="K747">
        <f>IF(ISBLANK(Dados!K747),"NA",Dados!K747)</f>
        <v>9</v>
      </c>
      <c r="L747" t="str">
        <f>VLOOKUP(Dados!L747,'Variáveis e códigos'!$D$8:$E$10,2,FALSE)</f>
        <v>Urbana</v>
      </c>
    </row>
    <row r="748" spans="1:12" x14ac:dyDescent="0.3">
      <c r="A748">
        <v>747</v>
      </c>
      <c r="B748" t="str">
        <f>IF(ISNUMBER(Dados!B748),VLOOKUP(Dados!B748,'Variáveis e códigos'!$A$16:$B$20,2,FALSE), IF(ISBLANK(Dados!B748),"NA",Dados!B748))</f>
        <v>Concordo parcialmente</v>
      </c>
      <c r="C748" t="str">
        <f>IF(ISNUMBER(Dados!C748),VLOOKUP(Dados!C748,'Variáveis e códigos'!$A$16:$B$20,2,FALSE), IF(ISBLANK(Dados!C748),"NA",Dados!C748))</f>
        <v>Concordo totalmente</v>
      </c>
      <c r="D748" t="str">
        <f>IF(ISNUMBER(Dados!D748),VLOOKUP(Dados!D748,'Variáveis e códigos'!$A$16:$B$20,2,FALSE), IF(ISBLANK(Dados!D748),"NA",Dados!D748))</f>
        <v>Concordo parcialmente</v>
      </c>
      <c r="E748" t="str">
        <f>IF(ISNUMBER(Dados!E748),VLOOKUP(Dados!E748,'Variáveis e códigos'!$A$16:$B$20,2,FALSE), IF(ISBLANK(Dados!E748),"NA",Dados!E748))</f>
        <v>Concordo totalmente</v>
      </c>
      <c r="F748" t="str">
        <f>IF(ISNUMBER(Dados!F748),VLOOKUP(Dados!F748,'Variáveis e códigos'!$A$16:$B$20,2,FALSE), IF(ISBLANK(Dados!F748),"NA",Dados!F748))</f>
        <v>Concordo parcialmente</v>
      </c>
      <c r="G748" t="str">
        <f>IF(ISNUMBER(Dados!G748),VLOOKUP(Dados!G748,'Variáveis e códigos'!$A$16:$B$20,2,FALSE), IF(ISBLANK(Dados!G748),"NA",Dados!G748))</f>
        <v>Concordo totalmente</v>
      </c>
      <c r="H748" t="str">
        <f>HLOOKUP(Dados!H748,'Variáveis e códigos'!$D$2:$E$3,2,FALSE)</f>
        <v>Masculino</v>
      </c>
      <c r="I748">
        <f>IF(ISBLANK(Dados!I748),"NA",Dados!I748)</f>
        <v>61</v>
      </c>
      <c r="J748">
        <f>IF(ISBLANK(Dados!J748),"NA",Dados!J748)</f>
        <v>7</v>
      </c>
      <c r="K748">
        <f>IF(ISBLANK(Dados!K748),"NA",Dados!K748)</f>
        <v>5</v>
      </c>
      <c r="L748" t="str">
        <f>VLOOKUP(Dados!L748,'Variáveis e códigos'!$D$8:$E$10,2,FALSE)</f>
        <v>Urbana</v>
      </c>
    </row>
    <row r="749" spans="1:12" x14ac:dyDescent="0.3">
      <c r="A749">
        <v>748</v>
      </c>
      <c r="B749" t="str">
        <f>IF(ISNUMBER(Dados!B749),VLOOKUP(Dados!B749,'Variáveis e códigos'!$A$16:$B$20,2,FALSE), IF(ISBLANK(Dados!B749),"NA",Dados!B749))</f>
        <v>Concordo parcialmente</v>
      </c>
      <c r="C749" t="str">
        <f>IF(ISNUMBER(Dados!C749),VLOOKUP(Dados!C749,'Variáveis e códigos'!$A$16:$B$20,2,FALSE), IF(ISBLANK(Dados!C749),"NA",Dados!C749))</f>
        <v>Nao condordo nem discordo</v>
      </c>
      <c r="D749" t="str">
        <f>IF(ISNUMBER(Dados!D749),VLOOKUP(Dados!D749,'Variáveis e códigos'!$A$16:$B$20,2,FALSE), IF(ISBLANK(Dados!D749),"NA",Dados!D749))</f>
        <v>Concordo parcialmente</v>
      </c>
      <c r="E749" t="str">
        <f>IF(ISNUMBER(Dados!E749),VLOOKUP(Dados!E749,'Variáveis e códigos'!$A$16:$B$20,2,FALSE), IF(ISBLANK(Dados!E749),"NA",Dados!E749))</f>
        <v>Concordo parcialmente</v>
      </c>
      <c r="F749" t="str">
        <f>IF(ISNUMBER(Dados!F749),VLOOKUP(Dados!F749,'Variáveis e códigos'!$A$16:$B$20,2,FALSE), IF(ISBLANK(Dados!F749),"NA",Dados!F749))</f>
        <v>Concordo parcialmente</v>
      </c>
      <c r="G749" t="str">
        <f>IF(ISNUMBER(Dados!G749),VLOOKUP(Dados!G749,'Variáveis e códigos'!$A$16:$B$20,2,FALSE), IF(ISBLANK(Dados!G749),"NA",Dados!G749))</f>
        <v>Nao condordo nem discordo</v>
      </c>
      <c r="H749" t="str">
        <f>HLOOKUP(Dados!H749,'Variáveis e códigos'!$D$2:$E$3,2,FALSE)</f>
        <v>Masculino</v>
      </c>
      <c r="I749">
        <f>IF(ISBLANK(Dados!I749),"NA",Dados!I749)</f>
        <v>45</v>
      </c>
      <c r="J749">
        <f>IF(ISBLANK(Dados!J749),"NA",Dados!J749)</f>
        <v>7</v>
      </c>
      <c r="K749">
        <f>IF(ISBLANK(Dados!K749),"NA",Dados!K749)</f>
        <v>7</v>
      </c>
      <c r="L749" t="str">
        <f>VLOOKUP(Dados!L749,'Variáveis e códigos'!$D$8:$E$10,2,FALSE)</f>
        <v>Suburbana</v>
      </c>
    </row>
    <row r="750" spans="1:12" x14ac:dyDescent="0.3">
      <c r="A750">
        <v>749</v>
      </c>
      <c r="B750" t="str">
        <f>IF(ISNUMBER(Dados!B750),VLOOKUP(Dados!B750,'Variáveis e códigos'!$A$16:$B$20,2,FALSE), IF(ISBLANK(Dados!B750),"NA",Dados!B750))</f>
        <v>Concordo totalmente</v>
      </c>
      <c r="C750" t="str">
        <f>IF(ISNUMBER(Dados!C750),VLOOKUP(Dados!C750,'Variáveis e códigos'!$A$16:$B$20,2,FALSE), IF(ISBLANK(Dados!C750),"NA",Dados!C750))</f>
        <v>Nao condordo nem discordo</v>
      </c>
      <c r="D750" t="str">
        <f>IF(ISNUMBER(Dados!D750),VLOOKUP(Dados!D750,'Variáveis e códigos'!$A$16:$B$20,2,FALSE), IF(ISBLANK(Dados!D750),"NA",Dados!D750))</f>
        <v>Concordo parcialmente</v>
      </c>
      <c r="E750" t="str">
        <f>IF(ISNUMBER(Dados!E750),VLOOKUP(Dados!E750,'Variáveis e códigos'!$A$16:$B$20,2,FALSE), IF(ISBLANK(Dados!E750),"NA",Dados!E750))</f>
        <v>Concordo parcialmente</v>
      </c>
      <c r="F750" t="str">
        <f>IF(ISNUMBER(Dados!F750),VLOOKUP(Dados!F750,'Variáveis e códigos'!$A$16:$B$20,2,FALSE), IF(ISBLANK(Dados!F750),"NA",Dados!F750))</f>
        <v>Nao condordo nem discordo</v>
      </c>
      <c r="G750" t="str">
        <f>IF(ISNUMBER(Dados!G750),VLOOKUP(Dados!G750,'Variáveis e códigos'!$A$16:$B$20,2,FALSE), IF(ISBLANK(Dados!G750),"NA",Dados!G750))</f>
        <v>Concordo parcialmente</v>
      </c>
      <c r="H750" t="str">
        <f>HLOOKUP(Dados!H750,'Variáveis e códigos'!$D$2:$E$3,2,FALSE)</f>
        <v>Masculino</v>
      </c>
      <c r="I750">
        <f>IF(ISBLANK(Dados!I750),"NA",Dados!I750)</f>
        <v>39</v>
      </c>
      <c r="J750">
        <f>IF(ISBLANK(Dados!J750),"NA",Dados!J750)</f>
        <v>8</v>
      </c>
      <c r="K750">
        <f>IF(ISBLANK(Dados!K750),"NA",Dados!K750)</f>
        <v>10</v>
      </c>
      <c r="L750" t="str">
        <f>VLOOKUP(Dados!L750,'Variáveis e códigos'!$D$8:$E$10,2,FALSE)</f>
        <v>Suburbana</v>
      </c>
    </row>
    <row r="751" spans="1:12" x14ac:dyDescent="0.3">
      <c r="A751">
        <v>750</v>
      </c>
      <c r="B751" t="str">
        <f>IF(ISNUMBER(Dados!B751),VLOOKUP(Dados!B751,'Variáveis e códigos'!$A$16:$B$20,2,FALSE), IF(ISBLANK(Dados!B751),"NA",Dados!B751))</f>
        <v>Concordo parcialmente</v>
      </c>
      <c r="C751" t="str">
        <f>IF(ISNUMBER(Dados!C751),VLOOKUP(Dados!C751,'Variáveis e códigos'!$A$16:$B$20,2,FALSE), IF(ISBLANK(Dados!C751),"NA",Dados!C751))</f>
        <v>Nao condordo nem discordo</v>
      </c>
      <c r="D751" t="str">
        <f>IF(ISNUMBER(Dados!D751),VLOOKUP(Dados!D751,'Variáveis e códigos'!$A$16:$B$20,2,FALSE), IF(ISBLANK(Dados!D751),"NA",Dados!D751))</f>
        <v>Concordo parcialmente</v>
      </c>
      <c r="E751" t="str">
        <f>IF(ISNUMBER(Dados!E751),VLOOKUP(Dados!E751,'Variáveis e códigos'!$A$16:$B$20,2,FALSE), IF(ISBLANK(Dados!E751),"NA",Dados!E751))</f>
        <v>Concordo totalmente</v>
      </c>
      <c r="F751" t="str">
        <f>IF(ISNUMBER(Dados!F751),VLOOKUP(Dados!F751,'Variáveis e códigos'!$A$16:$B$20,2,FALSE), IF(ISBLANK(Dados!F751),"NA",Dados!F751))</f>
        <v>Discordo parcialmente</v>
      </c>
      <c r="G751" t="str">
        <f>IF(ISNUMBER(Dados!G751),VLOOKUP(Dados!G751,'Variáveis e códigos'!$A$16:$B$20,2,FALSE), IF(ISBLANK(Dados!G751),"NA",Dados!G751))</f>
        <v>Nao condordo nem discordo</v>
      </c>
      <c r="H751" t="str">
        <f>HLOOKUP(Dados!H751,'Variáveis e códigos'!$D$2:$E$3,2,FALSE)</f>
        <v>Feminino</v>
      </c>
      <c r="I751">
        <f>IF(ISBLANK(Dados!I751),"NA",Dados!I751)</f>
        <v>34</v>
      </c>
      <c r="J751">
        <f>IF(ISBLANK(Dados!J751),"NA",Dados!J751)</f>
        <v>20</v>
      </c>
      <c r="K751">
        <f>IF(ISBLANK(Dados!K751),"NA",Dados!K751)</f>
        <v>6</v>
      </c>
      <c r="L751" t="str">
        <f>VLOOKUP(Dados!L751,'Variáveis e códigos'!$D$8:$E$10,2,FALSE)</f>
        <v>Suburbana</v>
      </c>
    </row>
    <row r="752" spans="1:12" x14ac:dyDescent="0.3">
      <c r="A752">
        <v>751</v>
      </c>
      <c r="B752" t="str">
        <f>IF(ISNUMBER(Dados!B752),VLOOKUP(Dados!B752,'Variáveis e códigos'!$A$16:$B$20,2,FALSE), IF(ISBLANK(Dados!B752),"NA",Dados!B752))</f>
        <v>Concordo parcialmente</v>
      </c>
      <c r="C752" t="str">
        <f>IF(ISNUMBER(Dados!C752),VLOOKUP(Dados!C752,'Variáveis e códigos'!$A$16:$B$20,2,FALSE), IF(ISBLANK(Dados!C752),"NA",Dados!C752))</f>
        <v>Concordo parcialmente</v>
      </c>
      <c r="D752" t="str">
        <f>IF(ISNUMBER(Dados!D752),VLOOKUP(Dados!D752,'Variáveis e códigos'!$A$16:$B$20,2,FALSE), IF(ISBLANK(Dados!D752),"NA",Dados!D752))</f>
        <v>NA</v>
      </c>
      <c r="E752" t="str">
        <f>IF(ISNUMBER(Dados!E752),VLOOKUP(Dados!E752,'Variáveis e códigos'!$A$16:$B$20,2,FALSE), IF(ISBLANK(Dados!E752),"NA",Dados!E752))</f>
        <v>Concordo parcialmente</v>
      </c>
      <c r="F752" t="str">
        <f>IF(ISNUMBER(Dados!F752),VLOOKUP(Dados!F752,'Variáveis e códigos'!$A$16:$B$20,2,FALSE), IF(ISBLANK(Dados!F752),"NA",Dados!F752))</f>
        <v>Concordo parcialmente</v>
      </c>
      <c r="G752" t="str">
        <f>IF(ISNUMBER(Dados!G752),VLOOKUP(Dados!G752,'Variáveis e códigos'!$A$16:$B$20,2,FALSE), IF(ISBLANK(Dados!G752),"NA",Dados!G752))</f>
        <v>Discordo totalmente</v>
      </c>
      <c r="H752" t="str">
        <f>HLOOKUP(Dados!H752,'Variáveis e códigos'!$D$2:$E$3,2,FALSE)</f>
        <v>Feminino</v>
      </c>
      <c r="I752">
        <f>IF(ISBLANK(Dados!I752),"NA",Dados!I752)</f>
        <v>75</v>
      </c>
      <c r="J752">
        <f>IF(ISBLANK(Dados!J752),"NA",Dados!J752)</f>
        <v>4</v>
      </c>
      <c r="K752">
        <f>IF(ISBLANK(Dados!K752),"NA",Dados!K752)</f>
        <v>1</v>
      </c>
      <c r="L752" t="str">
        <f>VLOOKUP(Dados!L752,'Variáveis e códigos'!$D$8:$E$10,2,FALSE)</f>
        <v>Suburbana</v>
      </c>
    </row>
    <row r="753" spans="1:12" x14ac:dyDescent="0.3">
      <c r="A753">
        <v>752</v>
      </c>
      <c r="B753" t="str">
        <f>IF(ISNUMBER(Dados!B753),VLOOKUP(Dados!B753,'Variáveis e códigos'!$A$16:$B$20,2,FALSE), IF(ISBLANK(Dados!B753),"NA",Dados!B753))</f>
        <v>Concordo parcialmente</v>
      </c>
      <c r="C753" t="str">
        <f>IF(ISNUMBER(Dados!C753),VLOOKUP(Dados!C753,'Variáveis e códigos'!$A$16:$B$20,2,FALSE), IF(ISBLANK(Dados!C753),"NA",Dados!C753))</f>
        <v>Discordo parcialmente</v>
      </c>
      <c r="D753" t="str">
        <f>IF(ISNUMBER(Dados!D753),VLOOKUP(Dados!D753,'Variáveis e códigos'!$A$16:$B$20,2,FALSE), IF(ISBLANK(Dados!D753),"NA",Dados!D753))</f>
        <v>Discordo parcialmente</v>
      </c>
      <c r="E753" t="str">
        <f>IF(ISNUMBER(Dados!E753),VLOOKUP(Dados!E753,'Variáveis e códigos'!$A$16:$B$20,2,FALSE), IF(ISBLANK(Dados!E753),"NA",Dados!E753))</f>
        <v>Concordo parcialmente</v>
      </c>
      <c r="F753" t="str">
        <f>IF(ISNUMBER(Dados!F753),VLOOKUP(Dados!F753,'Variáveis e códigos'!$A$16:$B$20,2,FALSE), IF(ISBLANK(Dados!F753),"NA",Dados!F753))</f>
        <v>Concordo totalmente</v>
      </c>
      <c r="G753" t="str">
        <f>IF(ISNUMBER(Dados!G753),VLOOKUP(Dados!G753,'Variáveis e códigos'!$A$16:$B$20,2,FALSE), IF(ISBLANK(Dados!G753),"NA",Dados!G753))</f>
        <v>Nao condordo nem discordo</v>
      </c>
      <c r="H753" t="str">
        <f>HLOOKUP(Dados!H753,'Variáveis e códigos'!$D$2:$E$3,2,FALSE)</f>
        <v>Masculino</v>
      </c>
      <c r="I753">
        <f>IF(ISBLANK(Dados!I753),"NA",Dados!I753)</f>
        <v>40</v>
      </c>
      <c r="J753">
        <f>IF(ISBLANK(Dados!J753),"NA",Dados!J753)</f>
        <v>19</v>
      </c>
      <c r="K753">
        <f>IF(ISBLANK(Dados!K753),"NA",Dados!K753)</f>
        <v>6</v>
      </c>
      <c r="L753" t="str">
        <f>VLOOKUP(Dados!L753,'Variáveis e códigos'!$D$8:$E$10,2,FALSE)</f>
        <v>Suburbana</v>
      </c>
    </row>
    <row r="754" spans="1:12" x14ac:dyDescent="0.3">
      <c r="A754">
        <v>753</v>
      </c>
      <c r="B754" t="str">
        <f>IF(ISNUMBER(Dados!B754),VLOOKUP(Dados!B754,'Variáveis e códigos'!$A$16:$B$20,2,FALSE), IF(ISBLANK(Dados!B754),"NA",Dados!B754))</f>
        <v>Discordo parcialmente</v>
      </c>
      <c r="C754" t="str">
        <f>IF(ISNUMBER(Dados!C754),VLOOKUP(Dados!C754,'Variáveis e códigos'!$A$16:$B$20,2,FALSE), IF(ISBLANK(Dados!C754),"NA",Dados!C754))</f>
        <v>NA</v>
      </c>
      <c r="D754" t="str">
        <f>IF(ISNUMBER(Dados!D754),VLOOKUP(Dados!D754,'Variáveis e códigos'!$A$16:$B$20,2,FALSE), IF(ISBLANK(Dados!D754),"NA",Dados!D754))</f>
        <v>NA</v>
      </c>
      <c r="E754" t="str">
        <f>IF(ISNUMBER(Dados!E754),VLOOKUP(Dados!E754,'Variáveis e códigos'!$A$16:$B$20,2,FALSE), IF(ISBLANK(Dados!E754),"NA",Dados!E754))</f>
        <v>Concordo parcialmente</v>
      </c>
      <c r="F754" t="str">
        <f>IF(ISNUMBER(Dados!F754),VLOOKUP(Dados!F754,'Variáveis e códigos'!$A$16:$B$20,2,FALSE), IF(ISBLANK(Dados!F754),"NA",Dados!F754))</f>
        <v>NA</v>
      </c>
      <c r="G754" t="str">
        <f>IF(ISNUMBER(Dados!G754),VLOOKUP(Dados!G754,'Variáveis e códigos'!$A$16:$B$20,2,FALSE), IF(ISBLANK(Dados!G754),"NA",Dados!G754))</f>
        <v>Discordo totalmente</v>
      </c>
      <c r="H754" t="str">
        <f>HLOOKUP(Dados!H754,'Variáveis e códigos'!$D$2:$E$3,2,FALSE)</f>
        <v>Feminino</v>
      </c>
      <c r="I754">
        <f>IF(ISBLANK(Dados!I754),"NA",Dados!I754)</f>
        <v>74</v>
      </c>
      <c r="J754" t="str">
        <f>IF(ISBLANK(Dados!J754),"NA",Dados!J754)</f>
        <v>NA</v>
      </c>
      <c r="K754">
        <f>IF(ISBLANK(Dados!K754),"NA",Dados!K754)</f>
        <v>5</v>
      </c>
      <c r="L754" t="str">
        <f>VLOOKUP(Dados!L754,'Variáveis e códigos'!$D$8:$E$10,2,FALSE)</f>
        <v>Suburbana</v>
      </c>
    </row>
    <row r="755" spans="1:12" x14ac:dyDescent="0.3">
      <c r="A755">
        <v>754</v>
      </c>
      <c r="B755" t="str">
        <f>IF(ISNUMBER(Dados!B755),VLOOKUP(Dados!B755,'Variáveis e códigos'!$A$16:$B$20,2,FALSE), IF(ISBLANK(Dados!B755),"NA",Dados!B755))</f>
        <v>Concordo parcialmente</v>
      </c>
      <c r="C755" t="str">
        <f>IF(ISNUMBER(Dados!C755),VLOOKUP(Dados!C755,'Variáveis e códigos'!$A$16:$B$20,2,FALSE), IF(ISBLANK(Dados!C755),"NA",Dados!C755))</f>
        <v>Nao condordo nem discordo</v>
      </c>
      <c r="D755" t="str">
        <f>IF(ISNUMBER(Dados!D755),VLOOKUP(Dados!D755,'Variáveis e códigos'!$A$16:$B$20,2,FALSE), IF(ISBLANK(Dados!D755),"NA",Dados!D755))</f>
        <v>Concordo totalmente</v>
      </c>
      <c r="E755" t="str">
        <f>IF(ISNUMBER(Dados!E755),VLOOKUP(Dados!E755,'Variáveis e códigos'!$A$16:$B$20,2,FALSE), IF(ISBLANK(Dados!E755),"NA",Dados!E755))</f>
        <v>Concordo totalmente</v>
      </c>
      <c r="F755" t="str">
        <f>IF(ISNUMBER(Dados!F755),VLOOKUP(Dados!F755,'Variáveis e códigos'!$A$16:$B$20,2,FALSE), IF(ISBLANK(Dados!F755),"NA",Dados!F755))</f>
        <v>Concordo parcialmente</v>
      </c>
      <c r="G755" t="str">
        <f>IF(ISNUMBER(Dados!G755),VLOOKUP(Dados!G755,'Variáveis e códigos'!$A$16:$B$20,2,FALSE), IF(ISBLANK(Dados!G755),"NA",Dados!G755))</f>
        <v>Discordo parcialmente</v>
      </c>
      <c r="H755" t="str">
        <f>HLOOKUP(Dados!H755,'Variáveis e códigos'!$D$2:$E$3,2,FALSE)</f>
        <v>Feminino</v>
      </c>
      <c r="I755">
        <f>IF(ISBLANK(Dados!I755),"NA",Dados!I755)</f>
        <v>44</v>
      </c>
      <c r="J755">
        <f>IF(ISBLANK(Dados!J755),"NA",Dados!J755)</f>
        <v>11</v>
      </c>
      <c r="K755">
        <f>IF(ISBLANK(Dados!K755),"NA",Dados!K755)</f>
        <v>7</v>
      </c>
      <c r="L755" t="str">
        <f>VLOOKUP(Dados!L755,'Variáveis e códigos'!$D$8:$E$10,2,FALSE)</f>
        <v>Suburbana</v>
      </c>
    </row>
    <row r="756" spans="1:12" x14ac:dyDescent="0.3">
      <c r="A756">
        <v>755</v>
      </c>
      <c r="B756" t="str">
        <f>IF(ISNUMBER(Dados!B756),VLOOKUP(Dados!B756,'Variáveis e códigos'!$A$16:$B$20,2,FALSE), IF(ISBLANK(Dados!B756),"NA",Dados!B756))</f>
        <v>Concordo totalmente</v>
      </c>
      <c r="C756" t="str">
        <f>IF(ISNUMBER(Dados!C756),VLOOKUP(Dados!C756,'Variáveis e códigos'!$A$16:$B$20,2,FALSE), IF(ISBLANK(Dados!C756),"NA",Dados!C756))</f>
        <v>Discordo parcialmente</v>
      </c>
      <c r="D756" t="str">
        <f>IF(ISNUMBER(Dados!D756),VLOOKUP(Dados!D756,'Variáveis e códigos'!$A$16:$B$20,2,FALSE), IF(ISBLANK(Dados!D756),"NA",Dados!D756))</f>
        <v>Concordo totalmente</v>
      </c>
      <c r="E756" t="str">
        <f>IF(ISNUMBER(Dados!E756),VLOOKUP(Dados!E756,'Variáveis e códigos'!$A$16:$B$20,2,FALSE), IF(ISBLANK(Dados!E756),"NA",Dados!E756))</f>
        <v>Discordo totalmente</v>
      </c>
      <c r="F756" t="str">
        <f>IF(ISNUMBER(Dados!F756),VLOOKUP(Dados!F756,'Variáveis e códigos'!$A$16:$B$20,2,FALSE), IF(ISBLANK(Dados!F756),"NA",Dados!F756))</f>
        <v>NA</v>
      </c>
      <c r="G756" t="str">
        <f>IF(ISNUMBER(Dados!G756),VLOOKUP(Dados!G756,'Variáveis e códigos'!$A$16:$B$20,2,FALSE), IF(ISBLANK(Dados!G756),"NA",Dados!G756))</f>
        <v>Discordo parcialmente</v>
      </c>
      <c r="H756" t="str">
        <f>HLOOKUP(Dados!H756,'Variáveis e códigos'!$D$2:$E$3,2,FALSE)</f>
        <v>Masculino</v>
      </c>
      <c r="I756">
        <f>IF(ISBLANK(Dados!I756),"NA",Dados!I756)</f>
        <v>70</v>
      </c>
      <c r="J756">
        <f>IF(ISBLANK(Dados!J756),"NA",Dados!J756)</f>
        <v>11</v>
      </c>
      <c r="K756">
        <f>IF(ISBLANK(Dados!K756),"NA",Dados!K756)</f>
        <v>6</v>
      </c>
      <c r="L756" t="str">
        <f>VLOOKUP(Dados!L756,'Variáveis e códigos'!$D$8:$E$10,2,FALSE)</f>
        <v>Suburbana</v>
      </c>
    </row>
    <row r="757" spans="1:12" x14ac:dyDescent="0.3">
      <c r="A757">
        <v>756</v>
      </c>
      <c r="B757" t="str">
        <f>IF(ISNUMBER(Dados!B757),VLOOKUP(Dados!B757,'Variáveis e códigos'!$A$16:$B$20,2,FALSE), IF(ISBLANK(Dados!B757),"NA",Dados!B757))</f>
        <v>Concordo totalmente</v>
      </c>
      <c r="C757" t="str">
        <f>IF(ISNUMBER(Dados!C757),VLOOKUP(Dados!C757,'Variáveis e códigos'!$A$16:$B$20,2,FALSE), IF(ISBLANK(Dados!C757),"NA",Dados!C757))</f>
        <v>Concordo parcialmente</v>
      </c>
      <c r="D757" t="str">
        <f>IF(ISNUMBER(Dados!D757),VLOOKUP(Dados!D757,'Variáveis e códigos'!$A$16:$B$20,2,FALSE), IF(ISBLANK(Dados!D757),"NA",Dados!D757))</f>
        <v>Concordo totalmente</v>
      </c>
      <c r="E757" t="str">
        <f>IF(ISNUMBER(Dados!E757),VLOOKUP(Dados!E757,'Variáveis e códigos'!$A$16:$B$20,2,FALSE), IF(ISBLANK(Dados!E757),"NA",Dados!E757))</f>
        <v>Concordo parcialmente</v>
      </c>
      <c r="F757" t="str">
        <f>IF(ISNUMBER(Dados!F757),VLOOKUP(Dados!F757,'Variáveis e códigos'!$A$16:$B$20,2,FALSE), IF(ISBLANK(Dados!F757),"NA",Dados!F757))</f>
        <v>Concordo totalmente</v>
      </c>
      <c r="G757" t="str">
        <f>IF(ISNUMBER(Dados!G757),VLOOKUP(Dados!G757,'Variáveis e códigos'!$A$16:$B$20,2,FALSE), IF(ISBLANK(Dados!G757),"NA",Dados!G757))</f>
        <v>NA</v>
      </c>
      <c r="H757" t="str">
        <f>HLOOKUP(Dados!H757,'Variáveis e códigos'!$D$2:$E$3,2,FALSE)</f>
        <v>Feminino</v>
      </c>
      <c r="I757">
        <f>IF(ISBLANK(Dados!I757),"NA",Dados!I757)</f>
        <v>24</v>
      </c>
      <c r="J757">
        <f>IF(ISBLANK(Dados!J757),"NA",Dados!J757)</f>
        <v>15</v>
      </c>
      <c r="K757">
        <f>IF(ISBLANK(Dados!K757),"NA",Dados!K757)</f>
        <v>9</v>
      </c>
      <c r="L757" t="str">
        <f>VLOOKUP(Dados!L757,'Variáveis e códigos'!$D$8:$E$10,2,FALSE)</f>
        <v>Suburbana</v>
      </c>
    </row>
    <row r="758" spans="1:12" x14ac:dyDescent="0.3">
      <c r="A758">
        <v>757</v>
      </c>
      <c r="B758" t="str">
        <f>IF(ISNUMBER(Dados!B758),VLOOKUP(Dados!B758,'Variáveis e códigos'!$A$16:$B$20,2,FALSE), IF(ISBLANK(Dados!B758),"NA",Dados!B758))</f>
        <v>Concordo parcialmente</v>
      </c>
      <c r="C758" t="str">
        <f>IF(ISNUMBER(Dados!C758),VLOOKUP(Dados!C758,'Variáveis e códigos'!$A$16:$B$20,2,FALSE), IF(ISBLANK(Dados!C758),"NA",Dados!C758))</f>
        <v>Discordo totalmente</v>
      </c>
      <c r="D758" t="str">
        <f>IF(ISNUMBER(Dados!D758),VLOOKUP(Dados!D758,'Variáveis e códigos'!$A$16:$B$20,2,FALSE), IF(ISBLANK(Dados!D758),"NA",Dados!D758))</f>
        <v>Concordo parcialmente</v>
      </c>
      <c r="E758" t="str">
        <f>IF(ISNUMBER(Dados!E758),VLOOKUP(Dados!E758,'Variáveis e códigos'!$A$16:$B$20,2,FALSE), IF(ISBLANK(Dados!E758),"NA",Dados!E758))</f>
        <v>Concordo totalmente</v>
      </c>
      <c r="F758" t="str">
        <f>IF(ISNUMBER(Dados!F758),VLOOKUP(Dados!F758,'Variáveis e códigos'!$A$16:$B$20,2,FALSE), IF(ISBLANK(Dados!F758),"NA",Dados!F758))</f>
        <v>Concordo totalmente</v>
      </c>
      <c r="G758" t="str">
        <f>IF(ISNUMBER(Dados!G758),VLOOKUP(Dados!G758,'Variáveis e códigos'!$A$16:$B$20,2,FALSE), IF(ISBLANK(Dados!G758),"NA",Dados!G758))</f>
        <v>Nao condordo nem discordo</v>
      </c>
      <c r="H758" t="str">
        <f>HLOOKUP(Dados!H758,'Variáveis e códigos'!$D$2:$E$3,2,FALSE)</f>
        <v>Feminino</v>
      </c>
      <c r="I758">
        <f>IF(ISBLANK(Dados!I758),"NA",Dados!I758)</f>
        <v>64</v>
      </c>
      <c r="J758">
        <f>IF(ISBLANK(Dados!J758),"NA",Dados!J758)</f>
        <v>11</v>
      </c>
      <c r="K758">
        <f>IF(ISBLANK(Dados!K758),"NA",Dados!K758)</f>
        <v>1</v>
      </c>
      <c r="L758" t="str">
        <f>VLOOKUP(Dados!L758,'Variáveis e códigos'!$D$8:$E$10,2,FALSE)</f>
        <v>Suburbana</v>
      </c>
    </row>
    <row r="759" spans="1:12" x14ac:dyDescent="0.3">
      <c r="A759">
        <v>758</v>
      </c>
      <c r="B759" t="str">
        <f>IF(ISNUMBER(Dados!B759),VLOOKUP(Dados!B759,'Variáveis e códigos'!$A$16:$B$20,2,FALSE), IF(ISBLANK(Dados!B759),"NA",Dados!B759))</f>
        <v>Concordo totalmente</v>
      </c>
      <c r="C759" t="str">
        <f>IF(ISNUMBER(Dados!C759),VLOOKUP(Dados!C759,'Variáveis e códigos'!$A$16:$B$20,2,FALSE), IF(ISBLANK(Dados!C759),"NA",Dados!C759))</f>
        <v>Nao condordo nem discordo</v>
      </c>
      <c r="D759" t="str">
        <f>IF(ISNUMBER(Dados!D759),VLOOKUP(Dados!D759,'Variáveis e códigos'!$A$16:$B$20,2,FALSE), IF(ISBLANK(Dados!D759),"NA",Dados!D759))</f>
        <v>Concordo parcialmente</v>
      </c>
      <c r="E759" t="str">
        <f>IF(ISNUMBER(Dados!E759),VLOOKUP(Dados!E759,'Variáveis e códigos'!$A$16:$B$20,2,FALSE), IF(ISBLANK(Dados!E759),"NA",Dados!E759))</f>
        <v>Concordo totalmente</v>
      </c>
      <c r="F759" t="str">
        <f>IF(ISNUMBER(Dados!F759),VLOOKUP(Dados!F759,'Variáveis e códigos'!$A$16:$B$20,2,FALSE), IF(ISBLANK(Dados!F759),"NA",Dados!F759))</f>
        <v>Concordo parcialmente</v>
      </c>
      <c r="G759" t="str">
        <f>IF(ISNUMBER(Dados!G759),VLOOKUP(Dados!G759,'Variáveis e códigos'!$A$16:$B$20,2,FALSE), IF(ISBLANK(Dados!G759),"NA",Dados!G759))</f>
        <v>Discordo totalmente</v>
      </c>
      <c r="H759" t="str">
        <f>HLOOKUP(Dados!H759,'Variáveis e códigos'!$D$2:$E$3,2,FALSE)</f>
        <v>Feminino</v>
      </c>
      <c r="I759">
        <f>IF(ISBLANK(Dados!I759),"NA",Dados!I759)</f>
        <v>79</v>
      </c>
      <c r="J759">
        <f>IF(ISBLANK(Dados!J759),"NA",Dados!J759)</f>
        <v>8</v>
      </c>
      <c r="K759">
        <f>IF(ISBLANK(Dados!K759),"NA",Dados!K759)</f>
        <v>5</v>
      </c>
      <c r="L759" t="str">
        <f>VLOOKUP(Dados!L759,'Variáveis e códigos'!$D$8:$E$10,2,FALSE)</f>
        <v>Suburbana</v>
      </c>
    </row>
    <row r="760" spans="1:12" x14ac:dyDescent="0.3">
      <c r="A760">
        <v>759</v>
      </c>
      <c r="B760" t="str">
        <f>IF(ISNUMBER(Dados!B760),VLOOKUP(Dados!B760,'Variáveis e códigos'!$A$16:$B$20,2,FALSE), IF(ISBLANK(Dados!B760),"NA",Dados!B760))</f>
        <v>Concordo parcialmente</v>
      </c>
      <c r="C760" t="str">
        <f>IF(ISNUMBER(Dados!C760),VLOOKUP(Dados!C760,'Variáveis e códigos'!$A$16:$B$20,2,FALSE), IF(ISBLANK(Dados!C760),"NA",Dados!C760))</f>
        <v>Nao condordo nem discordo</v>
      </c>
      <c r="D760" t="str">
        <f>IF(ISNUMBER(Dados!D760),VLOOKUP(Dados!D760,'Variáveis e códigos'!$A$16:$B$20,2,FALSE), IF(ISBLANK(Dados!D760),"NA",Dados!D760))</f>
        <v>Concordo parcialmente</v>
      </c>
      <c r="E760" t="str">
        <f>IF(ISNUMBER(Dados!E760),VLOOKUP(Dados!E760,'Variáveis e códigos'!$A$16:$B$20,2,FALSE), IF(ISBLANK(Dados!E760),"NA",Dados!E760))</f>
        <v>Discordo totalmente</v>
      </c>
      <c r="F760" t="str">
        <f>IF(ISNUMBER(Dados!F760),VLOOKUP(Dados!F760,'Variáveis e códigos'!$A$16:$B$20,2,FALSE), IF(ISBLANK(Dados!F760),"NA",Dados!F760))</f>
        <v>Nao condordo nem discordo</v>
      </c>
      <c r="G760" t="str">
        <f>IF(ISNUMBER(Dados!G760),VLOOKUP(Dados!G760,'Variáveis e códigos'!$A$16:$B$20,2,FALSE), IF(ISBLANK(Dados!G760),"NA",Dados!G760))</f>
        <v>Nao condordo nem discordo</v>
      </c>
      <c r="H760" t="str">
        <f>HLOOKUP(Dados!H760,'Variáveis e códigos'!$D$2:$E$3,2,FALSE)</f>
        <v>Feminino</v>
      </c>
      <c r="I760">
        <f>IF(ISBLANK(Dados!I760),"NA",Dados!I760)</f>
        <v>23</v>
      </c>
      <c r="J760" t="str">
        <f>IF(ISBLANK(Dados!J760),"NA",Dados!J760)</f>
        <v>NA</v>
      </c>
      <c r="K760">
        <f>IF(ISBLANK(Dados!K760),"NA",Dados!K760)</f>
        <v>11</v>
      </c>
      <c r="L760" t="str">
        <f>VLOOKUP(Dados!L760,'Variáveis e códigos'!$D$8:$E$10,2,FALSE)</f>
        <v>Suburbana</v>
      </c>
    </row>
    <row r="761" spans="1:12" x14ac:dyDescent="0.3">
      <c r="A761">
        <v>760</v>
      </c>
      <c r="B761" t="str">
        <f>IF(ISNUMBER(Dados!B761),VLOOKUP(Dados!B761,'Variáveis e códigos'!$A$16:$B$20,2,FALSE), IF(ISBLANK(Dados!B761),"NA",Dados!B761))</f>
        <v>Concordo parcialmente</v>
      </c>
      <c r="C761" t="str">
        <f>IF(ISNUMBER(Dados!C761),VLOOKUP(Dados!C761,'Variáveis e códigos'!$A$16:$B$20,2,FALSE), IF(ISBLANK(Dados!C761),"NA",Dados!C761))</f>
        <v>Concordo parcialmente</v>
      </c>
      <c r="D761" t="str">
        <f>IF(ISNUMBER(Dados!D761),VLOOKUP(Dados!D761,'Variáveis e códigos'!$A$16:$B$20,2,FALSE), IF(ISBLANK(Dados!D761),"NA",Dados!D761))</f>
        <v>Concordo parcialmente</v>
      </c>
      <c r="E761" t="str">
        <f>IF(ISNUMBER(Dados!E761),VLOOKUP(Dados!E761,'Variáveis e códigos'!$A$16:$B$20,2,FALSE), IF(ISBLANK(Dados!E761),"NA",Dados!E761))</f>
        <v>Concordo parcialmente</v>
      </c>
      <c r="F761" t="str">
        <f>IF(ISNUMBER(Dados!F761),VLOOKUP(Dados!F761,'Variáveis e códigos'!$A$16:$B$20,2,FALSE), IF(ISBLANK(Dados!F761),"NA",Dados!F761))</f>
        <v>Concordo parcialmente</v>
      </c>
      <c r="G761" t="str">
        <f>IF(ISNUMBER(Dados!G761),VLOOKUP(Dados!G761,'Variáveis e códigos'!$A$16:$B$20,2,FALSE), IF(ISBLANK(Dados!G761),"NA",Dados!G761))</f>
        <v>Concordo parcialmente</v>
      </c>
      <c r="H761" t="str">
        <f>HLOOKUP(Dados!H761,'Variáveis e códigos'!$D$2:$E$3,2,FALSE)</f>
        <v>Masculino</v>
      </c>
      <c r="I761">
        <f>IF(ISBLANK(Dados!I761),"NA",Dados!I761)</f>
        <v>20</v>
      </c>
      <c r="J761">
        <f>IF(ISBLANK(Dados!J761),"NA",Dados!J761)</f>
        <v>13</v>
      </c>
      <c r="K761">
        <f>IF(ISBLANK(Dados!K761),"NA",Dados!K761)</f>
        <v>9</v>
      </c>
      <c r="L761" t="str">
        <f>VLOOKUP(Dados!L761,'Variáveis e códigos'!$D$8:$E$10,2,FALSE)</f>
        <v>Suburbana</v>
      </c>
    </row>
    <row r="762" spans="1:12" x14ac:dyDescent="0.3">
      <c r="A762">
        <v>761</v>
      </c>
      <c r="B762" t="str">
        <f>IF(ISNUMBER(Dados!B762),VLOOKUP(Dados!B762,'Variáveis e códigos'!$A$16:$B$20,2,FALSE), IF(ISBLANK(Dados!B762),"NA",Dados!B762))</f>
        <v>Concordo parcialmente</v>
      </c>
      <c r="C762" t="str">
        <f>IF(ISNUMBER(Dados!C762),VLOOKUP(Dados!C762,'Variáveis e códigos'!$A$16:$B$20,2,FALSE), IF(ISBLANK(Dados!C762),"NA",Dados!C762))</f>
        <v>Concordo parcialmente</v>
      </c>
      <c r="D762" t="str">
        <f>IF(ISNUMBER(Dados!D762),VLOOKUP(Dados!D762,'Variáveis e códigos'!$A$16:$B$20,2,FALSE), IF(ISBLANK(Dados!D762),"NA",Dados!D762))</f>
        <v>Discordo parcialmente</v>
      </c>
      <c r="E762" t="str">
        <f>IF(ISNUMBER(Dados!E762),VLOOKUP(Dados!E762,'Variáveis e códigos'!$A$16:$B$20,2,FALSE), IF(ISBLANK(Dados!E762),"NA",Dados!E762))</f>
        <v>Nao condordo nem discordo</v>
      </c>
      <c r="F762" t="str">
        <f>IF(ISNUMBER(Dados!F762),VLOOKUP(Dados!F762,'Variáveis e códigos'!$A$16:$B$20,2,FALSE), IF(ISBLANK(Dados!F762),"NA",Dados!F762))</f>
        <v>Nao condordo nem discordo</v>
      </c>
      <c r="G762" t="str">
        <f>IF(ISNUMBER(Dados!G762),VLOOKUP(Dados!G762,'Variáveis e códigos'!$A$16:$B$20,2,FALSE), IF(ISBLANK(Dados!G762),"NA",Dados!G762))</f>
        <v>Concordo parcialmente</v>
      </c>
      <c r="H762" t="str">
        <f>HLOOKUP(Dados!H762,'Variáveis e códigos'!$D$2:$E$3,2,FALSE)</f>
        <v>Feminino</v>
      </c>
      <c r="I762">
        <f>IF(ISBLANK(Dados!I762),"NA",Dados!I762)</f>
        <v>62</v>
      </c>
      <c r="J762">
        <f>IF(ISBLANK(Dados!J762),"NA",Dados!J762)</f>
        <v>5</v>
      </c>
      <c r="K762">
        <f>IF(ISBLANK(Dados!K762),"NA",Dados!K762)</f>
        <v>9</v>
      </c>
      <c r="L762" t="str">
        <f>VLOOKUP(Dados!L762,'Variáveis e códigos'!$D$8:$E$10,2,FALSE)</f>
        <v>Suburbana</v>
      </c>
    </row>
    <row r="763" spans="1:12" x14ac:dyDescent="0.3">
      <c r="A763">
        <v>762</v>
      </c>
      <c r="B763" t="str">
        <f>IF(ISNUMBER(Dados!B763),VLOOKUP(Dados!B763,'Variáveis e códigos'!$A$16:$B$20,2,FALSE), IF(ISBLANK(Dados!B763),"NA",Dados!B763))</f>
        <v>Concordo totalmente</v>
      </c>
      <c r="C763" t="str">
        <f>IF(ISNUMBER(Dados!C763),VLOOKUP(Dados!C763,'Variáveis e códigos'!$A$16:$B$20,2,FALSE), IF(ISBLANK(Dados!C763),"NA",Dados!C763))</f>
        <v>Discordo parcialmente</v>
      </c>
      <c r="D763" t="str">
        <f>IF(ISNUMBER(Dados!D763),VLOOKUP(Dados!D763,'Variáveis e códigos'!$A$16:$B$20,2,FALSE), IF(ISBLANK(Dados!D763),"NA",Dados!D763))</f>
        <v>Discordo parcialmente</v>
      </c>
      <c r="E763" t="str">
        <f>IF(ISNUMBER(Dados!E763),VLOOKUP(Dados!E763,'Variáveis e códigos'!$A$16:$B$20,2,FALSE), IF(ISBLANK(Dados!E763),"NA",Dados!E763))</f>
        <v>Discordo parcialmente</v>
      </c>
      <c r="F763" t="str">
        <f>IF(ISNUMBER(Dados!F763),VLOOKUP(Dados!F763,'Variáveis e códigos'!$A$16:$B$20,2,FALSE), IF(ISBLANK(Dados!F763),"NA",Dados!F763))</f>
        <v>Concordo parcialmente</v>
      </c>
      <c r="G763" t="str">
        <f>IF(ISNUMBER(Dados!G763),VLOOKUP(Dados!G763,'Variáveis e códigos'!$A$16:$B$20,2,FALSE), IF(ISBLANK(Dados!G763),"NA",Dados!G763))</f>
        <v>Concordo parcialmente</v>
      </c>
      <c r="H763" t="str">
        <f>HLOOKUP(Dados!H763,'Variáveis e códigos'!$D$2:$E$3,2,FALSE)</f>
        <v>Feminino</v>
      </c>
      <c r="I763">
        <f>IF(ISBLANK(Dados!I763),"NA",Dados!I763)</f>
        <v>42</v>
      </c>
      <c r="J763">
        <f>IF(ISBLANK(Dados!J763),"NA",Dados!J763)</f>
        <v>7</v>
      </c>
      <c r="K763">
        <f>IF(ISBLANK(Dados!K763),"NA",Dados!K763)</f>
        <v>10</v>
      </c>
      <c r="L763" t="str">
        <f>VLOOKUP(Dados!L763,'Variáveis e códigos'!$D$8:$E$10,2,FALSE)</f>
        <v>Suburbana</v>
      </c>
    </row>
    <row r="764" spans="1:12" x14ac:dyDescent="0.3">
      <c r="A764">
        <v>763</v>
      </c>
      <c r="B764" t="str">
        <f>IF(ISNUMBER(Dados!B764),VLOOKUP(Dados!B764,'Variáveis e códigos'!$A$16:$B$20,2,FALSE), IF(ISBLANK(Dados!B764),"NA",Dados!B764))</f>
        <v>Concordo parcialmente</v>
      </c>
      <c r="C764" t="str">
        <f>IF(ISNUMBER(Dados!C764),VLOOKUP(Dados!C764,'Variáveis e códigos'!$A$16:$B$20,2,FALSE), IF(ISBLANK(Dados!C764),"NA",Dados!C764))</f>
        <v>Concordo parcialmente</v>
      </c>
      <c r="D764" t="str">
        <f>IF(ISNUMBER(Dados!D764),VLOOKUP(Dados!D764,'Variáveis e códigos'!$A$16:$B$20,2,FALSE), IF(ISBLANK(Dados!D764),"NA",Dados!D764))</f>
        <v>Concordo parcialmente</v>
      </c>
      <c r="E764" t="str">
        <f>IF(ISNUMBER(Dados!E764),VLOOKUP(Dados!E764,'Variáveis e códigos'!$A$16:$B$20,2,FALSE), IF(ISBLANK(Dados!E764),"NA",Dados!E764))</f>
        <v>Concordo parcialmente</v>
      </c>
      <c r="F764" t="str">
        <f>IF(ISNUMBER(Dados!F764),VLOOKUP(Dados!F764,'Variáveis e códigos'!$A$16:$B$20,2,FALSE), IF(ISBLANK(Dados!F764),"NA",Dados!F764))</f>
        <v>Concordo parcialmente</v>
      </c>
      <c r="G764" t="str">
        <f>IF(ISNUMBER(Dados!G764),VLOOKUP(Dados!G764,'Variáveis e códigos'!$A$16:$B$20,2,FALSE), IF(ISBLANK(Dados!G764),"NA",Dados!G764))</f>
        <v>Concordo parcialmente</v>
      </c>
      <c r="H764" t="str">
        <f>HLOOKUP(Dados!H764,'Variáveis e códigos'!$D$2:$E$3,2,FALSE)</f>
        <v>Feminino</v>
      </c>
      <c r="I764">
        <f>IF(ISBLANK(Dados!I764),"NA",Dados!I764)</f>
        <v>70</v>
      </c>
      <c r="J764">
        <f>IF(ISBLANK(Dados!J764),"NA",Dados!J764)</f>
        <v>6</v>
      </c>
      <c r="K764">
        <f>IF(ISBLANK(Dados!K764),"NA",Dados!K764)</f>
        <v>5</v>
      </c>
      <c r="L764" t="str">
        <f>VLOOKUP(Dados!L764,'Variáveis e códigos'!$D$8:$E$10,2,FALSE)</f>
        <v>Suburbana</v>
      </c>
    </row>
    <row r="765" spans="1:12" x14ac:dyDescent="0.3">
      <c r="A765">
        <v>764</v>
      </c>
      <c r="B765" t="str">
        <f>IF(ISNUMBER(Dados!B765),VLOOKUP(Dados!B765,'Variáveis e códigos'!$A$16:$B$20,2,FALSE), IF(ISBLANK(Dados!B765),"NA",Dados!B765))</f>
        <v>Concordo parcialmente</v>
      </c>
      <c r="C765" t="str">
        <f>IF(ISNUMBER(Dados!C765),VLOOKUP(Dados!C765,'Variáveis e códigos'!$A$16:$B$20,2,FALSE), IF(ISBLANK(Dados!C765),"NA",Dados!C765))</f>
        <v>Concordo parcialmente</v>
      </c>
      <c r="D765" t="str">
        <f>IF(ISNUMBER(Dados!D765),VLOOKUP(Dados!D765,'Variáveis e códigos'!$A$16:$B$20,2,FALSE), IF(ISBLANK(Dados!D765),"NA",Dados!D765))</f>
        <v>Concordo parcialmente</v>
      </c>
      <c r="E765" t="str">
        <f>IF(ISNUMBER(Dados!E765),VLOOKUP(Dados!E765,'Variáveis e códigos'!$A$16:$B$20,2,FALSE), IF(ISBLANK(Dados!E765),"NA",Dados!E765))</f>
        <v>Concordo parcialmente</v>
      </c>
      <c r="F765" t="str">
        <f>IF(ISNUMBER(Dados!F765),VLOOKUP(Dados!F765,'Variáveis e códigos'!$A$16:$B$20,2,FALSE), IF(ISBLANK(Dados!F765),"NA",Dados!F765))</f>
        <v>Concordo parcialmente</v>
      </c>
      <c r="G765" t="str">
        <f>IF(ISNUMBER(Dados!G765),VLOOKUP(Dados!G765,'Variáveis e códigos'!$A$16:$B$20,2,FALSE), IF(ISBLANK(Dados!G765),"NA",Dados!G765))</f>
        <v>Concordo parcialmente</v>
      </c>
      <c r="H765" t="str">
        <f>HLOOKUP(Dados!H765,'Variáveis e códigos'!$D$2:$E$3,2,FALSE)</f>
        <v>Feminino</v>
      </c>
      <c r="I765">
        <f>IF(ISBLANK(Dados!I765),"NA",Dados!I765)</f>
        <v>33</v>
      </c>
      <c r="J765">
        <f>IF(ISBLANK(Dados!J765),"NA",Dados!J765)</f>
        <v>8</v>
      </c>
      <c r="K765">
        <f>IF(ISBLANK(Dados!K765),"NA",Dados!K765)</f>
        <v>7</v>
      </c>
      <c r="L765" t="str">
        <f>VLOOKUP(Dados!L765,'Variáveis e códigos'!$D$8:$E$10,2,FALSE)</f>
        <v>Suburbana</v>
      </c>
    </row>
    <row r="766" spans="1:12" x14ac:dyDescent="0.3">
      <c r="A766">
        <v>765</v>
      </c>
      <c r="B766" t="str">
        <f>IF(ISNUMBER(Dados!B766),VLOOKUP(Dados!B766,'Variáveis e códigos'!$A$16:$B$20,2,FALSE), IF(ISBLANK(Dados!B766),"NA",Dados!B766))</f>
        <v>Concordo parcialmente</v>
      </c>
      <c r="C766" t="str">
        <f>IF(ISNUMBER(Dados!C766),VLOOKUP(Dados!C766,'Variáveis e códigos'!$A$16:$B$20,2,FALSE), IF(ISBLANK(Dados!C766),"NA",Dados!C766))</f>
        <v>Discordo parcialmente</v>
      </c>
      <c r="D766" t="str">
        <f>IF(ISNUMBER(Dados!D766),VLOOKUP(Dados!D766,'Variáveis e códigos'!$A$16:$B$20,2,FALSE), IF(ISBLANK(Dados!D766),"NA",Dados!D766))</f>
        <v>NA</v>
      </c>
      <c r="E766" t="str">
        <f>IF(ISNUMBER(Dados!E766),VLOOKUP(Dados!E766,'Variáveis e códigos'!$A$16:$B$20,2,FALSE), IF(ISBLANK(Dados!E766),"NA",Dados!E766))</f>
        <v>NA</v>
      </c>
      <c r="F766" t="str">
        <f>IF(ISNUMBER(Dados!F766),VLOOKUP(Dados!F766,'Variáveis e códigos'!$A$16:$B$20,2,FALSE), IF(ISBLANK(Dados!F766),"NA",Dados!F766))</f>
        <v>NA</v>
      </c>
      <c r="G766" t="str">
        <f>IF(ISNUMBER(Dados!G766),VLOOKUP(Dados!G766,'Variáveis e códigos'!$A$16:$B$20,2,FALSE), IF(ISBLANK(Dados!G766),"NA",Dados!G766))</f>
        <v>Concordo parcialmente</v>
      </c>
      <c r="H766" t="str">
        <f>HLOOKUP(Dados!H766,'Variáveis e códigos'!$D$2:$E$3,2,FALSE)</f>
        <v>Masculino</v>
      </c>
      <c r="I766">
        <f>IF(ISBLANK(Dados!I766),"NA",Dados!I766)</f>
        <v>22</v>
      </c>
      <c r="J766">
        <f>IF(ISBLANK(Dados!J766),"NA",Dados!J766)</f>
        <v>11</v>
      </c>
      <c r="K766">
        <f>IF(ISBLANK(Dados!K766),"NA",Dados!K766)</f>
        <v>11</v>
      </c>
      <c r="L766" t="str">
        <f>VLOOKUP(Dados!L766,'Variáveis e códigos'!$D$8:$E$10,2,FALSE)</f>
        <v>Suburbana</v>
      </c>
    </row>
    <row r="767" spans="1:12" x14ac:dyDescent="0.3">
      <c r="A767">
        <v>766</v>
      </c>
      <c r="B767" t="str">
        <f>IF(ISNUMBER(Dados!B767),VLOOKUP(Dados!B767,'Variáveis e códigos'!$A$16:$B$20,2,FALSE), IF(ISBLANK(Dados!B767),"NA",Dados!B767))</f>
        <v>Nao condordo nem discordo</v>
      </c>
      <c r="C767" t="str">
        <f>IF(ISNUMBER(Dados!C767),VLOOKUP(Dados!C767,'Variáveis e códigos'!$A$16:$B$20,2,FALSE), IF(ISBLANK(Dados!C767),"NA",Dados!C767))</f>
        <v>Concordo parcialmente</v>
      </c>
      <c r="D767" t="str">
        <f>IF(ISNUMBER(Dados!D767),VLOOKUP(Dados!D767,'Variáveis e códigos'!$A$16:$B$20,2,FALSE), IF(ISBLANK(Dados!D767),"NA",Dados!D767))</f>
        <v>Nao condordo nem discordo</v>
      </c>
      <c r="E767" t="str">
        <f>IF(ISNUMBER(Dados!E767),VLOOKUP(Dados!E767,'Variáveis e códigos'!$A$16:$B$20,2,FALSE), IF(ISBLANK(Dados!E767),"NA",Dados!E767))</f>
        <v>Discordo parcialmente</v>
      </c>
      <c r="F767" t="str">
        <f>IF(ISNUMBER(Dados!F767),VLOOKUP(Dados!F767,'Variáveis e códigos'!$A$16:$B$20,2,FALSE), IF(ISBLANK(Dados!F767),"NA",Dados!F767))</f>
        <v>Concordo parcialmente</v>
      </c>
      <c r="G767" t="str">
        <f>IF(ISNUMBER(Dados!G767),VLOOKUP(Dados!G767,'Variáveis e códigos'!$A$16:$B$20,2,FALSE), IF(ISBLANK(Dados!G767),"NA",Dados!G767))</f>
        <v>Concordo totalmente</v>
      </c>
      <c r="H767" t="str">
        <f>HLOOKUP(Dados!H767,'Variáveis e códigos'!$D$2:$E$3,2,FALSE)</f>
        <v>Feminino</v>
      </c>
      <c r="I767">
        <f>IF(ISBLANK(Dados!I767),"NA",Dados!I767)</f>
        <v>46</v>
      </c>
      <c r="J767">
        <f>IF(ISBLANK(Dados!J767),"NA",Dados!J767)</f>
        <v>4</v>
      </c>
      <c r="K767">
        <f>IF(ISBLANK(Dados!K767),"NA",Dados!K767)</f>
        <v>13</v>
      </c>
      <c r="L767" t="str">
        <f>VLOOKUP(Dados!L767,'Variáveis e códigos'!$D$8:$E$10,2,FALSE)</f>
        <v>Suburbana</v>
      </c>
    </row>
    <row r="768" spans="1:12" x14ac:dyDescent="0.3">
      <c r="A768">
        <v>767</v>
      </c>
      <c r="B768" t="str">
        <f>IF(ISNUMBER(Dados!B768),VLOOKUP(Dados!B768,'Variáveis e códigos'!$A$16:$B$20,2,FALSE), IF(ISBLANK(Dados!B768),"NA",Dados!B768))</f>
        <v>Concordo totalmente</v>
      </c>
      <c r="C768" t="str">
        <f>IF(ISNUMBER(Dados!C768),VLOOKUP(Dados!C768,'Variáveis e códigos'!$A$16:$B$20,2,FALSE), IF(ISBLANK(Dados!C768),"NA",Dados!C768))</f>
        <v>Discordo parcialmente</v>
      </c>
      <c r="D768" t="str">
        <f>IF(ISNUMBER(Dados!D768),VLOOKUP(Dados!D768,'Variáveis e códigos'!$A$16:$B$20,2,FALSE), IF(ISBLANK(Dados!D768),"NA",Dados!D768))</f>
        <v>Concordo parcialmente</v>
      </c>
      <c r="E768" t="str">
        <f>IF(ISNUMBER(Dados!E768),VLOOKUP(Dados!E768,'Variáveis e códigos'!$A$16:$B$20,2,FALSE), IF(ISBLANK(Dados!E768),"NA",Dados!E768))</f>
        <v>Concordo parcialmente</v>
      </c>
      <c r="F768" t="str">
        <f>IF(ISNUMBER(Dados!F768),VLOOKUP(Dados!F768,'Variáveis e códigos'!$A$16:$B$20,2,FALSE), IF(ISBLANK(Dados!F768),"NA",Dados!F768))</f>
        <v>Concordo parcialmente</v>
      </c>
      <c r="G768" t="str">
        <f>IF(ISNUMBER(Dados!G768),VLOOKUP(Dados!G768,'Variáveis e códigos'!$A$16:$B$20,2,FALSE), IF(ISBLANK(Dados!G768),"NA",Dados!G768))</f>
        <v>Concordo parcialmente</v>
      </c>
      <c r="H768" t="str">
        <f>HLOOKUP(Dados!H768,'Variáveis e códigos'!$D$2:$E$3,2,FALSE)</f>
        <v>Masculino</v>
      </c>
      <c r="I768">
        <f>IF(ISBLANK(Dados!I768),"NA",Dados!I768)</f>
        <v>71</v>
      </c>
      <c r="J768">
        <f>IF(ISBLANK(Dados!J768),"NA",Dados!J768)</f>
        <v>5</v>
      </c>
      <c r="K768">
        <f>IF(ISBLANK(Dados!K768),"NA",Dados!K768)</f>
        <v>1</v>
      </c>
      <c r="L768" t="str">
        <f>VLOOKUP(Dados!L768,'Variáveis e códigos'!$D$8:$E$10,2,FALSE)</f>
        <v>Suburbana</v>
      </c>
    </row>
    <row r="769" spans="1:12" x14ac:dyDescent="0.3">
      <c r="A769">
        <v>768</v>
      </c>
      <c r="B769" t="str">
        <f>IF(ISNUMBER(Dados!B769),VLOOKUP(Dados!B769,'Variáveis e códigos'!$A$16:$B$20,2,FALSE), IF(ISBLANK(Dados!B769),"NA",Dados!B769))</f>
        <v>Nao condordo nem discordo</v>
      </c>
      <c r="C769" t="str">
        <f>IF(ISNUMBER(Dados!C769),VLOOKUP(Dados!C769,'Variáveis e códigos'!$A$16:$B$20,2,FALSE), IF(ISBLANK(Dados!C769),"NA",Dados!C769))</f>
        <v>Concordo parcialmente</v>
      </c>
      <c r="D769" t="str">
        <f>IF(ISNUMBER(Dados!D769),VLOOKUP(Dados!D769,'Variáveis e códigos'!$A$16:$B$20,2,FALSE), IF(ISBLANK(Dados!D769),"NA",Dados!D769))</f>
        <v>Concordo parcialmente</v>
      </c>
      <c r="E769" t="str">
        <f>IF(ISNUMBER(Dados!E769),VLOOKUP(Dados!E769,'Variáveis e códigos'!$A$16:$B$20,2,FALSE), IF(ISBLANK(Dados!E769),"NA",Dados!E769))</f>
        <v>Concordo parcialmente</v>
      </c>
      <c r="F769" t="str">
        <f>IF(ISNUMBER(Dados!F769),VLOOKUP(Dados!F769,'Variáveis e códigos'!$A$16:$B$20,2,FALSE), IF(ISBLANK(Dados!F769),"NA",Dados!F769))</f>
        <v>Discordo parcialmente</v>
      </c>
      <c r="G769" t="str">
        <f>IF(ISNUMBER(Dados!G769),VLOOKUP(Dados!G769,'Variáveis e códigos'!$A$16:$B$20,2,FALSE), IF(ISBLANK(Dados!G769),"NA",Dados!G769))</f>
        <v>Concordo parcialmente</v>
      </c>
      <c r="H769" t="str">
        <f>HLOOKUP(Dados!H769,'Variáveis e códigos'!$D$2:$E$3,2,FALSE)</f>
        <v>Masculino</v>
      </c>
      <c r="I769">
        <f>IF(ISBLANK(Dados!I769),"NA",Dados!I769)</f>
        <v>20</v>
      </c>
      <c r="J769">
        <f>IF(ISBLANK(Dados!J769),"NA",Dados!J769)</f>
        <v>8</v>
      </c>
      <c r="K769">
        <f>IF(ISBLANK(Dados!K769),"NA",Dados!K769)</f>
        <v>10</v>
      </c>
      <c r="L769" t="str">
        <f>VLOOKUP(Dados!L769,'Variáveis e códigos'!$D$8:$E$10,2,FALSE)</f>
        <v>Suburbana</v>
      </c>
    </row>
    <row r="770" spans="1:12" x14ac:dyDescent="0.3">
      <c r="A770">
        <v>769</v>
      </c>
      <c r="B770" t="str">
        <f>IF(ISNUMBER(Dados!B770),VLOOKUP(Dados!B770,'Variáveis e códigos'!$A$16:$B$20,2,FALSE), IF(ISBLANK(Dados!B770),"NA",Dados!B770))</f>
        <v>Concordo parcialmente</v>
      </c>
      <c r="C770" t="str">
        <f>IF(ISNUMBER(Dados!C770),VLOOKUP(Dados!C770,'Variáveis e códigos'!$A$16:$B$20,2,FALSE), IF(ISBLANK(Dados!C770),"NA",Dados!C770))</f>
        <v>Concordo parcialmente</v>
      </c>
      <c r="D770" t="str">
        <f>IF(ISNUMBER(Dados!D770),VLOOKUP(Dados!D770,'Variáveis e códigos'!$A$16:$B$20,2,FALSE), IF(ISBLANK(Dados!D770),"NA",Dados!D770))</f>
        <v>NA</v>
      </c>
      <c r="E770" t="str">
        <f>IF(ISNUMBER(Dados!E770),VLOOKUP(Dados!E770,'Variáveis e códigos'!$A$16:$B$20,2,FALSE), IF(ISBLANK(Dados!E770),"NA",Dados!E770))</f>
        <v>Concordo parcialmente</v>
      </c>
      <c r="F770" t="str">
        <f>IF(ISNUMBER(Dados!F770),VLOOKUP(Dados!F770,'Variáveis e códigos'!$A$16:$B$20,2,FALSE), IF(ISBLANK(Dados!F770),"NA",Dados!F770))</f>
        <v>NA</v>
      </c>
      <c r="G770" t="str">
        <f>IF(ISNUMBER(Dados!G770),VLOOKUP(Dados!G770,'Variáveis e códigos'!$A$16:$B$20,2,FALSE), IF(ISBLANK(Dados!G770),"NA",Dados!G770))</f>
        <v>Concordo parcialmente</v>
      </c>
      <c r="H770" t="str">
        <f>HLOOKUP(Dados!H770,'Variáveis e códigos'!$D$2:$E$3,2,FALSE)</f>
        <v>Masculino</v>
      </c>
      <c r="I770">
        <f>IF(ISBLANK(Dados!I770),"NA",Dados!I770)</f>
        <v>21</v>
      </c>
      <c r="J770">
        <f>IF(ISBLANK(Dados!J770),"NA",Dados!J770)</f>
        <v>7</v>
      </c>
      <c r="K770">
        <f>IF(ISBLANK(Dados!K770),"NA",Dados!K770)</f>
        <v>11</v>
      </c>
      <c r="L770" t="str">
        <f>VLOOKUP(Dados!L770,'Variáveis e códigos'!$D$8:$E$10,2,FALSE)</f>
        <v>Suburbana</v>
      </c>
    </row>
    <row r="771" spans="1:12" x14ac:dyDescent="0.3">
      <c r="A771">
        <v>770</v>
      </c>
      <c r="B771" t="str">
        <f>IF(ISNUMBER(Dados!B771),VLOOKUP(Dados!B771,'Variáveis e códigos'!$A$16:$B$20,2,FALSE), IF(ISBLANK(Dados!B771),"NA",Dados!B771))</f>
        <v>Concordo parcialmente</v>
      </c>
      <c r="C771" t="str">
        <f>IF(ISNUMBER(Dados!C771),VLOOKUP(Dados!C771,'Variáveis e códigos'!$A$16:$B$20,2,FALSE), IF(ISBLANK(Dados!C771),"NA",Dados!C771))</f>
        <v>Concordo parcialmente</v>
      </c>
      <c r="D771" t="str">
        <f>IF(ISNUMBER(Dados!D771),VLOOKUP(Dados!D771,'Variáveis e códigos'!$A$16:$B$20,2,FALSE), IF(ISBLANK(Dados!D771),"NA",Dados!D771))</f>
        <v>Concordo totalmente</v>
      </c>
      <c r="E771" t="str">
        <f>IF(ISNUMBER(Dados!E771),VLOOKUP(Dados!E771,'Variáveis e códigos'!$A$16:$B$20,2,FALSE), IF(ISBLANK(Dados!E771),"NA",Dados!E771))</f>
        <v>Concordo totalmente</v>
      </c>
      <c r="F771" t="str">
        <f>IF(ISNUMBER(Dados!F771),VLOOKUP(Dados!F771,'Variáveis e códigos'!$A$16:$B$20,2,FALSE), IF(ISBLANK(Dados!F771),"NA",Dados!F771))</f>
        <v>Concordo totalmente</v>
      </c>
      <c r="G771" t="str">
        <f>IF(ISNUMBER(Dados!G771),VLOOKUP(Dados!G771,'Variáveis e códigos'!$A$16:$B$20,2,FALSE), IF(ISBLANK(Dados!G771),"NA",Dados!G771))</f>
        <v>Concordo parcialmente</v>
      </c>
      <c r="H771" t="str">
        <f>HLOOKUP(Dados!H771,'Variáveis e códigos'!$D$2:$E$3,2,FALSE)</f>
        <v>Masculino</v>
      </c>
      <c r="I771">
        <f>IF(ISBLANK(Dados!I771),"NA",Dados!I771)</f>
        <v>48</v>
      </c>
      <c r="J771">
        <f>IF(ISBLANK(Dados!J771),"NA",Dados!J771)</f>
        <v>4</v>
      </c>
      <c r="K771">
        <f>IF(ISBLANK(Dados!K771),"NA",Dados!K771)</f>
        <v>5</v>
      </c>
      <c r="L771" t="str">
        <f>VLOOKUP(Dados!L771,'Variáveis e códigos'!$D$8:$E$10,2,FALSE)</f>
        <v>Suburbana</v>
      </c>
    </row>
    <row r="772" spans="1:12" x14ac:dyDescent="0.3">
      <c r="A772">
        <v>771</v>
      </c>
      <c r="B772" t="str">
        <f>IF(ISNUMBER(Dados!B772),VLOOKUP(Dados!B772,'Variáveis e códigos'!$A$16:$B$20,2,FALSE), IF(ISBLANK(Dados!B772),"NA",Dados!B772))</f>
        <v>Concordo parcialmente</v>
      </c>
      <c r="C772" t="str">
        <f>IF(ISNUMBER(Dados!C772),VLOOKUP(Dados!C772,'Variáveis e códigos'!$A$16:$B$20,2,FALSE), IF(ISBLANK(Dados!C772),"NA",Dados!C772))</f>
        <v>Concordo parcialmente</v>
      </c>
      <c r="D772" t="str">
        <f>IF(ISNUMBER(Dados!D772),VLOOKUP(Dados!D772,'Variáveis e códigos'!$A$16:$B$20,2,FALSE), IF(ISBLANK(Dados!D772),"NA",Dados!D772))</f>
        <v>Concordo parcialmente</v>
      </c>
      <c r="E772" t="str">
        <f>IF(ISNUMBER(Dados!E772),VLOOKUP(Dados!E772,'Variáveis e códigos'!$A$16:$B$20,2,FALSE), IF(ISBLANK(Dados!E772),"NA",Dados!E772))</f>
        <v>Nao condordo nem discordo</v>
      </c>
      <c r="F772" t="str">
        <f>IF(ISNUMBER(Dados!F772),VLOOKUP(Dados!F772,'Variáveis e códigos'!$A$16:$B$20,2,FALSE), IF(ISBLANK(Dados!F772),"NA",Dados!F772))</f>
        <v>Concordo parcialmente</v>
      </c>
      <c r="G772" t="str">
        <f>IF(ISNUMBER(Dados!G772),VLOOKUP(Dados!G772,'Variáveis e códigos'!$A$16:$B$20,2,FALSE), IF(ISBLANK(Dados!G772),"NA",Dados!G772))</f>
        <v>Concordo totalmente</v>
      </c>
      <c r="H772" t="str">
        <f>HLOOKUP(Dados!H772,'Variáveis e códigos'!$D$2:$E$3,2,FALSE)</f>
        <v>Masculino</v>
      </c>
      <c r="I772">
        <f>IF(ISBLANK(Dados!I772),"NA",Dados!I772)</f>
        <v>34</v>
      </c>
      <c r="J772">
        <f>IF(ISBLANK(Dados!J772),"NA",Dados!J772)</f>
        <v>9</v>
      </c>
      <c r="K772">
        <f>IF(ISBLANK(Dados!K772),"NA",Dados!K772)</f>
        <v>5</v>
      </c>
      <c r="L772" t="str">
        <f>VLOOKUP(Dados!L772,'Variáveis e códigos'!$D$8:$E$10,2,FALSE)</f>
        <v>Suburbana</v>
      </c>
    </row>
    <row r="773" spans="1:12" x14ac:dyDescent="0.3">
      <c r="A773">
        <v>772</v>
      </c>
      <c r="B773" t="str">
        <f>IF(ISNUMBER(Dados!B773),VLOOKUP(Dados!B773,'Variáveis e códigos'!$A$16:$B$20,2,FALSE), IF(ISBLANK(Dados!B773),"NA",Dados!B773))</f>
        <v>Concordo parcialmente</v>
      </c>
      <c r="C773" t="str">
        <f>IF(ISNUMBER(Dados!C773),VLOOKUP(Dados!C773,'Variáveis e códigos'!$A$16:$B$20,2,FALSE), IF(ISBLANK(Dados!C773),"NA",Dados!C773))</f>
        <v>Concordo parcialmente</v>
      </c>
      <c r="D773" t="str">
        <f>IF(ISNUMBER(Dados!D773),VLOOKUP(Dados!D773,'Variáveis e códigos'!$A$16:$B$20,2,FALSE), IF(ISBLANK(Dados!D773),"NA",Dados!D773))</f>
        <v>Concordo totalmente</v>
      </c>
      <c r="E773" t="str">
        <f>IF(ISNUMBER(Dados!E773),VLOOKUP(Dados!E773,'Variáveis e códigos'!$A$16:$B$20,2,FALSE), IF(ISBLANK(Dados!E773),"NA",Dados!E773))</f>
        <v>Nao condordo nem discordo</v>
      </c>
      <c r="F773" t="str">
        <f>IF(ISNUMBER(Dados!F773),VLOOKUP(Dados!F773,'Variáveis e códigos'!$A$16:$B$20,2,FALSE), IF(ISBLANK(Dados!F773),"NA",Dados!F773))</f>
        <v>Concordo totalmente</v>
      </c>
      <c r="G773" t="str">
        <f>IF(ISNUMBER(Dados!G773),VLOOKUP(Dados!G773,'Variáveis e códigos'!$A$16:$B$20,2,FALSE), IF(ISBLANK(Dados!G773),"NA",Dados!G773))</f>
        <v>Discordo parcialmente</v>
      </c>
      <c r="H773" t="str">
        <f>HLOOKUP(Dados!H773,'Variáveis e códigos'!$D$2:$E$3,2,FALSE)</f>
        <v>Masculino</v>
      </c>
      <c r="I773">
        <f>IF(ISBLANK(Dados!I773),"NA",Dados!I773)</f>
        <v>45</v>
      </c>
      <c r="J773">
        <f>IF(ISBLANK(Dados!J773),"NA",Dados!J773)</f>
        <v>5</v>
      </c>
      <c r="K773">
        <f>IF(ISBLANK(Dados!K773),"NA",Dados!K773)</f>
        <v>11</v>
      </c>
      <c r="L773" t="str">
        <f>VLOOKUP(Dados!L773,'Variáveis e códigos'!$D$8:$E$10,2,FALSE)</f>
        <v>Suburbana</v>
      </c>
    </row>
    <row r="774" spans="1:12" x14ac:dyDescent="0.3">
      <c r="A774">
        <v>773</v>
      </c>
      <c r="B774" t="str">
        <f>IF(ISNUMBER(Dados!B774),VLOOKUP(Dados!B774,'Variáveis e códigos'!$A$16:$B$20,2,FALSE), IF(ISBLANK(Dados!B774),"NA",Dados!B774))</f>
        <v>Discordo parcialmente</v>
      </c>
      <c r="C774" t="str">
        <f>IF(ISNUMBER(Dados!C774),VLOOKUP(Dados!C774,'Variáveis e códigos'!$A$16:$B$20,2,FALSE), IF(ISBLANK(Dados!C774),"NA",Dados!C774))</f>
        <v>Discordo parcialmente</v>
      </c>
      <c r="D774" t="str">
        <f>IF(ISNUMBER(Dados!D774),VLOOKUP(Dados!D774,'Variáveis e códigos'!$A$16:$B$20,2,FALSE), IF(ISBLANK(Dados!D774),"NA",Dados!D774))</f>
        <v>Concordo parcialmente</v>
      </c>
      <c r="E774" t="str">
        <f>IF(ISNUMBER(Dados!E774),VLOOKUP(Dados!E774,'Variáveis e códigos'!$A$16:$B$20,2,FALSE), IF(ISBLANK(Dados!E774),"NA",Dados!E774))</f>
        <v>Discordo parcialmente</v>
      </c>
      <c r="F774" t="str">
        <f>IF(ISNUMBER(Dados!F774),VLOOKUP(Dados!F774,'Variáveis e códigos'!$A$16:$B$20,2,FALSE), IF(ISBLANK(Dados!F774),"NA",Dados!F774))</f>
        <v>Discordo parcialmente</v>
      </c>
      <c r="G774" t="str">
        <f>IF(ISNUMBER(Dados!G774),VLOOKUP(Dados!G774,'Variáveis e códigos'!$A$16:$B$20,2,FALSE), IF(ISBLANK(Dados!G774),"NA",Dados!G774))</f>
        <v>Discordo parcialmente</v>
      </c>
      <c r="H774" t="str">
        <f>HLOOKUP(Dados!H774,'Variáveis e códigos'!$D$2:$E$3,2,FALSE)</f>
        <v>Feminino</v>
      </c>
      <c r="I774">
        <f>IF(ISBLANK(Dados!I774),"NA",Dados!I774)</f>
        <v>49</v>
      </c>
      <c r="J774">
        <f>IF(ISBLANK(Dados!J774),"NA",Dados!J774)</f>
        <v>9</v>
      </c>
      <c r="K774">
        <f>IF(ISBLANK(Dados!K774),"NA",Dados!K774)</f>
        <v>9</v>
      </c>
      <c r="L774" t="str">
        <f>VLOOKUP(Dados!L774,'Variáveis e códigos'!$D$8:$E$10,2,FALSE)</f>
        <v>Suburbana</v>
      </c>
    </row>
    <row r="775" spans="1:12" x14ac:dyDescent="0.3">
      <c r="A775">
        <v>774</v>
      </c>
      <c r="B775" t="str">
        <f>IF(ISNUMBER(Dados!B775),VLOOKUP(Dados!B775,'Variáveis e códigos'!$A$16:$B$20,2,FALSE), IF(ISBLANK(Dados!B775),"NA",Dados!B775))</f>
        <v>Discordo parcialmente</v>
      </c>
      <c r="C775" t="str">
        <f>IF(ISNUMBER(Dados!C775),VLOOKUP(Dados!C775,'Variáveis e códigos'!$A$16:$B$20,2,FALSE), IF(ISBLANK(Dados!C775),"NA",Dados!C775))</f>
        <v>Nao condordo nem discordo</v>
      </c>
      <c r="D775" t="str">
        <f>IF(ISNUMBER(Dados!D775),VLOOKUP(Dados!D775,'Variáveis e códigos'!$A$16:$B$20,2,FALSE), IF(ISBLANK(Dados!D775),"NA",Dados!D775))</f>
        <v>Concordo totalmente</v>
      </c>
      <c r="E775" t="str">
        <f>IF(ISNUMBER(Dados!E775),VLOOKUP(Dados!E775,'Variáveis e códigos'!$A$16:$B$20,2,FALSE), IF(ISBLANK(Dados!E775),"NA",Dados!E775))</f>
        <v>Concordo totalmente</v>
      </c>
      <c r="F775" t="str">
        <f>IF(ISNUMBER(Dados!F775),VLOOKUP(Dados!F775,'Variáveis e códigos'!$A$16:$B$20,2,FALSE), IF(ISBLANK(Dados!F775),"NA",Dados!F775))</f>
        <v>Concordo totalmente</v>
      </c>
      <c r="G775" t="str">
        <f>IF(ISNUMBER(Dados!G775),VLOOKUP(Dados!G775,'Variáveis e códigos'!$A$16:$B$20,2,FALSE), IF(ISBLANK(Dados!G775),"NA",Dados!G775))</f>
        <v>Concordo parcialmente</v>
      </c>
      <c r="H775" t="str">
        <f>HLOOKUP(Dados!H775,'Variáveis e códigos'!$D$2:$E$3,2,FALSE)</f>
        <v>Feminino</v>
      </c>
      <c r="I775">
        <f>IF(ISBLANK(Dados!I775),"NA",Dados!I775)</f>
        <v>40</v>
      </c>
      <c r="J775">
        <f>IF(ISBLANK(Dados!J775),"NA",Dados!J775)</f>
        <v>9</v>
      </c>
      <c r="K775">
        <f>IF(ISBLANK(Dados!K775),"NA",Dados!K775)</f>
        <v>2</v>
      </c>
      <c r="L775" t="str">
        <f>VLOOKUP(Dados!L775,'Variáveis e códigos'!$D$8:$E$10,2,FALSE)</f>
        <v>Suburbana</v>
      </c>
    </row>
    <row r="776" spans="1:12" x14ac:dyDescent="0.3">
      <c r="A776">
        <v>775</v>
      </c>
      <c r="B776" t="str">
        <f>IF(ISNUMBER(Dados!B776),VLOOKUP(Dados!B776,'Variáveis e códigos'!$A$16:$B$20,2,FALSE), IF(ISBLANK(Dados!B776),"NA",Dados!B776))</f>
        <v>Concordo totalmente</v>
      </c>
      <c r="C776" t="str">
        <f>IF(ISNUMBER(Dados!C776),VLOOKUP(Dados!C776,'Variáveis e códigos'!$A$16:$B$20,2,FALSE), IF(ISBLANK(Dados!C776),"NA",Dados!C776))</f>
        <v>Concordo totalmente</v>
      </c>
      <c r="D776" t="str">
        <f>IF(ISNUMBER(Dados!D776),VLOOKUP(Dados!D776,'Variáveis e códigos'!$A$16:$B$20,2,FALSE), IF(ISBLANK(Dados!D776),"NA",Dados!D776))</f>
        <v>Concordo totalmente</v>
      </c>
      <c r="E776" t="str">
        <f>IF(ISNUMBER(Dados!E776),VLOOKUP(Dados!E776,'Variáveis e códigos'!$A$16:$B$20,2,FALSE), IF(ISBLANK(Dados!E776),"NA",Dados!E776))</f>
        <v>Concordo totalmente</v>
      </c>
      <c r="F776" t="str">
        <f>IF(ISNUMBER(Dados!F776),VLOOKUP(Dados!F776,'Variáveis e códigos'!$A$16:$B$20,2,FALSE), IF(ISBLANK(Dados!F776),"NA",Dados!F776))</f>
        <v>Concordo totalmente</v>
      </c>
      <c r="G776" t="str">
        <f>IF(ISNUMBER(Dados!G776),VLOOKUP(Dados!G776,'Variáveis e códigos'!$A$16:$B$20,2,FALSE), IF(ISBLANK(Dados!G776),"NA",Dados!G776))</f>
        <v>Concordo parcialmente</v>
      </c>
      <c r="H776" t="str">
        <f>HLOOKUP(Dados!H776,'Variáveis e códigos'!$D$2:$E$3,2,FALSE)</f>
        <v>Masculino</v>
      </c>
      <c r="I776">
        <f>IF(ISBLANK(Dados!I776),"NA",Dados!I776)</f>
        <v>45</v>
      </c>
      <c r="J776">
        <f>IF(ISBLANK(Dados!J776),"NA",Dados!J776)</f>
        <v>12</v>
      </c>
      <c r="K776">
        <f>IF(ISBLANK(Dados!K776),"NA",Dados!K776)</f>
        <v>7</v>
      </c>
      <c r="L776" t="str">
        <f>VLOOKUP(Dados!L776,'Variáveis e códigos'!$D$8:$E$10,2,FALSE)</f>
        <v>Suburbana</v>
      </c>
    </row>
    <row r="777" spans="1:12" x14ac:dyDescent="0.3">
      <c r="A777">
        <v>776</v>
      </c>
      <c r="B777" t="str">
        <f>IF(ISNUMBER(Dados!B777),VLOOKUP(Dados!B777,'Variáveis e códigos'!$A$16:$B$20,2,FALSE), IF(ISBLANK(Dados!B777),"NA",Dados!B777))</f>
        <v>Concordo totalmente</v>
      </c>
      <c r="C777" t="str">
        <f>IF(ISNUMBER(Dados!C777),VLOOKUP(Dados!C777,'Variáveis e códigos'!$A$16:$B$20,2,FALSE), IF(ISBLANK(Dados!C777),"NA",Dados!C777))</f>
        <v>Concordo totalmente</v>
      </c>
      <c r="D777" t="str">
        <f>IF(ISNUMBER(Dados!D777),VLOOKUP(Dados!D777,'Variáveis e códigos'!$A$16:$B$20,2,FALSE), IF(ISBLANK(Dados!D777),"NA",Dados!D777))</f>
        <v>Concordo totalmente</v>
      </c>
      <c r="E777" t="str">
        <f>IF(ISNUMBER(Dados!E777),VLOOKUP(Dados!E777,'Variáveis e códigos'!$A$16:$B$20,2,FALSE), IF(ISBLANK(Dados!E777),"NA",Dados!E777))</f>
        <v>Concordo totalmente</v>
      </c>
      <c r="F777" t="str">
        <f>IF(ISNUMBER(Dados!F777),VLOOKUP(Dados!F777,'Variáveis e códigos'!$A$16:$B$20,2,FALSE), IF(ISBLANK(Dados!F777),"NA",Dados!F777))</f>
        <v>Concordo totalmente</v>
      </c>
      <c r="G777" t="str">
        <f>IF(ISNUMBER(Dados!G777),VLOOKUP(Dados!G777,'Variáveis e códigos'!$A$16:$B$20,2,FALSE), IF(ISBLANK(Dados!G777),"NA",Dados!G777))</f>
        <v>Concordo parcialmente</v>
      </c>
      <c r="H777" t="str">
        <f>HLOOKUP(Dados!H777,'Variáveis e códigos'!$D$2:$E$3,2,FALSE)</f>
        <v>Masculino</v>
      </c>
      <c r="I777">
        <f>IF(ISBLANK(Dados!I777),"NA",Dados!I777)</f>
        <v>40</v>
      </c>
      <c r="J777">
        <f>IF(ISBLANK(Dados!J777),"NA",Dados!J777)</f>
        <v>9</v>
      </c>
      <c r="K777">
        <f>IF(ISBLANK(Dados!K777),"NA",Dados!K777)</f>
        <v>6</v>
      </c>
      <c r="L777" t="str">
        <f>VLOOKUP(Dados!L777,'Variáveis e códigos'!$D$8:$E$10,2,FALSE)</f>
        <v>Suburbana</v>
      </c>
    </row>
    <row r="778" spans="1:12" x14ac:dyDescent="0.3">
      <c r="A778">
        <v>777</v>
      </c>
      <c r="B778" t="str">
        <f>IF(ISNUMBER(Dados!B778),VLOOKUP(Dados!B778,'Variáveis e códigos'!$A$16:$B$20,2,FALSE), IF(ISBLANK(Dados!B778),"NA",Dados!B778))</f>
        <v>Concordo totalmente</v>
      </c>
      <c r="C778" t="str">
        <f>IF(ISNUMBER(Dados!C778),VLOOKUP(Dados!C778,'Variáveis e códigos'!$A$16:$B$20,2,FALSE), IF(ISBLANK(Dados!C778),"NA",Dados!C778))</f>
        <v>Concordo totalmente</v>
      </c>
      <c r="D778" t="str">
        <f>IF(ISNUMBER(Dados!D778),VLOOKUP(Dados!D778,'Variáveis e códigos'!$A$16:$B$20,2,FALSE), IF(ISBLANK(Dados!D778),"NA",Dados!D778))</f>
        <v>Concordo totalmente</v>
      </c>
      <c r="E778" t="str">
        <f>IF(ISNUMBER(Dados!E778),VLOOKUP(Dados!E778,'Variáveis e códigos'!$A$16:$B$20,2,FALSE), IF(ISBLANK(Dados!E778),"NA",Dados!E778))</f>
        <v>Concordo totalmente</v>
      </c>
      <c r="F778" t="str">
        <f>IF(ISNUMBER(Dados!F778),VLOOKUP(Dados!F778,'Variáveis e códigos'!$A$16:$B$20,2,FALSE), IF(ISBLANK(Dados!F778),"NA",Dados!F778))</f>
        <v>Concordo totalmente</v>
      </c>
      <c r="G778" t="str">
        <f>IF(ISNUMBER(Dados!G778),VLOOKUP(Dados!G778,'Variáveis e códigos'!$A$16:$B$20,2,FALSE), IF(ISBLANK(Dados!G778),"NA",Dados!G778))</f>
        <v>Concordo totalmente</v>
      </c>
      <c r="H778" t="str">
        <f>HLOOKUP(Dados!H778,'Variáveis e códigos'!$D$2:$E$3,2,FALSE)</f>
        <v>Feminino</v>
      </c>
      <c r="I778">
        <f>IF(ISBLANK(Dados!I778),"NA",Dados!I778)</f>
        <v>62</v>
      </c>
      <c r="J778">
        <f>IF(ISBLANK(Dados!J778),"NA",Dados!J778)</f>
        <v>4</v>
      </c>
      <c r="K778">
        <f>IF(ISBLANK(Dados!K778),"NA",Dados!K778)</f>
        <v>5</v>
      </c>
      <c r="L778" t="str">
        <f>VLOOKUP(Dados!L778,'Variáveis e códigos'!$D$8:$E$10,2,FALSE)</f>
        <v>Suburbana</v>
      </c>
    </row>
    <row r="779" spans="1:12" x14ac:dyDescent="0.3">
      <c r="A779">
        <v>778</v>
      </c>
      <c r="B779" t="str">
        <f>IF(ISNUMBER(Dados!B779),VLOOKUP(Dados!B779,'Variáveis e códigos'!$A$16:$B$20,2,FALSE), IF(ISBLANK(Dados!B779),"NA",Dados!B779))</f>
        <v>Concordo totalmente</v>
      </c>
      <c r="C779" t="str">
        <f>IF(ISNUMBER(Dados!C779),VLOOKUP(Dados!C779,'Variáveis e códigos'!$A$16:$B$20,2,FALSE), IF(ISBLANK(Dados!C779),"NA",Dados!C779))</f>
        <v>Concordo totalmente</v>
      </c>
      <c r="D779" t="str">
        <f>IF(ISNUMBER(Dados!D779),VLOOKUP(Dados!D779,'Variáveis e códigos'!$A$16:$B$20,2,FALSE), IF(ISBLANK(Dados!D779),"NA",Dados!D779))</f>
        <v>Concordo totalmente</v>
      </c>
      <c r="E779" t="str">
        <f>IF(ISNUMBER(Dados!E779),VLOOKUP(Dados!E779,'Variáveis e códigos'!$A$16:$B$20,2,FALSE), IF(ISBLANK(Dados!E779),"NA",Dados!E779))</f>
        <v>Concordo totalmente</v>
      </c>
      <c r="F779" t="str">
        <f>IF(ISNUMBER(Dados!F779),VLOOKUP(Dados!F779,'Variáveis e códigos'!$A$16:$B$20,2,FALSE), IF(ISBLANK(Dados!F779),"NA",Dados!F779))</f>
        <v>Concordo totalmente</v>
      </c>
      <c r="G779" t="str">
        <f>IF(ISNUMBER(Dados!G779),VLOOKUP(Dados!G779,'Variáveis e códigos'!$A$16:$B$20,2,FALSE), IF(ISBLANK(Dados!G779),"NA",Dados!G779))</f>
        <v>Concordo parcialmente</v>
      </c>
      <c r="H779" t="str">
        <f>HLOOKUP(Dados!H779,'Variáveis e códigos'!$D$2:$E$3,2,FALSE)</f>
        <v>Feminino</v>
      </c>
      <c r="I779">
        <f>IF(ISBLANK(Dados!I779),"NA",Dados!I779)</f>
        <v>37</v>
      </c>
      <c r="J779">
        <f>IF(ISBLANK(Dados!J779),"NA",Dados!J779)</f>
        <v>4</v>
      </c>
      <c r="K779">
        <f>IF(ISBLANK(Dados!K779),"NA",Dados!K779)</f>
        <v>6</v>
      </c>
      <c r="L779" t="str">
        <f>VLOOKUP(Dados!L779,'Variáveis e códigos'!$D$8:$E$10,2,FALSE)</f>
        <v>Suburbana</v>
      </c>
    </row>
    <row r="780" spans="1:12" x14ac:dyDescent="0.3">
      <c r="A780">
        <v>779</v>
      </c>
      <c r="B780" t="str">
        <f>IF(ISNUMBER(Dados!B780),VLOOKUP(Dados!B780,'Variáveis e códigos'!$A$16:$B$20,2,FALSE), IF(ISBLANK(Dados!B780),"NA",Dados!B780))</f>
        <v>Concordo totalmente</v>
      </c>
      <c r="C780" t="str">
        <f>IF(ISNUMBER(Dados!C780),VLOOKUP(Dados!C780,'Variáveis e códigos'!$A$16:$B$20,2,FALSE), IF(ISBLANK(Dados!C780),"NA",Dados!C780))</f>
        <v>Concordo totalmente</v>
      </c>
      <c r="D780" t="str">
        <f>IF(ISNUMBER(Dados!D780),VLOOKUP(Dados!D780,'Variáveis e códigos'!$A$16:$B$20,2,FALSE), IF(ISBLANK(Dados!D780),"NA",Dados!D780))</f>
        <v>Concordo totalmente</v>
      </c>
      <c r="E780" t="str">
        <f>IF(ISNUMBER(Dados!E780),VLOOKUP(Dados!E780,'Variáveis e códigos'!$A$16:$B$20,2,FALSE), IF(ISBLANK(Dados!E780),"NA",Dados!E780))</f>
        <v>Concordo totalmente</v>
      </c>
      <c r="F780" t="str">
        <f>IF(ISNUMBER(Dados!F780),VLOOKUP(Dados!F780,'Variáveis e códigos'!$A$16:$B$20,2,FALSE), IF(ISBLANK(Dados!F780),"NA",Dados!F780))</f>
        <v>Concordo totalmente</v>
      </c>
      <c r="G780" t="str">
        <f>IF(ISNUMBER(Dados!G780),VLOOKUP(Dados!G780,'Variáveis e códigos'!$A$16:$B$20,2,FALSE), IF(ISBLANK(Dados!G780),"NA",Dados!G780))</f>
        <v>Concordo totalmente</v>
      </c>
      <c r="H780" t="str">
        <f>HLOOKUP(Dados!H780,'Variáveis e códigos'!$D$2:$E$3,2,FALSE)</f>
        <v>Masculino</v>
      </c>
      <c r="I780">
        <f>IF(ISBLANK(Dados!I780),"NA",Dados!I780)</f>
        <v>50</v>
      </c>
      <c r="J780">
        <f>IF(ISBLANK(Dados!J780),"NA",Dados!J780)</f>
        <v>4</v>
      </c>
      <c r="K780">
        <f>IF(ISBLANK(Dados!K780),"NA",Dados!K780)</f>
        <v>5</v>
      </c>
      <c r="L780" t="str">
        <f>VLOOKUP(Dados!L780,'Variáveis e códigos'!$D$8:$E$10,2,FALSE)</f>
        <v>Suburbana</v>
      </c>
    </row>
    <row r="781" spans="1:12" x14ac:dyDescent="0.3">
      <c r="A781">
        <v>780</v>
      </c>
      <c r="B781" t="str">
        <f>IF(ISNUMBER(Dados!B781),VLOOKUP(Dados!B781,'Variáveis e códigos'!$A$16:$B$20,2,FALSE), IF(ISBLANK(Dados!B781),"NA",Dados!B781))</f>
        <v>Concordo parcialmente</v>
      </c>
      <c r="C781" t="str">
        <f>IF(ISNUMBER(Dados!C781),VLOOKUP(Dados!C781,'Variáveis e códigos'!$A$16:$B$20,2,FALSE), IF(ISBLANK(Dados!C781),"NA",Dados!C781))</f>
        <v>Concordo parcialmente</v>
      </c>
      <c r="D781" t="str">
        <f>IF(ISNUMBER(Dados!D781),VLOOKUP(Dados!D781,'Variáveis e códigos'!$A$16:$B$20,2,FALSE), IF(ISBLANK(Dados!D781),"NA",Dados!D781))</f>
        <v>Discordo parcialmente</v>
      </c>
      <c r="E781" t="str">
        <f>IF(ISNUMBER(Dados!E781),VLOOKUP(Dados!E781,'Variáveis e códigos'!$A$16:$B$20,2,FALSE), IF(ISBLANK(Dados!E781),"NA",Dados!E781))</f>
        <v>Nao condordo nem discordo</v>
      </c>
      <c r="F781" t="str">
        <f>IF(ISNUMBER(Dados!F781),VLOOKUP(Dados!F781,'Variáveis e códigos'!$A$16:$B$20,2,FALSE), IF(ISBLANK(Dados!F781),"NA",Dados!F781))</f>
        <v>Concordo parcialmente</v>
      </c>
      <c r="G781" t="str">
        <f>IF(ISNUMBER(Dados!G781),VLOOKUP(Dados!G781,'Variáveis e códigos'!$A$16:$B$20,2,FALSE), IF(ISBLANK(Dados!G781),"NA",Dados!G781))</f>
        <v>Nao condordo nem discordo</v>
      </c>
      <c r="H781" t="str">
        <f>HLOOKUP(Dados!H781,'Variáveis e códigos'!$D$2:$E$3,2,FALSE)</f>
        <v>Feminino</v>
      </c>
      <c r="I781">
        <f>IF(ISBLANK(Dados!I781),"NA",Dados!I781)</f>
        <v>18</v>
      </c>
      <c r="J781">
        <f>IF(ISBLANK(Dados!J781),"NA",Dados!J781)</f>
        <v>11</v>
      </c>
      <c r="K781">
        <f>IF(ISBLANK(Dados!K781),"NA",Dados!K781)</f>
        <v>13</v>
      </c>
      <c r="L781" t="str">
        <f>VLOOKUP(Dados!L781,'Variáveis e códigos'!$D$8:$E$10,2,FALSE)</f>
        <v>Urbana</v>
      </c>
    </row>
    <row r="782" spans="1:12" x14ac:dyDescent="0.3">
      <c r="A782">
        <v>781</v>
      </c>
      <c r="B782" t="str">
        <f>IF(ISNUMBER(Dados!B782),VLOOKUP(Dados!B782,'Variáveis e códigos'!$A$16:$B$20,2,FALSE), IF(ISBLANK(Dados!B782),"NA",Dados!B782))</f>
        <v>Discordo parcialmente</v>
      </c>
      <c r="C782" t="str">
        <f>IF(ISNUMBER(Dados!C782),VLOOKUP(Dados!C782,'Variáveis e códigos'!$A$16:$B$20,2,FALSE), IF(ISBLANK(Dados!C782),"NA",Dados!C782))</f>
        <v>Discordo parcialmente</v>
      </c>
      <c r="D782" t="str">
        <f>IF(ISNUMBER(Dados!D782),VLOOKUP(Dados!D782,'Variáveis e códigos'!$A$16:$B$20,2,FALSE), IF(ISBLANK(Dados!D782),"NA",Dados!D782))</f>
        <v>Concordo parcialmente</v>
      </c>
      <c r="E782" t="str">
        <f>IF(ISNUMBER(Dados!E782),VLOOKUP(Dados!E782,'Variáveis e códigos'!$A$16:$B$20,2,FALSE), IF(ISBLANK(Dados!E782),"NA",Dados!E782))</f>
        <v>Concordo totalmente</v>
      </c>
      <c r="F782" t="str">
        <f>IF(ISNUMBER(Dados!F782),VLOOKUP(Dados!F782,'Variáveis e códigos'!$A$16:$B$20,2,FALSE), IF(ISBLANK(Dados!F782),"NA",Dados!F782))</f>
        <v>Concordo parcialmente</v>
      </c>
      <c r="G782" t="str">
        <f>IF(ISNUMBER(Dados!G782),VLOOKUP(Dados!G782,'Variáveis e códigos'!$A$16:$B$20,2,FALSE), IF(ISBLANK(Dados!G782),"NA",Dados!G782))</f>
        <v>Nao condordo nem discordo</v>
      </c>
      <c r="H782" t="str">
        <f>HLOOKUP(Dados!H782,'Variáveis e códigos'!$D$2:$E$3,2,FALSE)</f>
        <v>Masculino</v>
      </c>
      <c r="I782">
        <f>IF(ISBLANK(Dados!I782),"NA",Dados!I782)</f>
        <v>33</v>
      </c>
      <c r="J782">
        <f>IF(ISBLANK(Dados!J782),"NA",Dados!J782)</f>
        <v>8</v>
      </c>
      <c r="K782">
        <f>IF(ISBLANK(Dados!K782),"NA",Dados!K782)</f>
        <v>6</v>
      </c>
      <c r="L782" t="str">
        <f>VLOOKUP(Dados!L782,'Variáveis e códigos'!$D$8:$E$10,2,FALSE)</f>
        <v>Urbana</v>
      </c>
    </row>
    <row r="783" spans="1:12" x14ac:dyDescent="0.3">
      <c r="A783">
        <v>782</v>
      </c>
      <c r="B783" t="str">
        <f>IF(ISNUMBER(Dados!B783),VLOOKUP(Dados!B783,'Variáveis e códigos'!$A$16:$B$20,2,FALSE), IF(ISBLANK(Dados!B783),"NA",Dados!B783))</f>
        <v>Concordo parcialmente</v>
      </c>
      <c r="C783" t="str">
        <f>IF(ISNUMBER(Dados!C783),VLOOKUP(Dados!C783,'Variáveis e códigos'!$A$16:$B$20,2,FALSE), IF(ISBLANK(Dados!C783),"NA",Dados!C783))</f>
        <v>Concordo parcialmente</v>
      </c>
      <c r="D783" t="str">
        <f>IF(ISNUMBER(Dados!D783),VLOOKUP(Dados!D783,'Variáveis e códigos'!$A$16:$B$20,2,FALSE), IF(ISBLANK(Dados!D783),"NA",Dados!D783))</f>
        <v>Concordo parcialmente</v>
      </c>
      <c r="E783" t="str">
        <f>IF(ISNUMBER(Dados!E783),VLOOKUP(Dados!E783,'Variáveis e códigos'!$A$16:$B$20,2,FALSE), IF(ISBLANK(Dados!E783),"NA",Dados!E783))</f>
        <v>Concordo totalmente</v>
      </c>
      <c r="F783" t="str">
        <f>IF(ISNUMBER(Dados!F783),VLOOKUP(Dados!F783,'Variáveis e códigos'!$A$16:$B$20,2,FALSE), IF(ISBLANK(Dados!F783),"NA",Dados!F783))</f>
        <v>Nao condordo nem discordo</v>
      </c>
      <c r="G783" t="str">
        <f>IF(ISNUMBER(Dados!G783),VLOOKUP(Dados!G783,'Variáveis e códigos'!$A$16:$B$20,2,FALSE), IF(ISBLANK(Dados!G783),"NA",Dados!G783))</f>
        <v>NA</v>
      </c>
      <c r="H783" t="str">
        <f>HLOOKUP(Dados!H783,'Variáveis e códigos'!$D$2:$E$3,2,FALSE)</f>
        <v>Masculino</v>
      </c>
      <c r="I783">
        <f>IF(ISBLANK(Dados!I783),"NA",Dados!I783)</f>
        <v>54</v>
      </c>
      <c r="J783">
        <f>IF(ISBLANK(Dados!J783),"NA",Dados!J783)</f>
        <v>10</v>
      </c>
      <c r="K783">
        <f>IF(ISBLANK(Dados!K783),"NA",Dados!K783)</f>
        <v>9</v>
      </c>
      <c r="L783" t="str">
        <f>VLOOKUP(Dados!L783,'Variáveis e códigos'!$D$8:$E$10,2,FALSE)</f>
        <v>Urbana</v>
      </c>
    </row>
    <row r="784" spans="1:12" x14ac:dyDescent="0.3">
      <c r="A784">
        <v>783</v>
      </c>
      <c r="B784" t="str">
        <f>IF(ISNUMBER(Dados!B784),VLOOKUP(Dados!B784,'Variáveis e códigos'!$A$16:$B$20,2,FALSE), IF(ISBLANK(Dados!B784),"NA",Dados!B784))</f>
        <v>Nao condordo nem discordo</v>
      </c>
      <c r="C784" t="str">
        <f>IF(ISNUMBER(Dados!C784),VLOOKUP(Dados!C784,'Variáveis e códigos'!$A$16:$B$20,2,FALSE), IF(ISBLANK(Dados!C784),"NA",Dados!C784))</f>
        <v>Nao condordo nem discordo</v>
      </c>
      <c r="D784" t="str">
        <f>IF(ISNUMBER(Dados!D784),VLOOKUP(Dados!D784,'Variáveis e códigos'!$A$16:$B$20,2,FALSE), IF(ISBLANK(Dados!D784),"NA",Dados!D784))</f>
        <v>Concordo totalmente</v>
      </c>
      <c r="E784" t="str">
        <f>IF(ISNUMBER(Dados!E784),VLOOKUP(Dados!E784,'Variáveis e códigos'!$A$16:$B$20,2,FALSE), IF(ISBLANK(Dados!E784),"NA",Dados!E784))</f>
        <v>Concordo totalmente</v>
      </c>
      <c r="F784" t="str">
        <f>IF(ISNUMBER(Dados!F784),VLOOKUP(Dados!F784,'Variáveis e códigos'!$A$16:$B$20,2,FALSE), IF(ISBLANK(Dados!F784),"NA",Dados!F784))</f>
        <v>Nao condordo nem discordo</v>
      </c>
      <c r="G784" t="str">
        <f>IF(ISNUMBER(Dados!G784),VLOOKUP(Dados!G784,'Variáveis e códigos'!$A$16:$B$20,2,FALSE), IF(ISBLANK(Dados!G784),"NA",Dados!G784))</f>
        <v>Discordo parcialmente</v>
      </c>
      <c r="H784" t="str">
        <f>HLOOKUP(Dados!H784,'Variáveis e códigos'!$D$2:$E$3,2,FALSE)</f>
        <v>Masculino</v>
      </c>
      <c r="I784">
        <f>IF(ISBLANK(Dados!I784),"NA",Dados!I784)</f>
        <v>79</v>
      </c>
      <c r="J784" t="str">
        <f>IF(ISBLANK(Dados!J784),"NA",Dados!J784)</f>
        <v>NA</v>
      </c>
      <c r="K784">
        <f>IF(ISBLANK(Dados!K784),"NA",Dados!K784)</f>
        <v>5</v>
      </c>
      <c r="L784" t="str">
        <f>VLOOKUP(Dados!L784,'Variáveis e códigos'!$D$8:$E$10,2,FALSE)</f>
        <v>Urbana</v>
      </c>
    </row>
    <row r="785" spans="1:12" x14ac:dyDescent="0.3">
      <c r="A785">
        <v>784</v>
      </c>
      <c r="B785" t="str">
        <f>IF(ISNUMBER(Dados!B785),VLOOKUP(Dados!B785,'Variáveis e códigos'!$A$16:$B$20,2,FALSE), IF(ISBLANK(Dados!B785),"NA",Dados!B785))</f>
        <v>Concordo parcialmente</v>
      </c>
      <c r="C785" t="str">
        <f>IF(ISNUMBER(Dados!C785),VLOOKUP(Dados!C785,'Variáveis e códigos'!$A$16:$B$20,2,FALSE), IF(ISBLANK(Dados!C785),"NA",Dados!C785))</f>
        <v>Concordo parcialmente</v>
      </c>
      <c r="D785" t="str">
        <f>IF(ISNUMBER(Dados!D785),VLOOKUP(Dados!D785,'Variáveis e códigos'!$A$16:$B$20,2,FALSE), IF(ISBLANK(Dados!D785),"NA",Dados!D785))</f>
        <v>Discordo parcialmente</v>
      </c>
      <c r="E785" t="str">
        <f>IF(ISNUMBER(Dados!E785),VLOOKUP(Dados!E785,'Variáveis e códigos'!$A$16:$B$20,2,FALSE), IF(ISBLANK(Dados!E785),"NA",Dados!E785))</f>
        <v>Discordo parcialmente</v>
      </c>
      <c r="F785" t="str">
        <f>IF(ISNUMBER(Dados!F785),VLOOKUP(Dados!F785,'Variáveis e códigos'!$A$16:$B$20,2,FALSE), IF(ISBLANK(Dados!F785),"NA",Dados!F785))</f>
        <v>Concordo parcialmente</v>
      </c>
      <c r="G785" t="str">
        <f>IF(ISNUMBER(Dados!G785),VLOOKUP(Dados!G785,'Variáveis e códigos'!$A$16:$B$20,2,FALSE), IF(ISBLANK(Dados!G785),"NA",Dados!G785))</f>
        <v>Concordo parcialmente</v>
      </c>
      <c r="H785" t="str">
        <f>HLOOKUP(Dados!H785,'Variáveis e códigos'!$D$2:$E$3,2,FALSE)</f>
        <v>Masculino</v>
      </c>
      <c r="I785">
        <f>IF(ISBLANK(Dados!I785),"NA",Dados!I785)</f>
        <v>35</v>
      </c>
      <c r="J785">
        <f>IF(ISBLANK(Dados!J785),"NA",Dados!J785)</f>
        <v>6</v>
      </c>
      <c r="K785">
        <f>IF(ISBLANK(Dados!K785),"NA",Dados!K785)</f>
        <v>6</v>
      </c>
      <c r="L785" t="str">
        <f>VLOOKUP(Dados!L785,'Variáveis e códigos'!$D$8:$E$10,2,FALSE)</f>
        <v>Urbana</v>
      </c>
    </row>
    <row r="786" spans="1:12" x14ac:dyDescent="0.3">
      <c r="A786">
        <v>785</v>
      </c>
      <c r="B786" t="str">
        <f>IF(ISNUMBER(Dados!B786),VLOOKUP(Dados!B786,'Variáveis e códigos'!$A$16:$B$20,2,FALSE), IF(ISBLANK(Dados!B786),"NA",Dados!B786))</f>
        <v>Concordo parcialmente</v>
      </c>
      <c r="C786" t="str">
        <f>IF(ISNUMBER(Dados!C786),VLOOKUP(Dados!C786,'Variáveis e códigos'!$A$16:$B$20,2,FALSE), IF(ISBLANK(Dados!C786),"NA",Dados!C786))</f>
        <v>Concordo parcialmente</v>
      </c>
      <c r="D786" t="str">
        <f>IF(ISNUMBER(Dados!D786),VLOOKUP(Dados!D786,'Variáveis e códigos'!$A$16:$B$20,2,FALSE), IF(ISBLANK(Dados!D786),"NA",Dados!D786))</f>
        <v>Concordo totalmente</v>
      </c>
      <c r="E786" t="str">
        <f>IF(ISNUMBER(Dados!E786),VLOOKUP(Dados!E786,'Variáveis e códigos'!$A$16:$B$20,2,FALSE), IF(ISBLANK(Dados!E786),"NA",Dados!E786))</f>
        <v>Concordo parcialmente</v>
      </c>
      <c r="F786" t="str">
        <f>IF(ISNUMBER(Dados!F786),VLOOKUP(Dados!F786,'Variáveis e códigos'!$A$16:$B$20,2,FALSE), IF(ISBLANK(Dados!F786),"NA",Dados!F786))</f>
        <v>Concordo parcialmente</v>
      </c>
      <c r="G786" t="str">
        <f>IF(ISNUMBER(Dados!G786),VLOOKUP(Dados!G786,'Variáveis e códigos'!$A$16:$B$20,2,FALSE), IF(ISBLANK(Dados!G786),"NA",Dados!G786))</f>
        <v>Concordo parcialmente</v>
      </c>
      <c r="H786" t="str">
        <f>HLOOKUP(Dados!H786,'Variáveis e códigos'!$D$2:$E$3,2,FALSE)</f>
        <v>Masculino</v>
      </c>
      <c r="I786">
        <f>IF(ISBLANK(Dados!I786),"NA",Dados!I786)</f>
        <v>64</v>
      </c>
      <c r="J786" t="str">
        <f>IF(ISBLANK(Dados!J786),"NA",Dados!J786)</f>
        <v>NA</v>
      </c>
      <c r="K786">
        <f>IF(ISBLANK(Dados!K786),"NA",Dados!K786)</f>
        <v>5</v>
      </c>
      <c r="L786" t="str">
        <f>VLOOKUP(Dados!L786,'Variáveis e códigos'!$D$8:$E$10,2,FALSE)</f>
        <v>Urbana</v>
      </c>
    </row>
    <row r="787" spans="1:12" x14ac:dyDescent="0.3">
      <c r="A787">
        <v>786</v>
      </c>
      <c r="B787" t="str">
        <f>IF(ISNUMBER(Dados!B787),VLOOKUP(Dados!B787,'Variáveis e códigos'!$A$16:$B$20,2,FALSE), IF(ISBLANK(Dados!B787),"NA",Dados!B787))</f>
        <v>Concordo parcialmente</v>
      </c>
      <c r="C787" t="str">
        <f>IF(ISNUMBER(Dados!C787),VLOOKUP(Dados!C787,'Variáveis e códigos'!$A$16:$B$20,2,FALSE), IF(ISBLANK(Dados!C787),"NA",Dados!C787))</f>
        <v>Nao condordo nem discordo</v>
      </c>
      <c r="D787" t="str">
        <f>IF(ISNUMBER(Dados!D787),VLOOKUP(Dados!D787,'Variáveis e códigos'!$A$16:$B$20,2,FALSE), IF(ISBLANK(Dados!D787),"NA",Dados!D787))</f>
        <v>Concordo parcialmente</v>
      </c>
      <c r="E787" t="str">
        <f>IF(ISNUMBER(Dados!E787),VLOOKUP(Dados!E787,'Variáveis e códigos'!$A$16:$B$20,2,FALSE), IF(ISBLANK(Dados!E787),"NA",Dados!E787))</f>
        <v>Concordo parcialmente</v>
      </c>
      <c r="F787" t="str">
        <f>IF(ISNUMBER(Dados!F787),VLOOKUP(Dados!F787,'Variáveis e códigos'!$A$16:$B$20,2,FALSE), IF(ISBLANK(Dados!F787),"NA",Dados!F787))</f>
        <v>Concordo parcialmente</v>
      </c>
      <c r="G787" t="str">
        <f>IF(ISNUMBER(Dados!G787),VLOOKUP(Dados!G787,'Variáveis e códigos'!$A$16:$B$20,2,FALSE), IF(ISBLANK(Dados!G787),"NA",Dados!G787))</f>
        <v>Concordo parcialmente</v>
      </c>
      <c r="H787" t="str">
        <f>HLOOKUP(Dados!H787,'Variáveis e códigos'!$D$2:$E$3,2,FALSE)</f>
        <v>Feminino</v>
      </c>
      <c r="I787">
        <f>IF(ISBLANK(Dados!I787),"NA",Dados!I787)</f>
        <v>52</v>
      </c>
      <c r="J787">
        <f>IF(ISBLANK(Dados!J787),"NA",Dados!J787)</f>
        <v>4</v>
      </c>
      <c r="K787">
        <f>IF(ISBLANK(Dados!K787),"NA",Dados!K787)</f>
        <v>9</v>
      </c>
      <c r="L787" t="str">
        <f>VLOOKUP(Dados!L787,'Variáveis e códigos'!$D$8:$E$10,2,FALSE)</f>
        <v>Urbana</v>
      </c>
    </row>
    <row r="788" spans="1:12" x14ac:dyDescent="0.3">
      <c r="A788">
        <v>787</v>
      </c>
      <c r="B788" t="str">
        <f>IF(ISNUMBER(Dados!B788),VLOOKUP(Dados!B788,'Variáveis e códigos'!$A$16:$B$20,2,FALSE), IF(ISBLANK(Dados!B788),"NA",Dados!B788))</f>
        <v>Concordo parcialmente</v>
      </c>
      <c r="C788" t="str">
        <f>IF(ISNUMBER(Dados!C788),VLOOKUP(Dados!C788,'Variáveis e códigos'!$A$16:$B$20,2,FALSE), IF(ISBLANK(Dados!C788),"NA",Dados!C788))</f>
        <v>Concordo parcialmente</v>
      </c>
      <c r="D788" t="str">
        <f>IF(ISNUMBER(Dados!D788),VLOOKUP(Dados!D788,'Variáveis e códigos'!$A$16:$B$20,2,FALSE), IF(ISBLANK(Dados!D788),"NA",Dados!D788))</f>
        <v>Concordo parcialmente</v>
      </c>
      <c r="E788" t="str">
        <f>IF(ISNUMBER(Dados!E788),VLOOKUP(Dados!E788,'Variáveis e códigos'!$A$16:$B$20,2,FALSE), IF(ISBLANK(Dados!E788),"NA",Dados!E788))</f>
        <v>Concordo totalmente</v>
      </c>
      <c r="F788" t="str">
        <f>IF(ISNUMBER(Dados!F788),VLOOKUP(Dados!F788,'Variáveis e códigos'!$A$16:$B$20,2,FALSE), IF(ISBLANK(Dados!F788),"NA",Dados!F788))</f>
        <v>Concordo parcialmente</v>
      </c>
      <c r="G788" t="str">
        <f>IF(ISNUMBER(Dados!G788),VLOOKUP(Dados!G788,'Variáveis e códigos'!$A$16:$B$20,2,FALSE), IF(ISBLANK(Dados!G788),"NA",Dados!G788))</f>
        <v>Concordo parcialmente</v>
      </c>
      <c r="H788" t="str">
        <f>HLOOKUP(Dados!H788,'Variáveis e códigos'!$D$2:$E$3,2,FALSE)</f>
        <v>Masculino</v>
      </c>
      <c r="I788">
        <f>IF(ISBLANK(Dados!I788),"NA",Dados!I788)</f>
        <v>60</v>
      </c>
      <c r="J788">
        <f>IF(ISBLANK(Dados!J788),"NA",Dados!J788)</f>
        <v>4</v>
      </c>
      <c r="K788">
        <f>IF(ISBLANK(Dados!K788),"NA",Dados!K788)</f>
        <v>5</v>
      </c>
      <c r="L788" t="str">
        <f>VLOOKUP(Dados!L788,'Variáveis e códigos'!$D$8:$E$10,2,FALSE)</f>
        <v>Urbana</v>
      </c>
    </row>
    <row r="789" spans="1:12" x14ac:dyDescent="0.3">
      <c r="A789">
        <v>788</v>
      </c>
      <c r="B789" t="str">
        <f>IF(ISNUMBER(Dados!B789),VLOOKUP(Dados!B789,'Variáveis e códigos'!$A$16:$B$20,2,FALSE), IF(ISBLANK(Dados!B789),"NA",Dados!B789))</f>
        <v>Concordo totalmente</v>
      </c>
      <c r="C789" t="str">
        <f>IF(ISNUMBER(Dados!C789),VLOOKUP(Dados!C789,'Variáveis e códigos'!$A$16:$B$20,2,FALSE), IF(ISBLANK(Dados!C789),"NA",Dados!C789))</f>
        <v>Concordo parcialmente</v>
      </c>
      <c r="D789" t="str">
        <f>IF(ISNUMBER(Dados!D789),VLOOKUP(Dados!D789,'Variáveis e códigos'!$A$16:$B$20,2,FALSE), IF(ISBLANK(Dados!D789),"NA",Dados!D789))</f>
        <v>Concordo totalmente</v>
      </c>
      <c r="E789" t="str">
        <f>IF(ISNUMBER(Dados!E789),VLOOKUP(Dados!E789,'Variáveis e códigos'!$A$16:$B$20,2,FALSE), IF(ISBLANK(Dados!E789),"NA",Dados!E789))</f>
        <v>Concordo parcialmente</v>
      </c>
      <c r="F789" t="str">
        <f>IF(ISNUMBER(Dados!F789),VLOOKUP(Dados!F789,'Variáveis e códigos'!$A$16:$B$20,2,FALSE), IF(ISBLANK(Dados!F789),"NA",Dados!F789))</f>
        <v>Concordo totalmente</v>
      </c>
      <c r="G789" t="str">
        <f>IF(ISNUMBER(Dados!G789),VLOOKUP(Dados!G789,'Variáveis e códigos'!$A$16:$B$20,2,FALSE), IF(ISBLANK(Dados!G789),"NA",Dados!G789))</f>
        <v>Concordo parcialmente</v>
      </c>
      <c r="H789" t="str">
        <f>HLOOKUP(Dados!H789,'Variáveis e códigos'!$D$2:$E$3,2,FALSE)</f>
        <v>Masculino</v>
      </c>
      <c r="I789">
        <f>IF(ISBLANK(Dados!I789),"NA",Dados!I789)</f>
        <v>71</v>
      </c>
      <c r="J789">
        <f>IF(ISBLANK(Dados!J789),"NA",Dados!J789)</f>
        <v>10</v>
      </c>
      <c r="K789">
        <f>IF(ISBLANK(Dados!K789),"NA",Dados!K789)</f>
        <v>5</v>
      </c>
      <c r="L789" t="str">
        <f>VLOOKUP(Dados!L789,'Variáveis e códigos'!$D$8:$E$10,2,FALSE)</f>
        <v>Urbana</v>
      </c>
    </row>
    <row r="790" spans="1:12" x14ac:dyDescent="0.3">
      <c r="A790">
        <v>789</v>
      </c>
      <c r="B790" t="str">
        <f>IF(ISNUMBER(Dados!B790),VLOOKUP(Dados!B790,'Variáveis e códigos'!$A$16:$B$20,2,FALSE), IF(ISBLANK(Dados!B790),"NA",Dados!B790))</f>
        <v>Concordo parcialmente</v>
      </c>
      <c r="C790" t="str">
        <f>IF(ISNUMBER(Dados!C790),VLOOKUP(Dados!C790,'Variáveis e códigos'!$A$16:$B$20,2,FALSE), IF(ISBLANK(Dados!C790),"NA",Dados!C790))</f>
        <v>Concordo parcialmente</v>
      </c>
      <c r="D790" t="str">
        <f>IF(ISNUMBER(Dados!D790),VLOOKUP(Dados!D790,'Variáveis e códigos'!$A$16:$B$20,2,FALSE), IF(ISBLANK(Dados!D790),"NA",Dados!D790))</f>
        <v>Concordo parcialmente</v>
      </c>
      <c r="E790" t="str">
        <f>IF(ISNUMBER(Dados!E790),VLOOKUP(Dados!E790,'Variáveis e códigos'!$A$16:$B$20,2,FALSE), IF(ISBLANK(Dados!E790),"NA",Dados!E790))</f>
        <v>Concordo totalmente</v>
      </c>
      <c r="F790" t="str">
        <f>IF(ISNUMBER(Dados!F790),VLOOKUP(Dados!F790,'Variáveis e códigos'!$A$16:$B$20,2,FALSE), IF(ISBLANK(Dados!F790),"NA",Dados!F790))</f>
        <v>Nao condordo nem discordo</v>
      </c>
      <c r="G790" t="str">
        <f>IF(ISNUMBER(Dados!G790),VLOOKUP(Dados!G790,'Variáveis e códigos'!$A$16:$B$20,2,FALSE), IF(ISBLANK(Dados!G790),"NA",Dados!G790))</f>
        <v>Concordo parcialmente</v>
      </c>
      <c r="H790" t="str">
        <f>HLOOKUP(Dados!H790,'Variáveis e códigos'!$D$2:$E$3,2,FALSE)</f>
        <v>Feminino</v>
      </c>
      <c r="I790">
        <f>IF(ISBLANK(Dados!I790),"NA",Dados!I790)</f>
        <v>63</v>
      </c>
      <c r="J790">
        <f>IF(ISBLANK(Dados!J790),"NA",Dados!J790)</f>
        <v>10</v>
      </c>
      <c r="K790">
        <f>IF(ISBLANK(Dados!K790),"NA",Dados!K790)</f>
        <v>5</v>
      </c>
      <c r="L790" t="str">
        <f>VLOOKUP(Dados!L790,'Variáveis e códigos'!$D$8:$E$10,2,FALSE)</f>
        <v>Urbana</v>
      </c>
    </row>
    <row r="791" spans="1:12" x14ac:dyDescent="0.3">
      <c r="A791">
        <v>790</v>
      </c>
      <c r="B791" t="str">
        <f>IF(ISNUMBER(Dados!B791),VLOOKUP(Dados!B791,'Variáveis e códigos'!$A$16:$B$20,2,FALSE), IF(ISBLANK(Dados!B791),"NA",Dados!B791))</f>
        <v>Concordo parcialmente</v>
      </c>
      <c r="C791" t="str">
        <f>IF(ISNUMBER(Dados!C791),VLOOKUP(Dados!C791,'Variáveis e códigos'!$A$16:$B$20,2,FALSE), IF(ISBLANK(Dados!C791),"NA",Dados!C791))</f>
        <v>Concordo parcialmente</v>
      </c>
      <c r="D791" t="str">
        <f>IF(ISNUMBER(Dados!D791),VLOOKUP(Dados!D791,'Variáveis e códigos'!$A$16:$B$20,2,FALSE), IF(ISBLANK(Dados!D791),"NA",Dados!D791))</f>
        <v>Concordo totalmente</v>
      </c>
      <c r="E791" t="str">
        <f>IF(ISNUMBER(Dados!E791),VLOOKUP(Dados!E791,'Variáveis e códigos'!$A$16:$B$20,2,FALSE), IF(ISBLANK(Dados!E791),"NA",Dados!E791))</f>
        <v>Concordo parcialmente</v>
      </c>
      <c r="F791" t="str">
        <f>IF(ISNUMBER(Dados!F791),VLOOKUP(Dados!F791,'Variáveis e códigos'!$A$16:$B$20,2,FALSE), IF(ISBLANK(Dados!F791),"NA",Dados!F791))</f>
        <v>Concordo parcialmente</v>
      </c>
      <c r="G791" t="str">
        <f>IF(ISNUMBER(Dados!G791),VLOOKUP(Dados!G791,'Variáveis e códigos'!$A$16:$B$20,2,FALSE), IF(ISBLANK(Dados!G791),"NA",Dados!G791))</f>
        <v>Concordo totalmente</v>
      </c>
      <c r="H791" t="str">
        <f>HLOOKUP(Dados!H791,'Variáveis e códigos'!$D$2:$E$3,2,FALSE)</f>
        <v>Masculino</v>
      </c>
      <c r="I791">
        <f>IF(ISBLANK(Dados!I791),"NA",Dados!I791)</f>
        <v>62</v>
      </c>
      <c r="J791">
        <f>IF(ISBLANK(Dados!J791),"NA",Dados!J791)</f>
        <v>17</v>
      </c>
      <c r="K791">
        <f>IF(ISBLANK(Dados!K791),"NA",Dados!K791)</f>
        <v>5</v>
      </c>
      <c r="L791" t="str">
        <f>VLOOKUP(Dados!L791,'Variáveis e códigos'!$D$8:$E$10,2,FALSE)</f>
        <v>Urbana</v>
      </c>
    </row>
    <row r="792" spans="1:12" x14ac:dyDescent="0.3">
      <c r="A792">
        <v>791</v>
      </c>
      <c r="B792" t="str">
        <f>IF(ISNUMBER(Dados!B792),VLOOKUP(Dados!B792,'Variáveis e códigos'!$A$16:$B$20,2,FALSE), IF(ISBLANK(Dados!B792),"NA",Dados!B792))</f>
        <v>Concordo parcialmente</v>
      </c>
      <c r="C792" t="str">
        <f>IF(ISNUMBER(Dados!C792),VLOOKUP(Dados!C792,'Variáveis e códigos'!$A$16:$B$20,2,FALSE), IF(ISBLANK(Dados!C792),"NA",Dados!C792))</f>
        <v>Discordo parcialmente</v>
      </c>
      <c r="D792" t="str">
        <f>IF(ISNUMBER(Dados!D792),VLOOKUP(Dados!D792,'Variáveis e códigos'!$A$16:$B$20,2,FALSE), IF(ISBLANK(Dados!D792),"NA",Dados!D792))</f>
        <v>Nao condordo nem discordo</v>
      </c>
      <c r="E792" t="str">
        <f>IF(ISNUMBER(Dados!E792),VLOOKUP(Dados!E792,'Variáveis e códigos'!$A$16:$B$20,2,FALSE), IF(ISBLANK(Dados!E792),"NA",Dados!E792))</f>
        <v>Concordo parcialmente</v>
      </c>
      <c r="F792" t="str">
        <f>IF(ISNUMBER(Dados!F792),VLOOKUP(Dados!F792,'Variáveis e códigos'!$A$16:$B$20,2,FALSE), IF(ISBLANK(Dados!F792),"NA",Dados!F792))</f>
        <v>Nao condordo nem discordo</v>
      </c>
      <c r="G792" t="str">
        <f>IF(ISNUMBER(Dados!G792),VLOOKUP(Dados!G792,'Variáveis e códigos'!$A$16:$B$20,2,FALSE), IF(ISBLANK(Dados!G792),"NA",Dados!G792))</f>
        <v>Concordo parcialmente</v>
      </c>
      <c r="H792" t="str">
        <f>HLOOKUP(Dados!H792,'Variáveis e códigos'!$D$2:$E$3,2,FALSE)</f>
        <v>Feminino</v>
      </c>
      <c r="I792">
        <f>IF(ISBLANK(Dados!I792),"NA",Dados!I792)</f>
        <v>61</v>
      </c>
      <c r="J792">
        <f>IF(ISBLANK(Dados!J792),"NA",Dados!J792)</f>
        <v>7</v>
      </c>
      <c r="K792">
        <f>IF(ISBLANK(Dados!K792),"NA",Dados!K792)</f>
        <v>9</v>
      </c>
      <c r="L792" t="str">
        <f>VLOOKUP(Dados!L792,'Variáveis e códigos'!$D$8:$E$10,2,FALSE)</f>
        <v>Rural</v>
      </c>
    </row>
    <row r="793" spans="1:12" x14ac:dyDescent="0.3">
      <c r="A793">
        <v>792</v>
      </c>
      <c r="B793" t="str">
        <f>IF(ISNUMBER(Dados!B793),VLOOKUP(Dados!B793,'Variáveis e códigos'!$A$16:$B$20,2,FALSE), IF(ISBLANK(Dados!B793),"NA",Dados!B793))</f>
        <v>Concordo parcialmente</v>
      </c>
      <c r="C793" t="str">
        <f>IF(ISNUMBER(Dados!C793),VLOOKUP(Dados!C793,'Variáveis e códigos'!$A$16:$B$20,2,FALSE), IF(ISBLANK(Dados!C793),"NA",Dados!C793))</f>
        <v>Nao condordo nem discordo</v>
      </c>
      <c r="D793" t="str">
        <f>IF(ISNUMBER(Dados!D793),VLOOKUP(Dados!D793,'Variáveis e códigos'!$A$16:$B$20,2,FALSE), IF(ISBLANK(Dados!D793),"NA",Dados!D793))</f>
        <v>Concordo parcialmente</v>
      </c>
      <c r="E793" t="str">
        <f>IF(ISNUMBER(Dados!E793),VLOOKUP(Dados!E793,'Variáveis e códigos'!$A$16:$B$20,2,FALSE), IF(ISBLANK(Dados!E793),"NA",Dados!E793))</f>
        <v>Nao condordo nem discordo</v>
      </c>
      <c r="F793" t="str">
        <f>IF(ISNUMBER(Dados!F793),VLOOKUP(Dados!F793,'Variáveis e códigos'!$A$16:$B$20,2,FALSE), IF(ISBLANK(Dados!F793),"NA",Dados!F793))</f>
        <v>Nao condordo nem discordo</v>
      </c>
      <c r="G793" t="str">
        <f>IF(ISNUMBER(Dados!G793),VLOOKUP(Dados!G793,'Variáveis e códigos'!$A$16:$B$20,2,FALSE), IF(ISBLANK(Dados!G793),"NA",Dados!G793))</f>
        <v>Concordo parcialmente</v>
      </c>
      <c r="H793" t="str">
        <f>HLOOKUP(Dados!H793,'Variáveis e códigos'!$D$2:$E$3,2,FALSE)</f>
        <v>Masculino</v>
      </c>
      <c r="I793">
        <f>IF(ISBLANK(Dados!I793),"NA",Dados!I793)</f>
        <v>66</v>
      </c>
      <c r="J793">
        <f>IF(ISBLANK(Dados!J793),"NA",Dados!J793)</f>
        <v>4</v>
      </c>
      <c r="K793">
        <f>IF(ISBLANK(Dados!K793),"NA",Dados!K793)</f>
        <v>5</v>
      </c>
      <c r="L793" t="str">
        <f>VLOOKUP(Dados!L793,'Variáveis e códigos'!$D$8:$E$10,2,FALSE)</f>
        <v>Rural</v>
      </c>
    </row>
    <row r="794" spans="1:12" x14ac:dyDescent="0.3">
      <c r="A794">
        <v>793</v>
      </c>
      <c r="B794" t="str">
        <f>IF(ISNUMBER(Dados!B794),VLOOKUP(Dados!B794,'Variáveis e códigos'!$A$16:$B$20,2,FALSE), IF(ISBLANK(Dados!B794),"NA",Dados!B794))</f>
        <v>Concordo parcialmente</v>
      </c>
      <c r="C794" t="str">
        <f>IF(ISNUMBER(Dados!C794),VLOOKUP(Dados!C794,'Variáveis e códigos'!$A$16:$B$20,2,FALSE), IF(ISBLANK(Dados!C794),"NA",Dados!C794))</f>
        <v>Discordo parcialmente</v>
      </c>
      <c r="D794" t="str">
        <f>IF(ISNUMBER(Dados!D794),VLOOKUP(Dados!D794,'Variáveis e códigos'!$A$16:$B$20,2,FALSE), IF(ISBLANK(Dados!D794),"NA",Dados!D794))</f>
        <v>Nao condordo nem discordo</v>
      </c>
      <c r="E794" t="str">
        <f>IF(ISNUMBER(Dados!E794),VLOOKUP(Dados!E794,'Variáveis e códigos'!$A$16:$B$20,2,FALSE), IF(ISBLANK(Dados!E794),"NA",Dados!E794))</f>
        <v>Concordo parcialmente</v>
      </c>
      <c r="F794" t="str">
        <f>IF(ISNUMBER(Dados!F794),VLOOKUP(Dados!F794,'Variáveis e códigos'!$A$16:$B$20,2,FALSE), IF(ISBLANK(Dados!F794),"NA",Dados!F794))</f>
        <v>Concordo parcialmente</v>
      </c>
      <c r="G794" t="str">
        <f>IF(ISNUMBER(Dados!G794),VLOOKUP(Dados!G794,'Variáveis e códigos'!$A$16:$B$20,2,FALSE), IF(ISBLANK(Dados!G794),"NA",Dados!G794))</f>
        <v>Concordo parcialmente</v>
      </c>
      <c r="H794" t="str">
        <f>HLOOKUP(Dados!H794,'Variáveis e códigos'!$D$2:$E$3,2,FALSE)</f>
        <v>Feminino</v>
      </c>
      <c r="I794">
        <f>IF(ISBLANK(Dados!I794),"NA",Dados!I794)</f>
        <v>77</v>
      </c>
      <c r="J794">
        <f>IF(ISBLANK(Dados!J794),"NA",Dados!J794)</f>
        <v>4</v>
      </c>
      <c r="K794">
        <f>IF(ISBLANK(Dados!K794),"NA",Dados!K794)</f>
        <v>1</v>
      </c>
      <c r="L794" t="str">
        <f>VLOOKUP(Dados!L794,'Variáveis e códigos'!$D$8:$E$10,2,FALSE)</f>
        <v>Rural</v>
      </c>
    </row>
    <row r="795" spans="1:12" x14ac:dyDescent="0.3">
      <c r="A795">
        <v>794</v>
      </c>
      <c r="B795" t="str">
        <f>IF(ISNUMBER(Dados!B795),VLOOKUP(Dados!B795,'Variáveis e códigos'!$A$16:$B$20,2,FALSE), IF(ISBLANK(Dados!B795),"NA",Dados!B795))</f>
        <v>Discordo parcialmente</v>
      </c>
      <c r="C795" t="str">
        <f>IF(ISNUMBER(Dados!C795),VLOOKUP(Dados!C795,'Variáveis e códigos'!$A$16:$B$20,2,FALSE), IF(ISBLANK(Dados!C795),"NA",Dados!C795))</f>
        <v>Concordo parcialmente</v>
      </c>
      <c r="D795" t="str">
        <f>IF(ISNUMBER(Dados!D795),VLOOKUP(Dados!D795,'Variáveis e códigos'!$A$16:$B$20,2,FALSE), IF(ISBLANK(Dados!D795),"NA",Dados!D795))</f>
        <v>Concordo parcialmente</v>
      </c>
      <c r="E795" t="str">
        <f>IF(ISNUMBER(Dados!E795),VLOOKUP(Dados!E795,'Variáveis e códigos'!$A$16:$B$20,2,FALSE), IF(ISBLANK(Dados!E795),"NA",Dados!E795))</f>
        <v>Nao condordo nem discordo</v>
      </c>
      <c r="F795" t="str">
        <f>IF(ISNUMBER(Dados!F795),VLOOKUP(Dados!F795,'Variáveis e códigos'!$A$16:$B$20,2,FALSE), IF(ISBLANK(Dados!F795),"NA",Dados!F795))</f>
        <v>Concordo totalmente</v>
      </c>
      <c r="G795" t="str">
        <f>IF(ISNUMBER(Dados!G795),VLOOKUP(Dados!G795,'Variáveis e códigos'!$A$16:$B$20,2,FALSE), IF(ISBLANK(Dados!G795),"NA",Dados!G795))</f>
        <v>Concordo parcialmente</v>
      </c>
      <c r="H795" t="str">
        <f>HLOOKUP(Dados!H795,'Variáveis e códigos'!$D$2:$E$3,2,FALSE)</f>
        <v>Feminino</v>
      </c>
      <c r="I795">
        <f>IF(ISBLANK(Dados!I795),"NA",Dados!I795)</f>
        <v>51</v>
      </c>
      <c r="J795">
        <f>IF(ISBLANK(Dados!J795),"NA",Dados!J795)</f>
        <v>4</v>
      </c>
      <c r="K795">
        <f>IF(ISBLANK(Dados!K795),"NA",Dados!K795)</f>
        <v>9</v>
      </c>
      <c r="L795" t="str">
        <f>VLOOKUP(Dados!L795,'Variáveis e códigos'!$D$8:$E$10,2,FALSE)</f>
        <v>Rural</v>
      </c>
    </row>
    <row r="796" spans="1:12" x14ac:dyDescent="0.3">
      <c r="A796">
        <v>795</v>
      </c>
      <c r="B796" t="str">
        <f>IF(ISNUMBER(Dados!B796),VLOOKUP(Dados!B796,'Variáveis e códigos'!$A$16:$B$20,2,FALSE), IF(ISBLANK(Dados!B796),"NA",Dados!B796))</f>
        <v>Concordo parcialmente</v>
      </c>
      <c r="C796" t="str">
        <f>IF(ISNUMBER(Dados!C796),VLOOKUP(Dados!C796,'Variáveis e códigos'!$A$16:$B$20,2,FALSE), IF(ISBLANK(Dados!C796),"NA",Dados!C796))</f>
        <v>Discordo parcialmente</v>
      </c>
      <c r="D796" t="str">
        <f>IF(ISNUMBER(Dados!D796),VLOOKUP(Dados!D796,'Variáveis e códigos'!$A$16:$B$20,2,FALSE), IF(ISBLANK(Dados!D796),"NA",Dados!D796))</f>
        <v>Concordo parcialmente</v>
      </c>
      <c r="E796" t="str">
        <f>IF(ISNUMBER(Dados!E796),VLOOKUP(Dados!E796,'Variáveis e códigos'!$A$16:$B$20,2,FALSE), IF(ISBLANK(Dados!E796),"NA",Dados!E796))</f>
        <v>Concordo parcialmente</v>
      </c>
      <c r="F796" t="str">
        <f>IF(ISNUMBER(Dados!F796),VLOOKUP(Dados!F796,'Variáveis e códigos'!$A$16:$B$20,2,FALSE), IF(ISBLANK(Dados!F796),"NA",Dados!F796))</f>
        <v>Discordo parcialmente</v>
      </c>
      <c r="G796" t="str">
        <f>IF(ISNUMBER(Dados!G796),VLOOKUP(Dados!G796,'Variáveis e códigos'!$A$16:$B$20,2,FALSE), IF(ISBLANK(Dados!G796),"NA",Dados!G796))</f>
        <v>Discordo parcialmente</v>
      </c>
      <c r="H796" t="str">
        <f>HLOOKUP(Dados!H796,'Variáveis e códigos'!$D$2:$E$3,2,FALSE)</f>
        <v>Masculino</v>
      </c>
      <c r="I796">
        <f>IF(ISBLANK(Dados!I796),"NA",Dados!I796)</f>
        <v>30</v>
      </c>
      <c r="J796">
        <f>IF(ISBLANK(Dados!J796),"NA",Dados!J796)</f>
        <v>6</v>
      </c>
      <c r="K796">
        <f>IF(ISBLANK(Dados!K796),"NA",Dados!K796)</f>
        <v>5</v>
      </c>
      <c r="L796" t="str">
        <f>VLOOKUP(Dados!L796,'Variáveis e códigos'!$D$8:$E$10,2,FALSE)</f>
        <v>Rural</v>
      </c>
    </row>
    <row r="797" spans="1:12" x14ac:dyDescent="0.3">
      <c r="A797">
        <v>796</v>
      </c>
      <c r="B797" t="str">
        <f>IF(ISNUMBER(Dados!B797),VLOOKUP(Dados!B797,'Variáveis e códigos'!$A$16:$B$20,2,FALSE), IF(ISBLANK(Dados!B797),"NA",Dados!B797))</f>
        <v>Discordo parcialmente</v>
      </c>
      <c r="C797" t="str">
        <f>IF(ISNUMBER(Dados!C797),VLOOKUP(Dados!C797,'Variáveis e códigos'!$A$16:$B$20,2,FALSE), IF(ISBLANK(Dados!C797),"NA",Dados!C797))</f>
        <v>Concordo parcialmente</v>
      </c>
      <c r="D797" t="str">
        <f>IF(ISNUMBER(Dados!D797),VLOOKUP(Dados!D797,'Variáveis e códigos'!$A$16:$B$20,2,FALSE), IF(ISBLANK(Dados!D797),"NA",Dados!D797))</f>
        <v>Discordo parcialmente</v>
      </c>
      <c r="E797" t="str">
        <f>IF(ISNUMBER(Dados!E797),VLOOKUP(Dados!E797,'Variáveis e códigos'!$A$16:$B$20,2,FALSE), IF(ISBLANK(Dados!E797),"NA",Dados!E797))</f>
        <v>Concordo parcialmente</v>
      </c>
      <c r="F797" t="str">
        <f>IF(ISNUMBER(Dados!F797),VLOOKUP(Dados!F797,'Variáveis e códigos'!$A$16:$B$20,2,FALSE), IF(ISBLANK(Dados!F797),"NA",Dados!F797))</f>
        <v>Nao condordo nem discordo</v>
      </c>
      <c r="G797" t="str">
        <f>IF(ISNUMBER(Dados!G797),VLOOKUP(Dados!G797,'Variáveis e códigos'!$A$16:$B$20,2,FALSE), IF(ISBLANK(Dados!G797),"NA",Dados!G797))</f>
        <v>Concordo parcialmente</v>
      </c>
      <c r="H797" t="str">
        <f>HLOOKUP(Dados!H797,'Variáveis e códigos'!$D$2:$E$3,2,FALSE)</f>
        <v>Feminino</v>
      </c>
      <c r="I797">
        <f>IF(ISBLANK(Dados!I797),"NA",Dados!I797)</f>
        <v>57</v>
      </c>
      <c r="J797">
        <f>IF(ISBLANK(Dados!J797),"NA",Dados!J797)</f>
        <v>4</v>
      </c>
      <c r="K797">
        <f>IF(ISBLANK(Dados!K797),"NA",Dados!K797)</f>
        <v>5</v>
      </c>
      <c r="L797" t="str">
        <f>VLOOKUP(Dados!L797,'Variáveis e códigos'!$D$8:$E$10,2,FALSE)</f>
        <v>Rural</v>
      </c>
    </row>
    <row r="798" spans="1:12" x14ac:dyDescent="0.3">
      <c r="A798">
        <v>797</v>
      </c>
      <c r="B798" t="str">
        <f>IF(ISNUMBER(Dados!B798),VLOOKUP(Dados!B798,'Variáveis e códigos'!$A$16:$B$20,2,FALSE), IF(ISBLANK(Dados!B798),"NA",Dados!B798))</f>
        <v>Concordo parcialmente</v>
      </c>
      <c r="C798" t="str">
        <f>IF(ISNUMBER(Dados!C798),VLOOKUP(Dados!C798,'Variáveis e códigos'!$A$16:$B$20,2,FALSE), IF(ISBLANK(Dados!C798),"NA",Dados!C798))</f>
        <v>Concordo totalmente</v>
      </c>
      <c r="D798" t="str">
        <f>IF(ISNUMBER(Dados!D798),VLOOKUP(Dados!D798,'Variáveis e códigos'!$A$16:$B$20,2,FALSE), IF(ISBLANK(Dados!D798),"NA",Dados!D798))</f>
        <v>Concordo parcialmente</v>
      </c>
      <c r="E798" t="str">
        <f>IF(ISNUMBER(Dados!E798),VLOOKUP(Dados!E798,'Variáveis e códigos'!$A$16:$B$20,2,FALSE), IF(ISBLANK(Dados!E798),"NA",Dados!E798))</f>
        <v>Concordo parcialmente</v>
      </c>
      <c r="F798" t="str">
        <f>IF(ISNUMBER(Dados!F798),VLOOKUP(Dados!F798,'Variáveis e códigos'!$A$16:$B$20,2,FALSE), IF(ISBLANK(Dados!F798),"NA",Dados!F798))</f>
        <v>Concordo parcialmente</v>
      </c>
      <c r="G798" t="str">
        <f>IF(ISNUMBER(Dados!G798),VLOOKUP(Dados!G798,'Variáveis e códigos'!$A$16:$B$20,2,FALSE), IF(ISBLANK(Dados!G798),"NA",Dados!G798))</f>
        <v>Concordo totalmente</v>
      </c>
      <c r="H798" t="str">
        <f>HLOOKUP(Dados!H798,'Variáveis e códigos'!$D$2:$E$3,2,FALSE)</f>
        <v>Masculino</v>
      </c>
      <c r="I798">
        <f>IF(ISBLANK(Dados!I798),"NA",Dados!I798)</f>
        <v>50</v>
      </c>
      <c r="J798">
        <f>IF(ISBLANK(Dados!J798),"NA",Dados!J798)</f>
        <v>6</v>
      </c>
      <c r="K798">
        <f>IF(ISBLANK(Dados!K798),"NA",Dados!K798)</f>
        <v>7</v>
      </c>
      <c r="L798" t="str">
        <f>VLOOKUP(Dados!L798,'Variáveis e códigos'!$D$8:$E$10,2,FALSE)</f>
        <v>Rural</v>
      </c>
    </row>
    <row r="799" spans="1:12" x14ac:dyDescent="0.3">
      <c r="A799">
        <v>798</v>
      </c>
      <c r="B799" t="str">
        <f>IF(ISNUMBER(Dados!B799),VLOOKUP(Dados!B799,'Variáveis e códigos'!$A$16:$B$20,2,FALSE), IF(ISBLANK(Dados!B799),"NA",Dados!B799))</f>
        <v>Concordo totalmente</v>
      </c>
      <c r="C799" t="str">
        <f>IF(ISNUMBER(Dados!C799),VLOOKUP(Dados!C799,'Variáveis e códigos'!$A$16:$B$20,2,FALSE), IF(ISBLANK(Dados!C799),"NA",Dados!C799))</f>
        <v>Concordo parcialmente</v>
      </c>
      <c r="D799" t="str">
        <f>IF(ISNUMBER(Dados!D799),VLOOKUP(Dados!D799,'Variáveis e códigos'!$A$16:$B$20,2,FALSE), IF(ISBLANK(Dados!D799),"NA",Dados!D799))</f>
        <v>Concordo parcialmente</v>
      </c>
      <c r="E799" t="str">
        <f>IF(ISNUMBER(Dados!E799),VLOOKUP(Dados!E799,'Variáveis e códigos'!$A$16:$B$20,2,FALSE), IF(ISBLANK(Dados!E799),"NA",Dados!E799))</f>
        <v>Concordo parcialmente</v>
      </c>
      <c r="F799" t="str">
        <f>IF(ISNUMBER(Dados!F799),VLOOKUP(Dados!F799,'Variáveis e códigos'!$A$16:$B$20,2,FALSE), IF(ISBLANK(Dados!F799),"NA",Dados!F799))</f>
        <v>Concordo totalmente</v>
      </c>
      <c r="G799" t="str">
        <f>IF(ISNUMBER(Dados!G799),VLOOKUP(Dados!G799,'Variáveis e códigos'!$A$16:$B$20,2,FALSE), IF(ISBLANK(Dados!G799),"NA",Dados!G799))</f>
        <v>Concordo totalmente</v>
      </c>
      <c r="H799" t="str">
        <f>HLOOKUP(Dados!H799,'Variáveis e códigos'!$D$2:$E$3,2,FALSE)</f>
        <v>Feminino</v>
      </c>
      <c r="I799">
        <f>IF(ISBLANK(Dados!I799),"NA",Dados!I799)</f>
        <v>68</v>
      </c>
      <c r="J799">
        <f>IF(ISBLANK(Dados!J799),"NA",Dados!J799)</f>
        <v>4</v>
      </c>
      <c r="K799">
        <f>IF(ISBLANK(Dados!K799),"NA",Dados!K799)</f>
        <v>5</v>
      </c>
      <c r="L799" t="str">
        <f>VLOOKUP(Dados!L799,'Variáveis e códigos'!$D$8:$E$10,2,FALSE)</f>
        <v>Rural</v>
      </c>
    </row>
    <row r="800" spans="1:12" x14ac:dyDescent="0.3">
      <c r="A800">
        <v>799</v>
      </c>
      <c r="B800" t="str">
        <f>IF(ISNUMBER(Dados!B800),VLOOKUP(Dados!B800,'Variáveis e códigos'!$A$16:$B$20,2,FALSE), IF(ISBLANK(Dados!B800),"NA",Dados!B800))</f>
        <v>Concordo parcialmente</v>
      </c>
      <c r="C800" t="str">
        <f>IF(ISNUMBER(Dados!C800),VLOOKUP(Dados!C800,'Variáveis e códigos'!$A$16:$B$20,2,FALSE), IF(ISBLANK(Dados!C800),"NA",Dados!C800))</f>
        <v>Concordo totalmente</v>
      </c>
      <c r="D800" t="str">
        <f>IF(ISNUMBER(Dados!D800),VLOOKUP(Dados!D800,'Variáveis e códigos'!$A$16:$B$20,2,FALSE), IF(ISBLANK(Dados!D800),"NA",Dados!D800))</f>
        <v>Concordo parcialmente</v>
      </c>
      <c r="E800" t="str">
        <f>IF(ISNUMBER(Dados!E800),VLOOKUP(Dados!E800,'Variáveis e códigos'!$A$16:$B$20,2,FALSE), IF(ISBLANK(Dados!E800),"NA",Dados!E800))</f>
        <v>Concordo parcialmente</v>
      </c>
      <c r="F800" t="str">
        <f>IF(ISNUMBER(Dados!F800),VLOOKUP(Dados!F800,'Variáveis e códigos'!$A$16:$B$20,2,FALSE), IF(ISBLANK(Dados!F800),"NA",Dados!F800))</f>
        <v>Concordo totalmente</v>
      </c>
      <c r="G800" t="str">
        <f>IF(ISNUMBER(Dados!G800),VLOOKUP(Dados!G800,'Variáveis e códigos'!$A$16:$B$20,2,FALSE), IF(ISBLANK(Dados!G800),"NA",Dados!G800))</f>
        <v>Concordo parcialmente</v>
      </c>
      <c r="H800" t="str">
        <f>HLOOKUP(Dados!H800,'Variáveis e códigos'!$D$2:$E$3,2,FALSE)</f>
        <v>Masculino</v>
      </c>
      <c r="I800">
        <f>IF(ISBLANK(Dados!I800),"NA",Dados!I800)</f>
        <v>49</v>
      </c>
      <c r="J800">
        <f>IF(ISBLANK(Dados!J800),"NA",Dados!J800)</f>
        <v>4</v>
      </c>
      <c r="K800">
        <f>IF(ISBLANK(Dados!K800),"NA",Dados!K800)</f>
        <v>7</v>
      </c>
      <c r="L800" t="str">
        <f>VLOOKUP(Dados!L800,'Variáveis e códigos'!$D$8:$E$10,2,FALSE)</f>
        <v>Rural</v>
      </c>
    </row>
    <row r="801" spans="1:12" x14ac:dyDescent="0.3">
      <c r="A801">
        <v>800</v>
      </c>
      <c r="B801" t="str">
        <f>IF(ISNUMBER(Dados!B801),VLOOKUP(Dados!B801,'Variáveis e códigos'!$A$16:$B$20,2,FALSE), IF(ISBLANK(Dados!B801),"NA",Dados!B801))</f>
        <v>Concordo parcialmente</v>
      </c>
      <c r="C801" t="str">
        <f>IF(ISNUMBER(Dados!C801),VLOOKUP(Dados!C801,'Variáveis e códigos'!$A$16:$B$20,2,FALSE), IF(ISBLANK(Dados!C801),"NA",Dados!C801))</f>
        <v>Concordo totalmente</v>
      </c>
      <c r="D801" t="str">
        <f>IF(ISNUMBER(Dados!D801),VLOOKUP(Dados!D801,'Variáveis e códigos'!$A$16:$B$20,2,FALSE), IF(ISBLANK(Dados!D801),"NA",Dados!D801))</f>
        <v>Concordo totalmente</v>
      </c>
      <c r="E801" t="str">
        <f>IF(ISNUMBER(Dados!E801),VLOOKUP(Dados!E801,'Variáveis e códigos'!$A$16:$B$20,2,FALSE), IF(ISBLANK(Dados!E801),"NA",Dados!E801))</f>
        <v>Concordo totalmente</v>
      </c>
      <c r="F801" t="str">
        <f>IF(ISNUMBER(Dados!F801),VLOOKUP(Dados!F801,'Variáveis e códigos'!$A$16:$B$20,2,FALSE), IF(ISBLANK(Dados!F801),"NA",Dados!F801))</f>
        <v>Concordo parcialmente</v>
      </c>
      <c r="G801" t="str">
        <f>IF(ISNUMBER(Dados!G801),VLOOKUP(Dados!G801,'Variáveis e códigos'!$A$16:$B$20,2,FALSE), IF(ISBLANK(Dados!G801),"NA",Dados!G801))</f>
        <v>Concordo parcialmente</v>
      </c>
      <c r="H801" t="str">
        <f>HLOOKUP(Dados!H801,'Variáveis e códigos'!$D$2:$E$3,2,FALSE)</f>
        <v>Masculino</v>
      </c>
      <c r="I801">
        <f>IF(ISBLANK(Dados!I801),"NA",Dados!I801)</f>
        <v>40</v>
      </c>
      <c r="J801">
        <f>IF(ISBLANK(Dados!J801),"NA",Dados!J801)</f>
        <v>4</v>
      </c>
      <c r="K801">
        <f>IF(ISBLANK(Dados!K801),"NA",Dados!K801)</f>
        <v>6</v>
      </c>
      <c r="L801" t="str">
        <f>VLOOKUP(Dados!L801,'Variáveis e códigos'!$D$8:$E$10,2,FALSE)</f>
        <v>Rural</v>
      </c>
    </row>
    <row r="802" spans="1:12" x14ac:dyDescent="0.3">
      <c r="A802">
        <v>801</v>
      </c>
      <c r="B802" t="str">
        <f>IF(ISNUMBER(Dados!B802),VLOOKUP(Dados!B802,'Variáveis e códigos'!$A$16:$B$20,2,FALSE), IF(ISBLANK(Dados!B802),"NA",Dados!B802))</f>
        <v>Concordo parcialmente</v>
      </c>
      <c r="C802" t="str">
        <f>IF(ISNUMBER(Dados!C802),VLOOKUP(Dados!C802,'Variáveis e códigos'!$A$16:$B$20,2,FALSE), IF(ISBLANK(Dados!C802),"NA",Dados!C802))</f>
        <v>Concordo totalmente</v>
      </c>
      <c r="D802" t="str">
        <f>IF(ISNUMBER(Dados!D802),VLOOKUP(Dados!D802,'Variáveis e códigos'!$A$16:$B$20,2,FALSE), IF(ISBLANK(Dados!D802),"NA",Dados!D802))</f>
        <v>Concordo totalmente</v>
      </c>
      <c r="E802" t="str">
        <f>IF(ISNUMBER(Dados!E802),VLOOKUP(Dados!E802,'Variáveis e códigos'!$A$16:$B$20,2,FALSE), IF(ISBLANK(Dados!E802),"NA",Dados!E802))</f>
        <v>Concordo parcialmente</v>
      </c>
      <c r="F802" t="str">
        <f>IF(ISNUMBER(Dados!F802),VLOOKUP(Dados!F802,'Variáveis e códigos'!$A$16:$B$20,2,FALSE), IF(ISBLANK(Dados!F802),"NA",Dados!F802))</f>
        <v>Concordo totalmente</v>
      </c>
      <c r="G802" t="str">
        <f>IF(ISNUMBER(Dados!G802),VLOOKUP(Dados!G802,'Variáveis e códigos'!$A$16:$B$20,2,FALSE), IF(ISBLANK(Dados!G802),"NA",Dados!G802))</f>
        <v>Concordo parcialmente</v>
      </c>
      <c r="H802" t="str">
        <f>HLOOKUP(Dados!H802,'Variáveis e códigos'!$D$2:$E$3,2,FALSE)</f>
        <v>Feminino</v>
      </c>
      <c r="I802">
        <f>IF(ISBLANK(Dados!I802),"NA",Dados!I802)</f>
        <v>50</v>
      </c>
      <c r="J802">
        <f>IF(ISBLANK(Dados!J802),"NA",Dados!J802)</f>
        <v>4</v>
      </c>
      <c r="K802">
        <f>IF(ISBLANK(Dados!K802),"NA",Dados!K802)</f>
        <v>9</v>
      </c>
      <c r="L802" t="str">
        <f>VLOOKUP(Dados!L802,'Variáveis e códigos'!$D$8:$E$10,2,FALSE)</f>
        <v>Rural</v>
      </c>
    </row>
    <row r="803" spans="1:12" x14ac:dyDescent="0.3">
      <c r="A803">
        <v>802</v>
      </c>
      <c r="B803" t="str">
        <f>IF(ISNUMBER(Dados!B803),VLOOKUP(Dados!B803,'Variáveis e códigos'!$A$16:$B$20,2,FALSE), IF(ISBLANK(Dados!B803),"NA",Dados!B803))</f>
        <v>NA</v>
      </c>
      <c r="C803" t="str">
        <f>IF(ISNUMBER(Dados!C803),VLOOKUP(Dados!C803,'Variáveis e códigos'!$A$16:$B$20,2,FALSE), IF(ISBLANK(Dados!C803),"NA",Dados!C803))</f>
        <v>NA</v>
      </c>
      <c r="D803" t="str">
        <f>IF(ISNUMBER(Dados!D803),VLOOKUP(Dados!D803,'Variáveis e códigos'!$A$16:$B$20,2,FALSE), IF(ISBLANK(Dados!D803),"NA",Dados!D803))</f>
        <v>NA</v>
      </c>
      <c r="E803" t="str">
        <f>IF(ISNUMBER(Dados!E803),VLOOKUP(Dados!E803,'Variáveis e códigos'!$A$16:$B$20,2,FALSE), IF(ISBLANK(Dados!E803),"NA",Dados!E803))</f>
        <v>Discordo parcialmente</v>
      </c>
      <c r="F803" t="str">
        <f>IF(ISNUMBER(Dados!F803),VLOOKUP(Dados!F803,'Variáveis e códigos'!$A$16:$B$20,2,FALSE), IF(ISBLANK(Dados!F803),"NA",Dados!F803))</f>
        <v>NA</v>
      </c>
      <c r="G803" t="str">
        <f>IF(ISNUMBER(Dados!G803),VLOOKUP(Dados!G803,'Variáveis e códigos'!$A$16:$B$20,2,FALSE), IF(ISBLANK(Dados!G803),"NA",Dados!G803))</f>
        <v>NA</v>
      </c>
      <c r="H803" t="str">
        <f>HLOOKUP(Dados!H803,'Variáveis e códigos'!$D$2:$E$3,2,FALSE)</f>
        <v>Feminino</v>
      </c>
      <c r="I803">
        <f>IF(ISBLANK(Dados!I803),"NA",Dados!I803)</f>
        <v>79</v>
      </c>
      <c r="J803" t="str">
        <f>IF(ISBLANK(Dados!J803),"NA",Dados!J803)</f>
        <v>NA</v>
      </c>
      <c r="K803">
        <f>IF(ISBLANK(Dados!K803),"NA",Dados!K803)</f>
        <v>5</v>
      </c>
      <c r="L803" t="str">
        <f>VLOOKUP(Dados!L803,'Variáveis e códigos'!$D$8:$E$10,2,FALSE)</f>
        <v>Rural</v>
      </c>
    </row>
    <row r="804" spans="1:12" x14ac:dyDescent="0.3">
      <c r="A804">
        <v>803</v>
      </c>
      <c r="B804" t="str">
        <f>IF(ISNUMBER(Dados!B804),VLOOKUP(Dados!B804,'Variáveis e códigos'!$A$16:$B$20,2,FALSE), IF(ISBLANK(Dados!B804),"NA",Dados!B804))</f>
        <v>Concordo parcialmente</v>
      </c>
      <c r="C804" t="str">
        <f>IF(ISNUMBER(Dados!C804),VLOOKUP(Dados!C804,'Variáveis e códigos'!$A$16:$B$20,2,FALSE), IF(ISBLANK(Dados!C804),"NA",Dados!C804))</f>
        <v>Discordo totalmente</v>
      </c>
      <c r="D804" t="str">
        <f>IF(ISNUMBER(Dados!D804),VLOOKUP(Dados!D804,'Variáveis e códigos'!$A$16:$B$20,2,FALSE), IF(ISBLANK(Dados!D804),"NA",Dados!D804))</f>
        <v>Concordo parcialmente</v>
      </c>
      <c r="E804" t="str">
        <f>IF(ISNUMBER(Dados!E804),VLOOKUP(Dados!E804,'Variáveis e códigos'!$A$16:$B$20,2,FALSE), IF(ISBLANK(Dados!E804),"NA",Dados!E804))</f>
        <v>Discordo totalmente</v>
      </c>
      <c r="F804" t="str">
        <f>IF(ISNUMBER(Dados!F804),VLOOKUP(Dados!F804,'Variáveis e códigos'!$A$16:$B$20,2,FALSE), IF(ISBLANK(Dados!F804),"NA",Dados!F804))</f>
        <v>Concordo parcialmente</v>
      </c>
      <c r="G804" t="str">
        <f>IF(ISNUMBER(Dados!G804),VLOOKUP(Dados!G804,'Variáveis e códigos'!$A$16:$B$20,2,FALSE), IF(ISBLANK(Dados!G804),"NA",Dados!G804))</f>
        <v>Nao condordo nem discordo</v>
      </c>
      <c r="H804" t="str">
        <f>HLOOKUP(Dados!H804,'Variáveis e códigos'!$D$2:$E$3,2,FALSE)</f>
        <v>Feminino</v>
      </c>
      <c r="I804">
        <f>IF(ISBLANK(Dados!I804),"NA",Dados!I804)</f>
        <v>49</v>
      </c>
      <c r="J804">
        <f>IF(ISBLANK(Dados!J804),"NA",Dados!J804)</f>
        <v>16</v>
      </c>
      <c r="K804">
        <f>IF(ISBLANK(Dados!K804),"NA",Dados!K804)</f>
        <v>1</v>
      </c>
      <c r="L804" t="str">
        <f>VLOOKUP(Dados!L804,'Variáveis e códigos'!$D$8:$E$10,2,FALSE)</f>
        <v>Rural</v>
      </c>
    </row>
    <row r="805" spans="1:12" x14ac:dyDescent="0.3">
      <c r="A805">
        <v>804</v>
      </c>
      <c r="B805" t="str">
        <f>IF(ISNUMBER(Dados!B805),VLOOKUP(Dados!B805,'Variáveis e códigos'!$A$16:$B$20,2,FALSE), IF(ISBLANK(Dados!B805),"NA",Dados!B805))</f>
        <v>Concordo parcialmente</v>
      </c>
      <c r="C805" t="str">
        <f>IF(ISNUMBER(Dados!C805),VLOOKUP(Dados!C805,'Variáveis e códigos'!$A$16:$B$20,2,FALSE), IF(ISBLANK(Dados!C805),"NA",Dados!C805))</f>
        <v>Nao condordo nem discordo</v>
      </c>
      <c r="D805" t="str">
        <f>IF(ISNUMBER(Dados!D805),VLOOKUP(Dados!D805,'Variáveis e códigos'!$A$16:$B$20,2,FALSE), IF(ISBLANK(Dados!D805),"NA",Dados!D805))</f>
        <v>Discordo parcialmente</v>
      </c>
      <c r="E805" t="str">
        <f>IF(ISNUMBER(Dados!E805),VLOOKUP(Dados!E805,'Variáveis e códigos'!$A$16:$B$20,2,FALSE), IF(ISBLANK(Dados!E805),"NA",Dados!E805))</f>
        <v>Discordo parcialmente</v>
      </c>
      <c r="F805" t="str">
        <f>IF(ISNUMBER(Dados!F805),VLOOKUP(Dados!F805,'Variáveis e códigos'!$A$16:$B$20,2,FALSE), IF(ISBLANK(Dados!F805),"NA",Dados!F805))</f>
        <v>Discordo parcialmente</v>
      </c>
      <c r="G805" t="str">
        <f>IF(ISNUMBER(Dados!G805),VLOOKUP(Dados!G805,'Variáveis e códigos'!$A$16:$B$20,2,FALSE), IF(ISBLANK(Dados!G805),"NA",Dados!G805))</f>
        <v>Discordo parcialmente</v>
      </c>
      <c r="H805" t="str">
        <f>HLOOKUP(Dados!H805,'Variáveis e códigos'!$D$2:$E$3,2,FALSE)</f>
        <v>Feminino</v>
      </c>
      <c r="I805">
        <f>IF(ISBLANK(Dados!I805),"NA",Dados!I805)</f>
        <v>65</v>
      </c>
      <c r="J805">
        <f>IF(ISBLANK(Dados!J805),"NA",Dados!J805)</f>
        <v>3</v>
      </c>
      <c r="K805">
        <f>IF(ISBLANK(Dados!K805),"NA",Dados!K805)</f>
        <v>5</v>
      </c>
      <c r="L805" t="str">
        <f>VLOOKUP(Dados!L805,'Variáveis e códigos'!$D$8:$E$10,2,FALSE)</f>
        <v>Rural</v>
      </c>
    </row>
    <row r="806" spans="1:12" x14ac:dyDescent="0.3">
      <c r="A806">
        <v>805</v>
      </c>
      <c r="B806" t="str">
        <f>IF(ISNUMBER(Dados!B806),VLOOKUP(Dados!B806,'Variáveis e códigos'!$A$16:$B$20,2,FALSE), IF(ISBLANK(Dados!B806),"NA",Dados!B806))</f>
        <v>Concordo parcialmente</v>
      </c>
      <c r="C806" t="str">
        <f>IF(ISNUMBER(Dados!C806),VLOOKUP(Dados!C806,'Variáveis e códigos'!$A$16:$B$20,2,FALSE), IF(ISBLANK(Dados!C806),"NA",Dados!C806))</f>
        <v>Nao condordo nem discordo</v>
      </c>
      <c r="D806" t="str">
        <f>IF(ISNUMBER(Dados!D806),VLOOKUP(Dados!D806,'Variáveis e códigos'!$A$16:$B$20,2,FALSE), IF(ISBLANK(Dados!D806),"NA",Dados!D806))</f>
        <v>NA</v>
      </c>
      <c r="E806" t="str">
        <f>IF(ISNUMBER(Dados!E806),VLOOKUP(Dados!E806,'Variáveis e códigos'!$A$16:$B$20,2,FALSE), IF(ISBLANK(Dados!E806),"NA",Dados!E806))</f>
        <v>Discordo totalmente</v>
      </c>
      <c r="F806" t="str">
        <f>IF(ISNUMBER(Dados!F806),VLOOKUP(Dados!F806,'Variáveis e códigos'!$A$16:$B$20,2,FALSE), IF(ISBLANK(Dados!F806),"NA",Dados!F806))</f>
        <v>NA</v>
      </c>
      <c r="G806" t="str">
        <f>IF(ISNUMBER(Dados!G806),VLOOKUP(Dados!G806,'Variáveis e códigos'!$A$16:$B$20,2,FALSE), IF(ISBLANK(Dados!G806),"NA",Dados!G806))</f>
        <v>Concordo parcialmente</v>
      </c>
      <c r="H806" t="str">
        <f>HLOOKUP(Dados!H806,'Variáveis e códigos'!$D$2:$E$3,2,FALSE)</f>
        <v>Feminino</v>
      </c>
      <c r="I806">
        <f>IF(ISBLANK(Dados!I806),"NA",Dados!I806)</f>
        <v>84</v>
      </c>
      <c r="J806" t="str">
        <f>IF(ISBLANK(Dados!J806),"NA",Dados!J806)</f>
        <v>NA</v>
      </c>
      <c r="K806">
        <f>IF(ISBLANK(Dados!K806),"NA",Dados!K806)</f>
        <v>1</v>
      </c>
      <c r="L806" t="str">
        <f>VLOOKUP(Dados!L806,'Variáveis e códigos'!$D$8:$E$10,2,FALSE)</f>
        <v>Rural</v>
      </c>
    </row>
    <row r="807" spans="1:12" x14ac:dyDescent="0.3">
      <c r="A807">
        <v>806</v>
      </c>
      <c r="B807" t="str">
        <f>IF(ISNUMBER(Dados!B807),VLOOKUP(Dados!B807,'Variáveis e códigos'!$A$16:$B$20,2,FALSE), IF(ISBLANK(Dados!B807),"NA",Dados!B807))</f>
        <v>Concordo parcialmente</v>
      </c>
      <c r="C807" t="str">
        <f>IF(ISNUMBER(Dados!C807),VLOOKUP(Dados!C807,'Variáveis e códigos'!$A$16:$B$20,2,FALSE), IF(ISBLANK(Dados!C807),"NA",Dados!C807))</f>
        <v>Concordo parcialmente</v>
      </c>
      <c r="D807" t="str">
        <f>IF(ISNUMBER(Dados!D807),VLOOKUP(Dados!D807,'Variáveis e códigos'!$A$16:$B$20,2,FALSE), IF(ISBLANK(Dados!D807),"NA",Dados!D807))</f>
        <v>Nao condordo nem discordo</v>
      </c>
      <c r="E807" t="str">
        <f>IF(ISNUMBER(Dados!E807),VLOOKUP(Dados!E807,'Variáveis e códigos'!$A$16:$B$20,2,FALSE), IF(ISBLANK(Dados!E807),"NA",Dados!E807))</f>
        <v>Discordo totalmente</v>
      </c>
      <c r="F807" t="str">
        <f>IF(ISNUMBER(Dados!F807),VLOOKUP(Dados!F807,'Variáveis e códigos'!$A$16:$B$20,2,FALSE), IF(ISBLANK(Dados!F807),"NA",Dados!F807))</f>
        <v>Nao condordo nem discordo</v>
      </c>
      <c r="G807" t="str">
        <f>IF(ISNUMBER(Dados!G807),VLOOKUP(Dados!G807,'Variáveis e códigos'!$A$16:$B$20,2,FALSE), IF(ISBLANK(Dados!G807),"NA",Dados!G807))</f>
        <v>Nao condordo nem discordo</v>
      </c>
      <c r="H807" t="str">
        <f>HLOOKUP(Dados!H807,'Variáveis e códigos'!$D$2:$E$3,2,FALSE)</f>
        <v>Feminino</v>
      </c>
      <c r="I807">
        <f>IF(ISBLANK(Dados!I807),"NA",Dados!I807)</f>
        <v>73</v>
      </c>
      <c r="J807" t="str">
        <f>IF(ISBLANK(Dados!J807),"NA",Dados!J807)</f>
        <v>NA</v>
      </c>
      <c r="K807">
        <f>IF(ISBLANK(Dados!K807),"NA",Dados!K807)</f>
        <v>1</v>
      </c>
      <c r="L807" t="str">
        <f>VLOOKUP(Dados!L807,'Variáveis e códigos'!$D$8:$E$10,2,FALSE)</f>
        <v>Rural</v>
      </c>
    </row>
    <row r="808" spans="1:12" x14ac:dyDescent="0.3">
      <c r="A808">
        <v>807</v>
      </c>
      <c r="B808" t="str">
        <f>IF(ISNUMBER(Dados!B808),VLOOKUP(Dados!B808,'Variáveis e códigos'!$A$16:$B$20,2,FALSE), IF(ISBLANK(Dados!B808),"NA",Dados!B808))</f>
        <v>Concordo parcialmente</v>
      </c>
      <c r="C808" t="str">
        <f>IF(ISNUMBER(Dados!C808),VLOOKUP(Dados!C808,'Variáveis e códigos'!$A$16:$B$20,2,FALSE), IF(ISBLANK(Dados!C808),"NA",Dados!C808))</f>
        <v>Nao condordo nem discordo</v>
      </c>
      <c r="D808" t="str">
        <f>IF(ISNUMBER(Dados!D808),VLOOKUP(Dados!D808,'Variáveis e códigos'!$A$16:$B$20,2,FALSE), IF(ISBLANK(Dados!D808),"NA",Dados!D808))</f>
        <v>Concordo parcialmente</v>
      </c>
      <c r="E808" t="str">
        <f>IF(ISNUMBER(Dados!E808),VLOOKUP(Dados!E808,'Variáveis e códigos'!$A$16:$B$20,2,FALSE), IF(ISBLANK(Dados!E808),"NA",Dados!E808))</f>
        <v>Discordo totalmente</v>
      </c>
      <c r="F808" t="str">
        <f>IF(ISNUMBER(Dados!F808),VLOOKUP(Dados!F808,'Variáveis e códigos'!$A$16:$B$20,2,FALSE), IF(ISBLANK(Dados!F808),"NA",Dados!F808))</f>
        <v>Nao condordo nem discordo</v>
      </c>
      <c r="G808" t="str">
        <f>IF(ISNUMBER(Dados!G808),VLOOKUP(Dados!G808,'Variáveis e códigos'!$A$16:$B$20,2,FALSE), IF(ISBLANK(Dados!G808),"NA",Dados!G808))</f>
        <v>Concordo parcialmente</v>
      </c>
      <c r="H808" t="str">
        <f>HLOOKUP(Dados!H808,'Variáveis e códigos'!$D$2:$E$3,2,FALSE)</f>
        <v>Masculino</v>
      </c>
      <c r="I808">
        <f>IF(ISBLANK(Dados!I808),"NA",Dados!I808)</f>
        <v>73</v>
      </c>
      <c r="J808">
        <f>IF(ISBLANK(Dados!J808),"NA",Dados!J808)</f>
        <v>4</v>
      </c>
      <c r="K808">
        <f>IF(ISBLANK(Dados!K808),"NA",Dados!K808)</f>
        <v>5</v>
      </c>
      <c r="L808" t="e">
        <f>VLOOKUP(Dados!L808,'Variáveis e códigos'!$D$8:$E$10,2,FALSE)</f>
        <v>#N/A</v>
      </c>
    </row>
    <row r="809" spans="1:12" x14ac:dyDescent="0.3">
      <c r="A809">
        <v>808</v>
      </c>
      <c r="B809" t="str">
        <f>IF(ISNUMBER(Dados!B809),VLOOKUP(Dados!B809,'Variáveis e códigos'!$A$16:$B$20,2,FALSE), IF(ISBLANK(Dados!B809),"NA",Dados!B809))</f>
        <v>Concordo parcialmente</v>
      </c>
      <c r="C809" t="str">
        <f>IF(ISNUMBER(Dados!C809),VLOOKUP(Dados!C809,'Variáveis e códigos'!$A$16:$B$20,2,FALSE), IF(ISBLANK(Dados!C809),"NA",Dados!C809))</f>
        <v>Concordo parcialmente</v>
      </c>
      <c r="D809" t="str">
        <f>IF(ISNUMBER(Dados!D809),VLOOKUP(Dados!D809,'Variáveis e códigos'!$A$16:$B$20,2,FALSE), IF(ISBLANK(Dados!D809),"NA",Dados!D809))</f>
        <v>Concordo totalmente</v>
      </c>
      <c r="E809" t="str">
        <f>IF(ISNUMBER(Dados!E809),VLOOKUP(Dados!E809,'Variáveis e códigos'!$A$16:$B$20,2,FALSE), IF(ISBLANK(Dados!E809),"NA",Dados!E809))</f>
        <v>Concordo totalmente</v>
      </c>
      <c r="F809" t="str">
        <f>IF(ISNUMBER(Dados!F809),VLOOKUP(Dados!F809,'Variáveis e códigos'!$A$16:$B$20,2,FALSE), IF(ISBLANK(Dados!F809),"NA",Dados!F809))</f>
        <v>Concordo parcialmente</v>
      </c>
      <c r="G809" t="str">
        <f>IF(ISNUMBER(Dados!G809),VLOOKUP(Dados!G809,'Variáveis e códigos'!$A$16:$B$20,2,FALSE), IF(ISBLANK(Dados!G809),"NA",Dados!G809))</f>
        <v>Concordo parcialmente</v>
      </c>
      <c r="H809" t="str">
        <f>HLOOKUP(Dados!H809,'Variáveis e códigos'!$D$2:$E$3,2,FALSE)</f>
        <v>Feminino</v>
      </c>
      <c r="I809">
        <f>IF(ISBLANK(Dados!I809),"NA",Dados!I809)</f>
        <v>42</v>
      </c>
      <c r="J809">
        <f>IF(ISBLANK(Dados!J809),"NA",Dados!J809)</f>
        <v>7</v>
      </c>
      <c r="K809">
        <f>IF(ISBLANK(Dados!K809),"NA",Dados!K809)</f>
        <v>10</v>
      </c>
      <c r="L809" t="str">
        <f>VLOOKUP(Dados!L809,'Variáveis e códigos'!$D$8:$E$10,2,FALSE)</f>
        <v>Rural</v>
      </c>
    </row>
    <row r="810" spans="1:12" x14ac:dyDescent="0.3">
      <c r="A810">
        <v>809</v>
      </c>
      <c r="B810" t="str">
        <f>IF(ISNUMBER(Dados!B810),VLOOKUP(Dados!B810,'Variáveis e códigos'!$A$16:$B$20,2,FALSE), IF(ISBLANK(Dados!B810),"NA",Dados!B810))</f>
        <v>Concordo parcialmente</v>
      </c>
      <c r="C810" t="str">
        <f>IF(ISNUMBER(Dados!C810),VLOOKUP(Dados!C810,'Variáveis e códigos'!$A$16:$B$20,2,FALSE), IF(ISBLANK(Dados!C810),"NA",Dados!C810))</f>
        <v>Nao condordo nem discordo</v>
      </c>
      <c r="D810" t="str">
        <f>IF(ISNUMBER(Dados!D810),VLOOKUP(Dados!D810,'Variáveis e códigos'!$A$16:$B$20,2,FALSE), IF(ISBLANK(Dados!D810),"NA",Dados!D810))</f>
        <v>Concordo parcialmente</v>
      </c>
      <c r="E810" t="str">
        <f>IF(ISNUMBER(Dados!E810),VLOOKUP(Dados!E810,'Variáveis e códigos'!$A$16:$B$20,2,FALSE), IF(ISBLANK(Dados!E810),"NA",Dados!E810))</f>
        <v>Concordo totalmente</v>
      </c>
      <c r="F810" t="str">
        <f>IF(ISNUMBER(Dados!F810),VLOOKUP(Dados!F810,'Variáveis e códigos'!$A$16:$B$20,2,FALSE), IF(ISBLANK(Dados!F810),"NA",Dados!F810))</f>
        <v>Concordo parcialmente</v>
      </c>
      <c r="G810" t="str">
        <f>IF(ISNUMBER(Dados!G810),VLOOKUP(Dados!G810,'Variáveis e códigos'!$A$16:$B$20,2,FALSE), IF(ISBLANK(Dados!G810),"NA",Dados!G810))</f>
        <v>Concordo parcialmente</v>
      </c>
      <c r="H810" t="str">
        <f>HLOOKUP(Dados!H810,'Variáveis e códigos'!$D$2:$E$3,2,FALSE)</f>
        <v>Masculino</v>
      </c>
      <c r="I810">
        <f>IF(ISBLANK(Dados!I810),"NA",Dados!I810)</f>
        <v>44</v>
      </c>
      <c r="J810">
        <f>IF(ISBLANK(Dados!J810),"NA",Dados!J810)</f>
        <v>6</v>
      </c>
      <c r="K810">
        <f>IF(ISBLANK(Dados!K810),"NA",Dados!K810)</f>
        <v>9</v>
      </c>
      <c r="L810" t="str">
        <f>VLOOKUP(Dados!L810,'Variáveis e códigos'!$D$8:$E$10,2,FALSE)</f>
        <v>Rural</v>
      </c>
    </row>
    <row r="811" spans="1:12" x14ac:dyDescent="0.3">
      <c r="A811">
        <v>810</v>
      </c>
      <c r="B811" t="str">
        <f>IF(ISNUMBER(Dados!B811),VLOOKUP(Dados!B811,'Variáveis e códigos'!$A$16:$B$20,2,FALSE), IF(ISBLANK(Dados!B811),"NA",Dados!B811))</f>
        <v>Concordo totalmente</v>
      </c>
      <c r="C811" t="str">
        <f>IF(ISNUMBER(Dados!C811),VLOOKUP(Dados!C811,'Variáveis e códigos'!$A$16:$B$20,2,FALSE), IF(ISBLANK(Dados!C811),"NA",Dados!C811))</f>
        <v>Nao condordo nem discordo</v>
      </c>
      <c r="D811" t="str">
        <f>IF(ISNUMBER(Dados!D811),VLOOKUP(Dados!D811,'Variáveis e códigos'!$A$16:$B$20,2,FALSE), IF(ISBLANK(Dados!D811),"NA",Dados!D811))</f>
        <v>Concordo parcialmente</v>
      </c>
      <c r="E811" t="str">
        <f>IF(ISNUMBER(Dados!E811),VLOOKUP(Dados!E811,'Variáveis e códigos'!$A$16:$B$20,2,FALSE), IF(ISBLANK(Dados!E811),"NA",Dados!E811))</f>
        <v>Concordo totalmente</v>
      </c>
      <c r="F811" t="str">
        <f>IF(ISNUMBER(Dados!F811),VLOOKUP(Dados!F811,'Variáveis e códigos'!$A$16:$B$20,2,FALSE), IF(ISBLANK(Dados!F811),"NA",Dados!F811))</f>
        <v>Concordo totalmente</v>
      </c>
      <c r="G811" t="str">
        <f>IF(ISNUMBER(Dados!G811),VLOOKUP(Dados!G811,'Variáveis e códigos'!$A$16:$B$20,2,FALSE), IF(ISBLANK(Dados!G811),"NA",Dados!G811))</f>
        <v>Concordo totalmente</v>
      </c>
      <c r="H811" t="str">
        <f>HLOOKUP(Dados!H811,'Variáveis e códigos'!$D$2:$E$3,2,FALSE)</f>
        <v>Masculino</v>
      </c>
      <c r="I811">
        <f>IF(ISBLANK(Dados!I811),"NA",Dados!I811)</f>
        <v>61</v>
      </c>
      <c r="J811">
        <f>IF(ISBLANK(Dados!J811),"NA",Dados!J811)</f>
        <v>4</v>
      </c>
      <c r="K811">
        <f>IF(ISBLANK(Dados!K811),"NA",Dados!K811)</f>
        <v>1</v>
      </c>
      <c r="L811" t="str">
        <f>VLOOKUP(Dados!L811,'Variáveis e códigos'!$D$8:$E$10,2,FALSE)</f>
        <v>Rural</v>
      </c>
    </row>
    <row r="812" spans="1:12" x14ac:dyDescent="0.3">
      <c r="A812">
        <v>811</v>
      </c>
      <c r="B812" t="str">
        <f>IF(ISNUMBER(Dados!B812),VLOOKUP(Dados!B812,'Variáveis e códigos'!$A$16:$B$20,2,FALSE), IF(ISBLANK(Dados!B812),"NA",Dados!B812))</f>
        <v>Concordo parcialmente</v>
      </c>
      <c r="C812" t="str">
        <f>IF(ISNUMBER(Dados!C812),VLOOKUP(Dados!C812,'Variáveis e códigos'!$A$16:$B$20,2,FALSE), IF(ISBLANK(Dados!C812),"NA",Dados!C812))</f>
        <v>Concordo totalmente</v>
      </c>
      <c r="D812" t="str">
        <f>IF(ISNUMBER(Dados!D812),VLOOKUP(Dados!D812,'Variáveis e códigos'!$A$16:$B$20,2,FALSE), IF(ISBLANK(Dados!D812),"NA",Dados!D812))</f>
        <v>Concordo totalmente</v>
      </c>
      <c r="E812" t="str">
        <f>IF(ISNUMBER(Dados!E812),VLOOKUP(Dados!E812,'Variáveis e códigos'!$A$16:$B$20,2,FALSE), IF(ISBLANK(Dados!E812),"NA",Dados!E812))</f>
        <v>Concordo totalmente</v>
      </c>
      <c r="F812" t="str">
        <f>IF(ISNUMBER(Dados!F812),VLOOKUP(Dados!F812,'Variáveis e códigos'!$A$16:$B$20,2,FALSE), IF(ISBLANK(Dados!F812),"NA",Dados!F812))</f>
        <v>Concordo totalmente</v>
      </c>
      <c r="G812" t="str">
        <f>IF(ISNUMBER(Dados!G812),VLOOKUP(Dados!G812,'Variáveis e códigos'!$A$16:$B$20,2,FALSE), IF(ISBLANK(Dados!G812),"NA",Dados!G812))</f>
        <v>Concordo totalmente</v>
      </c>
      <c r="H812" t="str">
        <f>HLOOKUP(Dados!H812,'Variáveis e códigos'!$D$2:$E$3,2,FALSE)</f>
        <v>Feminino</v>
      </c>
      <c r="I812">
        <f>IF(ISBLANK(Dados!I812),"NA",Dados!I812)</f>
        <v>57</v>
      </c>
      <c r="J812">
        <f>IF(ISBLANK(Dados!J812),"NA",Dados!J812)</f>
        <v>4</v>
      </c>
      <c r="K812">
        <f>IF(ISBLANK(Dados!K812),"NA",Dados!K812)</f>
        <v>14</v>
      </c>
      <c r="L812" t="str">
        <f>VLOOKUP(Dados!L812,'Variáveis e códigos'!$D$8:$E$10,2,FALSE)</f>
        <v>Rural</v>
      </c>
    </row>
    <row r="813" spans="1:12" x14ac:dyDescent="0.3">
      <c r="A813">
        <v>812</v>
      </c>
      <c r="B813" t="str">
        <f>IF(ISNUMBER(Dados!B813),VLOOKUP(Dados!B813,'Variáveis e códigos'!$A$16:$B$20,2,FALSE), IF(ISBLANK(Dados!B813),"NA",Dados!B813))</f>
        <v>Concordo totalmente</v>
      </c>
      <c r="C813" t="str">
        <f>IF(ISNUMBER(Dados!C813),VLOOKUP(Dados!C813,'Variáveis e códigos'!$A$16:$B$20,2,FALSE), IF(ISBLANK(Dados!C813),"NA",Dados!C813))</f>
        <v>Concordo parcialmente</v>
      </c>
      <c r="D813" t="str">
        <f>IF(ISNUMBER(Dados!D813),VLOOKUP(Dados!D813,'Variáveis e códigos'!$A$16:$B$20,2,FALSE), IF(ISBLANK(Dados!D813),"NA",Dados!D813))</f>
        <v>Concordo parcialmente</v>
      </c>
      <c r="E813" t="str">
        <f>IF(ISNUMBER(Dados!E813),VLOOKUP(Dados!E813,'Variáveis e códigos'!$A$16:$B$20,2,FALSE), IF(ISBLANK(Dados!E813),"NA",Dados!E813))</f>
        <v>Concordo parcialmente</v>
      </c>
      <c r="F813" t="str">
        <f>IF(ISNUMBER(Dados!F813),VLOOKUP(Dados!F813,'Variáveis e códigos'!$A$16:$B$20,2,FALSE), IF(ISBLANK(Dados!F813),"NA",Dados!F813))</f>
        <v>Concordo totalmente</v>
      </c>
      <c r="G813" t="str">
        <f>IF(ISNUMBER(Dados!G813),VLOOKUP(Dados!G813,'Variáveis e códigos'!$A$16:$B$20,2,FALSE), IF(ISBLANK(Dados!G813),"NA",Dados!G813))</f>
        <v>Concordo parcialmente</v>
      </c>
      <c r="H813" t="str">
        <f>HLOOKUP(Dados!H813,'Variáveis e códigos'!$D$2:$E$3,2,FALSE)</f>
        <v>Masculino</v>
      </c>
      <c r="I813">
        <f>IF(ISBLANK(Dados!I813),"NA",Dados!I813)</f>
        <v>30</v>
      </c>
      <c r="J813">
        <f>IF(ISBLANK(Dados!J813),"NA",Dados!J813)</f>
        <v>4</v>
      </c>
      <c r="K813">
        <f>IF(ISBLANK(Dados!K813),"NA",Dados!K813)</f>
        <v>6</v>
      </c>
      <c r="L813" t="str">
        <f>VLOOKUP(Dados!L813,'Variáveis e códigos'!$D$8:$E$10,2,FALSE)</f>
        <v>Rural</v>
      </c>
    </row>
    <row r="814" spans="1:12" x14ac:dyDescent="0.3">
      <c r="A814">
        <v>813</v>
      </c>
      <c r="B814" t="str">
        <f>IF(ISNUMBER(Dados!B814),VLOOKUP(Dados!B814,'Variáveis e códigos'!$A$16:$B$20,2,FALSE), IF(ISBLANK(Dados!B814),"NA",Dados!B814))</f>
        <v>Concordo totalmente</v>
      </c>
      <c r="C814" t="str">
        <f>IF(ISNUMBER(Dados!C814),VLOOKUP(Dados!C814,'Variáveis e códigos'!$A$16:$B$20,2,FALSE), IF(ISBLANK(Dados!C814),"NA",Dados!C814))</f>
        <v>Nao condordo nem discordo</v>
      </c>
      <c r="D814" t="str">
        <f>IF(ISNUMBER(Dados!D814),VLOOKUP(Dados!D814,'Variáveis e códigos'!$A$16:$B$20,2,FALSE), IF(ISBLANK(Dados!D814),"NA",Dados!D814))</f>
        <v>Concordo parcialmente</v>
      </c>
      <c r="E814" t="str">
        <f>IF(ISNUMBER(Dados!E814),VLOOKUP(Dados!E814,'Variáveis e códigos'!$A$16:$B$20,2,FALSE), IF(ISBLANK(Dados!E814),"NA",Dados!E814))</f>
        <v>Discordo parcialmente</v>
      </c>
      <c r="F814" t="str">
        <f>IF(ISNUMBER(Dados!F814),VLOOKUP(Dados!F814,'Variáveis e códigos'!$A$16:$B$20,2,FALSE), IF(ISBLANK(Dados!F814),"NA",Dados!F814))</f>
        <v>Concordo parcialmente</v>
      </c>
      <c r="G814" t="str">
        <f>IF(ISNUMBER(Dados!G814),VLOOKUP(Dados!G814,'Variáveis e códigos'!$A$16:$B$20,2,FALSE), IF(ISBLANK(Dados!G814),"NA",Dados!G814))</f>
        <v>Discordo parcialmente</v>
      </c>
      <c r="H814" t="str">
        <f>HLOOKUP(Dados!H814,'Variáveis e códigos'!$D$2:$E$3,2,FALSE)</f>
        <v>Masculino</v>
      </c>
      <c r="I814">
        <f>IF(ISBLANK(Dados!I814),"NA",Dados!I814)</f>
        <v>32</v>
      </c>
      <c r="J814">
        <f>IF(ISBLANK(Dados!J814),"NA",Dados!J814)</f>
        <v>10</v>
      </c>
      <c r="K814">
        <f>IF(ISBLANK(Dados!K814),"NA",Dados!K814)</f>
        <v>3</v>
      </c>
      <c r="L814" t="str">
        <f>VLOOKUP(Dados!L814,'Variáveis e códigos'!$D$8:$E$10,2,FALSE)</f>
        <v>Urbana</v>
      </c>
    </row>
    <row r="815" spans="1:12" x14ac:dyDescent="0.3">
      <c r="A815">
        <v>814</v>
      </c>
      <c r="B815" t="str">
        <f>IF(ISNUMBER(Dados!B815),VLOOKUP(Dados!B815,'Variáveis e códigos'!$A$16:$B$20,2,FALSE), IF(ISBLANK(Dados!B815),"NA",Dados!B815))</f>
        <v>Concordo parcialmente</v>
      </c>
      <c r="C815" t="str">
        <f>IF(ISNUMBER(Dados!C815),VLOOKUP(Dados!C815,'Variáveis e códigos'!$A$16:$B$20,2,FALSE), IF(ISBLANK(Dados!C815),"NA",Dados!C815))</f>
        <v>NA</v>
      </c>
      <c r="D815" t="str">
        <f>IF(ISNUMBER(Dados!D815),VLOOKUP(Dados!D815,'Variáveis e códigos'!$A$16:$B$20,2,FALSE), IF(ISBLANK(Dados!D815),"NA",Dados!D815))</f>
        <v>Concordo parcialmente</v>
      </c>
      <c r="E815" t="str">
        <f>IF(ISNUMBER(Dados!E815),VLOOKUP(Dados!E815,'Variáveis e códigos'!$A$16:$B$20,2,FALSE), IF(ISBLANK(Dados!E815),"NA",Dados!E815))</f>
        <v>Discordo totalmente</v>
      </c>
      <c r="F815" t="str">
        <f>IF(ISNUMBER(Dados!F815),VLOOKUP(Dados!F815,'Variáveis e códigos'!$A$16:$B$20,2,FALSE), IF(ISBLANK(Dados!F815),"NA",Dados!F815))</f>
        <v>Concordo parcialmente</v>
      </c>
      <c r="G815" t="str">
        <f>IF(ISNUMBER(Dados!G815),VLOOKUP(Dados!G815,'Variáveis e códigos'!$A$16:$B$20,2,FALSE), IF(ISBLANK(Dados!G815),"NA",Dados!G815))</f>
        <v>Discordo parcialmente</v>
      </c>
      <c r="H815" t="str">
        <f>HLOOKUP(Dados!H815,'Variáveis e códigos'!$D$2:$E$3,2,FALSE)</f>
        <v>Feminino</v>
      </c>
      <c r="I815">
        <f>IF(ISBLANK(Dados!I815),"NA",Dados!I815)</f>
        <v>58</v>
      </c>
      <c r="J815">
        <f>IF(ISBLANK(Dados!J815),"NA",Dados!J815)</f>
        <v>4</v>
      </c>
      <c r="K815">
        <f>IF(ISBLANK(Dados!K815),"NA",Dados!K815)</f>
        <v>9</v>
      </c>
      <c r="L815" t="str">
        <f>VLOOKUP(Dados!L815,'Variáveis e códigos'!$D$8:$E$10,2,FALSE)</f>
        <v>Urbana</v>
      </c>
    </row>
    <row r="816" spans="1:12" x14ac:dyDescent="0.3">
      <c r="A816">
        <v>815</v>
      </c>
      <c r="B816" t="str">
        <f>IF(ISNUMBER(Dados!B816),VLOOKUP(Dados!B816,'Variáveis e códigos'!$A$16:$B$20,2,FALSE), IF(ISBLANK(Dados!B816),"NA",Dados!B816))</f>
        <v>Concordo parcialmente</v>
      </c>
      <c r="C816" t="str">
        <f>IF(ISNUMBER(Dados!C816),VLOOKUP(Dados!C816,'Variáveis e códigos'!$A$16:$B$20,2,FALSE), IF(ISBLANK(Dados!C816),"NA",Dados!C816))</f>
        <v>NA</v>
      </c>
      <c r="D816" t="str">
        <f>IF(ISNUMBER(Dados!D816),VLOOKUP(Dados!D816,'Variáveis e códigos'!$A$16:$B$20,2,FALSE), IF(ISBLANK(Dados!D816),"NA",Dados!D816))</f>
        <v>NA</v>
      </c>
      <c r="E816" t="str">
        <f>IF(ISNUMBER(Dados!E816),VLOOKUP(Dados!E816,'Variáveis e códigos'!$A$16:$B$20,2,FALSE), IF(ISBLANK(Dados!E816),"NA",Dados!E816))</f>
        <v>Discordo totalmente</v>
      </c>
      <c r="F816" t="str">
        <f>IF(ISNUMBER(Dados!F816),VLOOKUP(Dados!F816,'Variáveis e códigos'!$A$16:$B$20,2,FALSE), IF(ISBLANK(Dados!F816),"NA",Dados!F816))</f>
        <v>NA</v>
      </c>
      <c r="G816" t="str">
        <f>IF(ISNUMBER(Dados!G816),VLOOKUP(Dados!G816,'Variáveis e códigos'!$A$16:$B$20,2,FALSE), IF(ISBLANK(Dados!G816),"NA",Dados!G816))</f>
        <v>Discordo parcialmente</v>
      </c>
      <c r="H816" t="str">
        <f>HLOOKUP(Dados!H816,'Variáveis e códigos'!$D$2:$E$3,2,FALSE)</f>
        <v>Feminino</v>
      </c>
      <c r="I816">
        <f>IF(ISBLANK(Dados!I816),"NA",Dados!I816)</f>
        <v>69</v>
      </c>
      <c r="J816">
        <f>IF(ISBLANK(Dados!J816),"NA",Dados!J816)</f>
        <v>4</v>
      </c>
      <c r="K816">
        <f>IF(ISBLANK(Dados!K816),"NA",Dados!K816)</f>
        <v>6</v>
      </c>
      <c r="L816" t="str">
        <f>VLOOKUP(Dados!L816,'Variáveis e códigos'!$D$8:$E$10,2,FALSE)</f>
        <v>Urbana</v>
      </c>
    </row>
    <row r="817" spans="1:12" x14ac:dyDescent="0.3">
      <c r="A817">
        <v>816</v>
      </c>
      <c r="B817" t="str">
        <f>IF(ISNUMBER(Dados!B817),VLOOKUP(Dados!B817,'Variáveis e códigos'!$A$16:$B$20,2,FALSE), IF(ISBLANK(Dados!B817),"NA",Dados!B817))</f>
        <v>Concordo parcialmente</v>
      </c>
      <c r="C817" t="str">
        <f>IF(ISNUMBER(Dados!C817),VLOOKUP(Dados!C817,'Variáveis e códigos'!$A$16:$B$20,2,FALSE), IF(ISBLANK(Dados!C817),"NA",Dados!C817))</f>
        <v>NA</v>
      </c>
      <c r="D817" t="str">
        <f>IF(ISNUMBER(Dados!D817),VLOOKUP(Dados!D817,'Variáveis e códigos'!$A$16:$B$20,2,FALSE), IF(ISBLANK(Dados!D817),"NA",Dados!D817))</f>
        <v>Concordo parcialmente</v>
      </c>
      <c r="E817" t="str">
        <f>IF(ISNUMBER(Dados!E817),VLOOKUP(Dados!E817,'Variáveis e códigos'!$A$16:$B$20,2,FALSE), IF(ISBLANK(Dados!E817),"NA",Dados!E817))</f>
        <v>Discordo parcialmente</v>
      </c>
      <c r="F817" t="str">
        <f>IF(ISNUMBER(Dados!F817),VLOOKUP(Dados!F817,'Variáveis e códigos'!$A$16:$B$20,2,FALSE), IF(ISBLANK(Dados!F817),"NA",Dados!F817))</f>
        <v>Concordo parcialmente</v>
      </c>
      <c r="G817" t="str">
        <f>IF(ISNUMBER(Dados!G817),VLOOKUP(Dados!G817,'Variáveis e códigos'!$A$16:$B$20,2,FALSE), IF(ISBLANK(Dados!G817),"NA",Dados!G817))</f>
        <v>Nao condordo nem discordo</v>
      </c>
      <c r="H817" t="str">
        <f>HLOOKUP(Dados!H817,'Variáveis e códigos'!$D$2:$E$3,2,FALSE)</f>
        <v>Feminino</v>
      </c>
      <c r="I817">
        <f>IF(ISBLANK(Dados!I817),"NA",Dados!I817)</f>
        <v>32</v>
      </c>
      <c r="J817">
        <f>IF(ISBLANK(Dados!J817),"NA",Dados!J817)</f>
        <v>2</v>
      </c>
      <c r="K817">
        <f>IF(ISBLANK(Dados!K817),"NA",Dados!K817)</f>
        <v>8</v>
      </c>
      <c r="L817" t="str">
        <f>VLOOKUP(Dados!L817,'Variáveis e códigos'!$D$8:$E$10,2,FALSE)</f>
        <v>Urbana</v>
      </c>
    </row>
    <row r="818" spans="1:12" x14ac:dyDescent="0.3">
      <c r="A818">
        <v>817</v>
      </c>
      <c r="B818" t="str">
        <f>IF(ISNUMBER(Dados!B818),VLOOKUP(Dados!B818,'Variáveis e códigos'!$A$16:$B$20,2,FALSE), IF(ISBLANK(Dados!B818),"NA",Dados!B818))</f>
        <v>Concordo parcialmente</v>
      </c>
      <c r="C818" t="str">
        <f>IF(ISNUMBER(Dados!C818),VLOOKUP(Dados!C818,'Variáveis e códigos'!$A$16:$B$20,2,FALSE), IF(ISBLANK(Dados!C818),"NA",Dados!C818))</f>
        <v>Concordo totalmente</v>
      </c>
      <c r="D818" t="str">
        <f>IF(ISNUMBER(Dados!D818),VLOOKUP(Dados!D818,'Variáveis e códigos'!$A$16:$B$20,2,FALSE), IF(ISBLANK(Dados!D818),"NA",Dados!D818))</f>
        <v>Concordo totalmente</v>
      </c>
      <c r="E818" t="str">
        <f>IF(ISNUMBER(Dados!E818),VLOOKUP(Dados!E818,'Variáveis e códigos'!$A$16:$B$20,2,FALSE), IF(ISBLANK(Dados!E818),"NA",Dados!E818))</f>
        <v>Discordo totalmente</v>
      </c>
      <c r="F818" t="str">
        <f>IF(ISNUMBER(Dados!F818),VLOOKUP(Dados!F818,'Variáveis e códigos'!$A$16:$B$20,2,FALSE), IF(ISBLANK(Dados!F818),"NA",Dados!F818))</f>
        <v>Discordo totalmente</v>
      </c>
      <c r="G818" t="str">
        <f>IF(ISNUMBER(Dados!G818),VLOOKUP(Dados!G818,'Variáveis e códigos'!$A$16:$B$20,2,FALSE), IF(ISBLANK(Dados!G818),"NA",Dados!G818))</f>
        <v>Discordo totalmente</v>
      </c>
      <c r="H818" t="str">
        <f>HLOOKUP(Dados!H818,'Variáveis e códigos'!$D$2:$E$3,2,FALSE)</f>
        <v>Masculino</v>
      </c>
      <c r="I818">
        <f>IF(ISBLANK(Dados!I818),"NA",Dados!I818)</f>
        <v>72</v>
      </c>
      <c r="J818">
        <f>IF(ISBLANK(Dados!J818),"NA",Dados!J818)</f>
        <v>4</v>
      </c>
      <c r="K818">
        <f>IF(ISBLANK(Dados!K818),"NA",Dados!K818)</f>
        <v>5</v>
      </c>
      <c r="L818" t="str">
        <f>VLOOKUP(Dados!L818,'Variáveis e códigos'!$D$8:$E$10,2,FALSE)</f>
        <v>Urbana</v>
      </c>
    </row>
    <row r="819" spans="1:12" x14ac:dyDescent="0.3">
      <c r="A819">
        <v>818</v>
      </c>
      <c r="B819" t="str">
        <f>IF(ISNUMBER(Dados!B819),VLOOKUP(Dados!B819,'Variáveis e códigos'!$A$16:$B$20,2,FALSE), IF(ISBLANK(Dados!B819),"NA",Dados!B819))</f>
        <v>Concordo parcialmente</v>
      </c>
      <c r="C819" t="str">
        <f>IF(ISNUMBER(Dados!C819),VLOOKUP(Dados!C819,'Variáveis e códigos'!$A$16:$B$20,2,FALSE), IF(ISBLANK(Dados!C819),"NA",Dados!C819))</f>
        <v>Concordo totalmente</v>
      </c>
      <c r="D819" t="str">
        <f>IF(ISNUMBER(Dados!D819),VLOOKUP(Dados!D819,'Variáveis e códigos'!$A$16:$B$20,2,FALSE), IF(ISBLANK(Dados!D819),"NA",Dados!D819))</f>
        <v>Concordo parcialmente</v>
      </c>
      <c r="E819" t="str">
        <f>IF(ISNUMBER(Dados!E819),VLOOKUP(Dados!E819,'Variáveis e códigos'!$A$16:$B$20,2,FALSE), IF(ISBLANK(Dados!E819),"NA",Dados!E819))</f>
        <v>Discordo totalmente</v>
      </c>
      <c r="F819" t="str">
        <f>IF(ISNUMBER(Dados!F819),VLOOKUP(Dados!F819,'Variáveis e códigos'!$A$16:$B$20,2,FALSE), IF(ISBLANK(Dados!F819),"NA",Dados!F819))</f>
        <v>Concordo totalmente</v>
      </c>
      <c r="G819" t="str">
        <f>IF(ISNUMBER(Dados!G819),VLOOKUP(Dados!G819,'Variáveis e códigos'!$A$16:$B$20,2,FALSE), IF(ISBLANK(Dados!G819),"NA",Dados!G819))</f>
        <v>Discordo totalmente</v>
      </c>
      <c r="H819" t="str">
        <f>HLOOKUP(Dados!H819,'Variáveis e códigos'!$D$2:$E$3,2,FALSE)</f>
        <v>Feminino</v>
      </c>
      <c r="I819">
        <f>IF(ISBLANK(Dados!I819),"NA",Dados!I819)</f>
        <v>44</v>
      </c>
      <c r="J819">
        <f>IF(ISBLANK(Dados!J819),"NA",Dados!J819)</f>
        <v>4</v>
      </c>
      <c r="K819">
        <f>IF(ISBLANK(Dados!K819),"NA",Dados!K819)</f>
        <v>2</v>
      </c>
      <c r="L819" t="str">
        <f>VLOOKUP(Dados!L819,'Variáveis e códigos'!$D$8:$E$10,2,FALSE)</f>
        <v>Urbana</v>
      </c>
    </row>
    <row r="820" spans="1:12" x14ac:dyDescent="0.3">
      <c r="A820">
        <v>819</v>
      </c>
      <c r="B820" t="str">
        <f>IF(ISNUMBER(Dados!B820),VLOOKUP(Dados!B820,'Variáveis e códigos'!$A$16:$B$20,2,FALSE), IF(ISBLANK(Dados!B820),"NA",Dados!B820))</f>
        <v>Concordo totalmente</v>
      </c>
      <c r="C820" t="str">
        <f>IF(ISNUMBER(Dados!C820),VLOOKUP(Dados!C820,'Variáveis e códigos'!$A$16:$B$20,2,FALSE), IF(ISBLANK(Dados!C820),"NA",Dados!C820))</f>
        <v>Nao condordo nem discordo</v>
      </c>
      <c r="D820" t="str">
        <f>IF(ISNUMBER(Dados!D820),VLOOKUP(Dados!D820,'Variáveis e códigos'!$A$16:$B$20,2,FALSE), IF(ISBLANK(Dados!D820),"NA",Dados!D820))</f>
        <v>Concordo totalmente</v>
      </c>
      <c r="E820" t="str">
        <f>IF(ISNUMBER(Dados!E820),VLOOKUP(Dados!E820,'Variáveis e códigos'!$A$16:$B$20,2,FALSE), IF(ISBLANK(Dados!E820),"NA",Dados!E820))</f>
        <v>Concordo parcialmente</v>
      </c>
      <c r="F820" t="str">
        <f>IF(ISNUMBER(Dados!F820),VLOOKUP(Dados!F820,'Variáveis e códigos'!$A$16:$B$20,2,FALSE), IF(ISBLANK(Dados!F820),"NA",Dados!F820))</f>
        <v>Discordo parcialmente</v>
      </c>
      <c r="G820" t="str">
        <f>IF(ISNUMBER(Dados!G820),VLOOKUP(Dados!G820,'Variáveis e códigos'!$A$16:$B$20,2,FALSE), IF(ISBLANK(Dados!G820),"NA",Dados!G820))</f>
        <v>Discordo parcialmente</v>
      </c>
      <c r="H820" t="str">
        <f>HLOOKUP(Dados!H820,'Variáveis e códigos'!$D$2:$E$3,2,FALSE)</f>
        <v>Feminino</v>
      </c>
      <c r="I820">
        <f>IF(ISBLANK(Dados!I820),"NA",Dados!I820)</f>
        <v>59</v>
      </c>
      <c r="J820">
        <f>IF(ISBLANK(Dados!J820),"NA",Dados!J820)</f>
        <v>4</v>
      </c>
      <c r="K820">
        <f>IF(ISBLANK(Dados!K820),"NA",Dados!K820)</f>
        <v>9</v>
      </c>
      <c r="L820" t="str">
        <f>VLOOKUP(Dados!L820,'Variáveis e códigos'!$D$8:$E$10,2,FALSE)</f>
        <v>Urbana</v>
      </c>
    </row>
    <row r="821" spans="1:12" x14ac:dyDescent="0.3">
      <c r="A821">
        <v>820</v>
      </c>
      <c r="B821" t="str">
        <f>IF(ISNUMBER(Dados!B821),VLOOKUP(Dados!B821,'Variáveis e códigos'!$A$16:$B$20,2,FALSE), IF(ISBLANK(Dados!B821),"NA",Dados!B821))</f>
        <v>Concordo parcialmente</v>
      </c>
      <c r="C821" t="str">
        <f>IF(ISNUMBER(Dados!C821),VLOOKUP(Dados!C821,'Variáveis e códigos'!$A$16:$B$20,2,FALSE), IF(ISBLANK(Dados!C821),"NA",Dados!C821))</f>
        <v>Concordo parcialmente</v>
      </c>
      <c r="D821" t="str">
        <f>IF(ISNUMBER(Dados!D821),VLOOKUP(Dados!D821,'Variáveis e códigos'!$A$16:$B$20,2,FALSE), IF(ISBLANK(Dados!D821),"NA",Dados!D821))</f>
        <v>Concordo totalmente</v>
      </c>
      <c r="E821" t="str">
        <f>IF(ISNUMBER(Dados!E821),VLOOKUP(Dados!E821,'Variáveis e códigos'!$A$16:$B$20,2,FALSE), IF(ISBLANK(Dados!E821),"NA",Dados!E821))</f>
        <v>Concordo parcialmente</v>
      </c>
      <c r="F821" t="str">
        <f>IF(ISNUMBER(Dados!F821),VLOOKUP(Dados!F821,'Variáveis e códigos'!$A$16:$B$20,2,FALSE), IF(ISBLANK(Dados!F821),"NA",Dados!F821))</f>
        <v>Concordo totalmente</v>
      </c>
      <c r="G821" t="str">
        <f>IF(ISNUMBER(Dados!G821),VLOOKUP(Dados!G821,'Variáveis e códigos'!$A$16:$B$20,2,FALSE), IF(ISBLANK(Dados!G821),"NA",Dados!G821))</f>
        <v>Nao condordo nem discordo</v>
      </c>
      <c r="H821" t="str">
        <f>HLOOKUP(Dados!H821,'Variáveis e códigos'!$D$2:$E$3,2,FALSE)</f>
        <v>Feminino</v>
      </c>
      <c r="I821">
        <f>IF(ISBLANK(Dados!I821),"NA",Dados!I821)</f>
        <v>74</v>
      </c>
      <c r="J821">
        <f>IF(ISBLANK(Dados!J821),"NA",Dados!J821)</f>
        <v>4</v>
      </c>
      <c r="K821">
        <f>IF(ISBLANK(Dados!K821),"NA",Dados!K821)</f>
        <v>5</v>
      </c>
      <c r="L821" t="str">
        <f>VLOOKUP(Dados!L821,'Variáveis e códigos'!$D$8:$E$10,2,FALSE)</f>
        <v>Urbana</v>
      </c>
    </row>
    <row r="822" spans="1:12" x14ac:dyDescent="0.3">
      <c r="A822">
        <v>821</v>
      </c>
      <c r="B822" t="str">
        <f>IF(ISNUMBER(Dados!B822),VLOOKUP(Dados!B822,'Variáveis e códigos'!$A$16:$B$20,2,FALSE), IF(ISBLANK(Dados!B822),"NA",Dados!B822))</f>
        <v>Concordo totalmente</v>
      </c>
      <c r="C822" t="str">
        <f>IF(ISNUMBER(Dados!C822),VLOOKUP(Dados!C822,'Variáveis e códigos'!$A$16:$B$20,2,FALSE), IF(ISBLANK(Dados!C822),"NA",Dados!C822))</f>
        <v>Nao condordo nem discordo</v>
      </c>
      <c r="D822" t="str">
        <f>IF(ISNUMBER(Dados!D822),VLOOKUP(Dados!D822,'Variáveis e códigos'!$A$16:$B$20,2,FALSE), IF(ISBLANK(Dados!D822),"NA",Dados!D822))</f>
        <v>Concordo parcialmente</v>
      </c>
      <c r="E822" t="str">
        <f>IF(ISNUMBER(Dados!E822),VLOOKUP(Dados!E822,'Variáveis e códigos'!$A$16:$B$20,2,FALSE), IF(ISBLANK(Dados!E822),"NA",Dados!E822))</f>
        <v>Concordo parcialmente</v>
      </c>
      <c r="F822" t="str">
        <f>IF(ISNUMBER(Dados!F822),VLOOKUP(Dados!F822,'Variáveis e códigos'!$A$16:$B$20,2,FALSE), IF(ISBLANK(Dados!F822),"NA",Dados!F822))</f>
        <v>Nao condordo nem discordo</v>
      </c>
      <c r="G822" t="str">
        <f>IF(ISNUMBER(Dados!G822),VLOOKUP(Dados!G822,'Variáveis e códigos'!$A$16:$B$20,2,FALSE), IF(ISBLANK(Dados!G822),"NA",Dados!G822))</f>
        <v>Nao condordo nem discordo</v>
      </c>
      <c r="H822" t="str">
        <f>HLOOKUP(Dados!H822,'Variáveis e códigos'!$D$2:$E$3,2,FALSE)</f>
        <v>Feminino</v>
      </c>
      <c r="I822">
        <f>IF(ISBLANK(Dados!I822),"NA",Dados!I822)</f>
        <v>33</v>
      </c>
      <c r="J822">
        <f>IF(ISBLANK(Dados!J822),"NA",Dados!J822)</f>
        <v>12</v>
      </c>
      <c r="K822">
        <f>IF(ISBLANK(Dados!K822),"NA",Dados!K822)</f>
        <v>7</v>
      </c>
      <c r="L822" t="str">
        <f>VLOOKUP(Dados!L822,'Variáveis e códigos'!$D$8:$E$10,2,FALSE)</f>
        <v>Urbana</v>
      </c>
    </row>
    <row r="823" spans="1:12" x14ac:dyDescent="0.3">
      <c r="A823">
        <v>822</v>
      </c>
      <c r="B823" t="str">
        <f>IF(ISNUMBER(Dados!B823),VLOOKUP(Dados!B823,'Variáveis e códigos'!$A$16:$B$20,2,FALSE), IF(ISBLANK(Dados!B823),"NA",Dados!B823))</f>
        <v>Concordo parcialmente</v>
      </c>
      <c r="C823" t="str">
        <f>IF(ISNUMBER(Dados!C823),VLOOKUP(Dados!C823,'Variáveis e códigos'!$A$16:$B$20,2,FALSE), IF(ISBLANK(Dados!C823),"NA",Dados!C823))</f>
        <v>Nao condordo nem discordo</v>
      </c>
      <c r="D823" t="str">
        <f>IF(ISNUMBER(Dados!D823),VLOOKUP(Dados!D823,'Variáveis e códigos'!$A$16:$B$20,2,FALSE), IF(ISBLANK(Dados!D823),"NA",Dados!D823))</f>
        <v>Concordo parcialmente</v>
      </c>
      <c r="E823" t="str">
        <f>IF(ISNUMBER(Dados!E823),VLOOKUP(Dados!E823,'Variáveis e códigos'!$A$16:$B$20,2,FALSE), IF(ISBLANK(Dados!E823),"NA",Dados!E823))</f>
        <v>Concordo parcialmente</v>
      </c>
      <c r="F823" t="str">
        <f>IF(ISNUMBER(Dados!F823),VLOOKUP(Dados!F823,'Variáveis e códigos'!$A$16:$B$20,2,FALSE), IF(ISBLANK(Dados!F823),"NA",Dados!F823))</f>
        <v>NA</v>
      </c>
      <c r="G823" t="str">
        <f>IF(ISNUMBER(Dados!G823),VLOOKUP(Dados!G823,'Variáveis e códigos'!$A$16:$B$20,2,FALSE), IF(ISBLANK(Dados!G823),"NA",Dados!G823))</f>
        <v>Concordo parcialmente</v>
      </c>
      <c r="H823" t="str">
        <f>HLOOKUP(Dados!H823,'Variáveis e códigos'!$D$2:$E$3,2,FALSE)</f>
        <v>Feminino</v>
      </c>
      <c r="I823">
        <f>IF(ISBLANK(Dados!I823),"NA",Dados!I823)</f>
        <v>60</v>
      </c>
      <c r="J823">
        <f>IF(ISBLANK(Dados!J823),"NA",Dados!J823)</f>
        <v>4</v>
      </c>
      <c r="K823">
        <f>IF(ISBLANK(Dados!K823),"NA",Dados!K823)</f>
        <v>5</v>
      </c>
      <c r="L823" t="str">
        <f>VLOOKUP(Dados!L823,'Variáveis e códigos'!$D$8:$E$10,2,FALSE)</f>
        <v>Urbana</v>
      </c>
    </row>
    <row r="824" spans="1:12" x14ac:dyDescent="0.3">
      <c r="A824">
        <v>823</v>
      </c>
      <c r="B824" t="str">
        <f>IF(ISNUMBER(Dados!B824),VLOOKUP(Dados!B824,'Variáveis e códigos'!$A$16:$B$20,2,FALSE), IF(ISBLANK(Dados!B824),"NA",Dados!B824))</f>
        <v>Concordo parcialmente</v>
      </c>
      <c r="C824" t="str">
        <f>IF(ISNUMBER(Dados!C824),VLOOKUP(Dados!C824,'Variáveis e códigos'!$A$16:$B$20,2,FALSE), IF(ISBLANK(Dados!C824),"NA",Dados!C824))</f>
        <v>Concordo parcialmente</v>
      </c>
      <c r="D824" t="str">
        <f>IF(ISNUMBER(Dados!D824),VLOOKUP(Dados!D824,'Variáveis e códigos'!$A$16:$B$20,2,FALSE), IF(ISBLANK(Dados!D824),"NA",Dados!D824))</f>
        <v>Concordo parcialmente</v>
      </c>
      <c r="E824" t="str">
        <f>IF(ISNUMBER(Dados!E824),VLOOKUP(Dados!E824,'Variáveis e códigos'!$A$16:$B$20,2,FALSE), IF(ISBLANK(Dados!E824),"NA",Dados!E824))</f>
        <v>Concordo parcialmente</v>
      </c>
      <c r="F824" t="str">
        <f>IF(ISNUMBER(Dados!F824),VLOOKUP(Dados!F824,'Variáveis e códigos'!$A$16:$B$20,2,FALSE), IF(ISBLANK(Dados!F824),"NA",Dados!F824))</f>
        <v>Nao condordo nem discordo</v>
      </c>
      <c r="G824" t="str">
        <f>IF(ISNUMBER(Dados!G824),VLOOKUP(Dados!G824,'Variáveis e códigos'!$A$16:$B$20,2,FALSE), IF(ISBLANK(Dados!G824),"NA",Dados!G824))</f>
        <v>Concordo parcialmente</v>
      </c>
      <c r="H824" t="str">
        <f>HLOOKUP(Dados!H824,'Variáveis e códigos'!$D$2:$E$3,2,FALSE)</f>
        <v>Feminino</v>
      </c>
      <c r="I824">
        <f>IF(ISBLANK(Dados!I824),"NA",Dados!I824)</f>
        <v>29</v>
      </c>
      <c r="J824">
        <f>IF(ISBLANK(Dados!J824),"NA",Dados!J824)</f>
        <v>6</v>
      </c>
      <c r="K824">
        <f>IF(ISBLANK(Dados!K824),"NA",Dados!K824)</f>
        <v>5</v>
      </c>
      <c r="L824" t="str">
        <f>VLOOKUP(Dados!L824,'Variáveis e códigos'!$D$8:$E$10,2,FALSE)</f>
        <v>Urbana</v>
      </c>
    </row>
    <row r="825" spans="1:12" x14ac:dyDescent="0.3">
      <c r="A825">
        <v>824</v>
      </c>
      <c r="B825" t="str">
        <f>IF(ISNUMBER(Dados!B825),VLOOKUP(Dados!B825,'Variáveis e códigos'!$A$16:$B$20,2,FALSE), IF(ISBLANK(Dados!B825),"NA",Dados!B825))</f>
        <v>Concordo parcialmente</v>
      </c>
      <c r="C825" t="str">
        <f>IF(ISNUMBER(Dados!C825),VLOOKUP(Dados!C825,'Variáveis e códigos'!$A$16:$B$20,2,FALSE), IF(ISBLANK(Dados!C825),"NA",Dados!C825))</f>
        <v>Nao condordo nem discordo</v>
      </c>
      <c r="D825" t="str">
        <f>IF(ISNUMBER(Dados!D825),VLOOKUP(Dados!D825,'Variáveis e códigos'!$A$16:$B$20,2,FALSE), IF(ISBLANK(Dados!D825),"NA",Dados!D825))</f>
        <v>Concordo parcialmente</v>
      </c>
      <c r="E825" t="str">
        <f>IF(ISNUMBER(Dados!E825),VLOOKUP(Dados!E825,'Variáveis e códigos'!$A$16:$B$20,2,FALSE), IF(ISBLANK(Dados!E825),"NA",Dados!E825))</f>
        <v>Discordo parcialmente</v>
      </c>
      <c r="F825" t="str">
        <f>IF(ISNUMBER(Dados!F825),VLOOKUP(Dados!F825,'Variáveis e códigos'!$A$16:$B$20,2,FALSE), IF(ISBLANK(Dados!F825),"NA",Dados!F825))</f>
        <v>Nao condordo nem discordo</v>
      </c>
      <c r="G825" t="str">
        <f>IF(ISNUMBER(Dados!G825),VLOOKUP(Dados!G825,'Variáveis e códigos'!$A$16:$B$20,2,FALSE), IF(ISBLANK(Dados!G825),"NA",Dados!G825))</f>
        <v>Concordo parcialmente</v>
      </c>
      <c r="H825" t="str">
        <f>HLOOKUP(Dados!H825,'Variáveis e códigos'!$D$2:$E$3,2,FALSE)</f>
        <v>Feminino</v>
      </c>
      <c r="I825">
        <f>IF(ISBLANK(Dados!I825),"NA",Dados!I825)</f>
        <v>38</v>
      </c>
      <c r="J825">
        <f>IF(ISBLANK(Dados!J825),"NA",Dados!J825)</f>
        <v>12</v>
      </c>
      <c r="K825">
        <f>IF(ISBLANK(Dados!K825),"NA",Dados!K825)</f>
        <v>6</v>
      </c>
      <c r="L825" t="str">
        <f>VLOOKUP(Dados!L825,'Variáveis e códigos'!$D$8:$E$10,2,FALSE)</f>
        <v>Urbana</v>
      </c>
    </row>
    <row r="826" spans="1:12" x14ac:dyDescent="0.3">
      <c r="A826">
        <v>825</v>
      </c>
      <c r="B826" t="str">
        <f>IF(ISNUMBER(Dados!B826),VLOOKUP(Dados!B826,'Variáveis e códigos'!$A$16:$B$20,2,FALSE), IF(ISBLANK(Dados!B826),"NA",Dados!B826))</f>
        <v>Concordo totalmente</v>
      </c>
      <c r="C826" t="str">
        <f>IF(ISNUMBER(Dados!C826),VLOOKUP(Dados!C826,'Variáveis e códigos'!$A$16:$B$20,2,FALSE), IF(ISBLANK(Dados!C826),"NA",Dados!C826))</f>
        <v>Concordo parcialmente</v>
      </c>
      <c r="D826" t="str">
        <f>IF(ISNUMBER(Dados!D826),VLOOKUP(Dados!D826,'Variáveis e códigos'!$A$16:$B$20,2,FALSE), IF(ISBLANK(Dados!D826),"NA",Dados!D826))</f>
        <v>Concordo parcialmente</v>
      </c>
      <c r="E826" t="str">
        <f>IF(ISNUMBER(Dados!E826),VLOOKUP(Dados!E826,'Variáveis e códigos'!$A$16:$B$20,2,FALSE), IF(ISBLANK(Dados!E826),"NA",Dados!E826))</f>
        <v>Concordo parcialmente</v>
      </c>
      <c r="F826" t="str">
        <f>IF(ISNUMBER(Dados!F826),VLOOKUP(Dados!F826,'Variáveis e códigos'!$A$16:$B$20,2,FALSE), IF(ISBLANK(Dados!F826),"NA",Dados!F826))</f>
        <v>NA</v>
      </c>
      <c r="G826" t="str">
        <f>IF(ISNUMBER(Dados!G826),VLOOKUP(Dados!G826,'Variáveis e códigos'!$A$16:$B$20,2,FALSE), IF(ISBLANK(Dados!G826),"NA",Dados!G826))</f>
        <v>Concordo parcialmente</v>
      </c>
      <c r="H826" t="str">
        <f>HLOOKUP(Dados!H826,'Variáveis e códigos'!$D$2:$E$3,2,FALSE)</f>
        <v>Feminino</v>
      </c>
      <c r="I826">
        <f>IF(ISBLANK(Dados!I826),"NA",Dados!I826)</f>
        <v>51</v>
      </c>
      <c r="J826">
        <f>IF(ISBLANK(Dados!J826),"NA",Dados!J826)</f>
        <v>4</v>
      </c>
      <c r="K826">
        <f>IF(ISBLANK(Dados!K826),"NA",Dados!K826)</f>
        <v>9</v>
      </c>
      <c r="L826" t="str">
        <f>VLOOKUP(Dados!L826,'Variáveis e códigos'!$D$8:$E$10,2,FALSE)</f>
        <v>Urbana</v>
      </c>
    </row>
    <row r="827" spans="1:12" x14ac:dyDescent="0.3">
      <c r="A827">
        <v>826</v>
      </c>
      <c r="B827" t="str">
        <f>IF(ISNUMBER(Dados!B827),VLOOKUP(Dados!B827,'Variáveis e códigos'!$A$16:$B$20,2,FALSE), IF(ISBLANK(Dados!B827),"NA",Dados!B827))</f>
        <v>Concordo parcialmente</v>
      </c>
      <c r="C827" t="str">
        <f>IF(ISNUMBER(Dados!C827),VLOOKUP(Dados!C827,'Variáveis e códigos'!$A$16:$B$20,2,FALSE), IF(ISBLANK(Dados!C827),"NA",Dados!C827))</f>
        <v>Concordo parcialmente</v>
      </c>
      <c r="D827" t="str">
        <f>IF(ISNUMBER(Dados!D827),VLOOKUP(Dados!D827,'Variáveis e códigos'!$A$16:$B$20,2,FALSE), IF(ISBLANK(Dados!D827),"NA",Dados!D827))</f>
        <v>Concordo parcialmente</v>
      </c>
      <c r="E827" t="str">
        <f>IF(ISNUMBER(Dados!E827),VLOOKUP(Dados!E827,'Variáveis e códigos'!$A$16:$B$20,2,FALSE), IF(ISBLANK(Dados!E827),"NA",Dados!E827))</f>
        <v>Concordo parcialmente</v>
      </c>
      <c r="F827" t="str">
        <f>IF(ISNUMBER(Dados!F827),VLOOKUP(Dados!F827,'Variáveis e códigos'!$A$16:$B$20,2,FALSE), IF(ISBLANK(Dados!F827),"NA",Dados!F827))</f>
        <v>Concordo parcialmente</v>
      </c>
      <c r="G827" t="str">
        <f>IF(ISNUMBER(Dados!G827),VLOOKUP(Dados!G827,'Variáveis e códigos'!$A$16:$B$20,2,FALSE), IF(ISBLANK(Dados!G827),"NA",Dados!G827))</f>
        <v>Concordo parcialmente</v>
      </c>
      <c r="H827" t="str">
        <f>HLOOKUP(Dados!H827,'Variáveis e códigos'!$D$2:$E$3,2,FALSE)</f>
        <v>Feminino</v>
      </c>
      <c r="I827">
        <f>IF(ISBLANK(Dados!I827),"NA",Dados!I827)</f>
        <v>67</v>
      </c>
      <c r="J827">
        <f>IF(ISBLANK(Dados!J827),"NA",Dados!J827)</f>
        <v>4</v>
      </c>
      <c r="K827">
        <f>IF(ISBLANK(Dados!K827),"NA",Dados!K827)</f>
        <v>1</v>
      </c>
      <c r="L827" t="str">
        <f>VLOOKUP(Dados!L827,'Variáveis e códigos'!$D$8:$E$10,2,FALSE)</f>
        <v>Urbana</v>
      </c>
    </row>
    <row r="828" spans="1:12" x14ac:dyDescent="0.3">
      <c r="A828">
        <v>827</v>
      </c>
      <c r="B828" t="str">
        <f>IF(ISNUMBER(Dados!B828),VLOOKUP(Dados!B828,'Variáveis e códigos'!$A$16:$B$20,2,FALSE), IF(ISBLANK(Dados!B828),"NA",Dados!B828))</f>
        <v>Concordo parcialmente</v>
      </c>
      <c r="C828" t="str">
        <f>IF(ISNUMBER(Dados!C828),VLOOKUP(Dados!C828,'Variáveis e códigos'!$A$16:$B$20,2,FALSE), IF(ISBLANK(Dados!C828),"NA",Dados!C828))</f>
        <v>Concordo parcialmente</v>
      </c>
      <c r="D828" t="str">
        <f>IF(ISNUMBER(Dados!D828),VLOOKUP(Dados!D828,'Variáveis e códigos'!$A$16:$B$20,2,FALSE), IF(ISBLANK(Dados!D828),"NA",Dados!D828))</f>
        <v>Concordo parcialmente</v>
      </c>
      <c r="E828" t="str">
        <f>IF(ISNUMBER(Dados!E828),VLOOKUP(Dados!E828,'Variáveis e códigos'!$A$16:$B$20,2,FALSE), IF(ISBLANK(Dados!E828),"NA",Dados!E828))</f>
        <v>Nao condordo nem discordo</v>
      </c>
      <c r="F828" t="str">
        <f>IF(ISNUMBER(Dados!F828),VLOOKUP(Dados!F828,'Variáveis e códigos'!$A$16:$B$20,2,FALSE), IF(ISBLANK(Dados!F828),"NA",Dados!F828))</f>
        <v>Nao condordo nem discordo</v>
      </c>
      <c r="G828" t="str">
        <f>IF(ISNUMBER(Dados!G828),VLOOKUP(Dados!G828,'Variáveis e códigos'!$A$16:$B$20,2,FALSE), IF(ISBLANK(Dados!G828),"NA",Dados!G828))</f>
        <v>Concordo parcialmente</v>
      </c>
      <c r="H828" t="str">
        <f>HLOOKUP(Dados!H828,'Variáveis e códigos'!$D$2:$E$3,2,FALSE)</f>
        <v>Feminino</v>
      </c>
      <c r="I828">
        <f>IF(ISBLANK(Dados!I828),"NA",Dados!I828)</f>
        <v>35</v>
      </c>
      <c r="J828">
        <f>IF(ISBLANK(Dados!J828),"NA",Dados!J828)</f>
        <v>10</v>
      </c>
      <c r="K828">
        <f>IF(ISBLANK(Dados!K828),"NA",Dados!K828)</f>
        <v>10</v>
      </c>
      <c r="L828" t="str">
        <f>VLOOKUP(Dados!L828,'Variáveis e códigos'!$D$8:$E$10,2,FALSE)</f>
        <v>Urbana</v>
      </c>
    </row>
    <row r="829" spans="1:12" x14ac:dyDescent="0.3">
      <c r="A829">
        <v>828</v>
      </c>
      <c r="B829" t="str">
        <f>IF(ISNUMBER(Dados!B829),VLOOKUP(Dados!B829,'Variáveis e códigos'!$A$16:$B$20,2,FALSE), IF(ISBLANK(Dados!B829),"NA",Dados!B829))</f>
        <v>Nao condordo nem discordo</v>
      </c>
      <c r="C829" t="str">
        <f>IF(ISNUMBER(Dados!C829),VLOOKUP(Dados!C829,'Variáveis e códigos'!$A$16:$B$20,2,FALSE), IF(ISBLANK(Dados!C829),"NA",Dados!C829))</f>
        <v>Concordo parcialmente</v>
      </c>
      <c r="D829" t="str">
        <f>IF(ISNUMBER(Dados!D829),VLOOKUP(Dados!D829,'Variáveis e códigos'!$A$16:$B$20,2,FALSE), IF(ISBLANK(Dados!D829),"NA",Dados!D829))</f>
        <v>Concordo parcialmente</v>
      </c>
      <c r="E829" t="str">
        <f>IF(ISNUMBER(Dados!E829),VLOOKUP(Dados!E829,'Variáveis e códigos'!$A$16:$B$20,2,FALSE), IF(ISBLANK(Dados!E829),"NA",Dados!E829))</f>
        <v>Concordo parcialmente</v>
      </c>
      <c r="F829" t="str">
        <f>IF(ISNUMBER(Dados!F829),VLOOKUP(Dados!F829,'Variáveis e códigos'!$A$16:$B$20,2,FALSE), IF(ISBLANK(Dados!F829),"NA",Dados!F829))</f>
        <v>Nao condordo nem discordo</v>
      </c>
      <c r="G829" t="str">
        <f>IF(ISNUMBER(Dados!G829),VLOOKUP(Dados!G829,'Variáveis e códigos'!$A$16:$B$20,2,FALSE), IF(ISBLANK(Dados!G829),"NA",Dados!G829))</f>
        <v>Nao condordo nem discordo</v>
      </c>
      <c r="H829" t="str">
        <f>HLOOKUP(Dados!H829,'Variáveis e códigos'!$D$2:$E$3,2,FALSE)</f>
        <v>Feminino</v>
      </c>
      <c r="I829">
        <f>IF(ISBLANK(Dados!I829),"NA",Dados!I829)</f>
        <v>66</v>
      </c>
      <c r="J829">
        <f>IF(ISBLANK(Dados!J829),"NA",Dados!J829)</f>
        <v>4</v>
      </c>
      <c r="K829">
        <f>IF(ISBLANK(Dados!K829),"NA",Dados!K829)</f>
        <v>1</v>
      </c>
      <c r="L829" t="str">
        <f>VLOOKUP(Dados!L829,'Variáveis e códigos'!$D$8:$E$10,2,FALSE)</f>
        <v>Urbana</v>
      </c>
    </row>
    <row r="830" spans="1:12" x14ac:dyDescent="0.3">
      <c r="A830">
        <v>829</v>
      </c>
      <c r="B830" t="str">
        <f>IF(ISNUMBER(Dados!B830),VLOOKUP(Dados!B830,'Variáveis e códigos'!$A$16:$B$20,2,FALSE), IF(ISBLANK(Dados!B830),"NA",Dados!B830))</f>
        <v>Concordo parcialmente</v>
      </c>
      <c r="C830" t="str">
        <f>IF(ISNUMBER(Dados!C830),VLOOKUP(Dados!C830,'Variáveis e códigos'!$A$16:$B$20,2,FALSE), IF(ISBLANK(Dados!C830),"NA",Dados!C830))</f>
        <v>Nao condordo nem discordo</v>
      </c>
      <c r="D830" t="str">
        <f>IF(ISNUMBER(Dados!D830),VLOOKUP(Dados!D830,'Variáveis e códigos'!$A$16:$B$20,2,FALSE), IF(ISBLANK(Dados!D830),"NA",Dados!D830))</f>
        <v>Concordo parcialmente</v>
      </c>
      <c r="E830" t="str">
        <f>IF(ISNUMBER(Dados!E830),VLOOKUP(Dados!E830,'Variáveis e códigos'!$A$16:$B$20,2,FALSE), IF(ISBLANK(Dados!E830),"NA",Dados!E830))</f>
        <v>Concordo parcialmente</v>
      </c>
      <c r="F830" t="str">
        <f>IF(ISNUMBER(Dados!F830),VLOOKUP(Dados!F830,'Variáveis e códigos'!$A$16:$B$20,2,FALSE), IF(ISBLANK(Dados!F830),"NA",Dados!F830))</f>
        <v>Nao condordo nem discordo</v>
      </c>
      <c r="G830" t="str">
        <f>IF(ISNUMBER(Dados!G830),VLOOKUP(Dados!G830,'Variáveis e códigos'!$A$16:$B$20,2,FALSE), IF(ISBLANK(Dados!G830),"NA",Dados!G830))</f>
        <v>Concordo parcialmente</v>
      </c>
      <c r="H830" t="str">
        <f>HLOOKUP(Dados!H830,'Variáveis e códigos'!$D$2:$E$3,2,FALSE)</f>
        <v>Masculino</v>
      </c>
      <c r="I830">
        <f>IF(ISBLANK(Dados!I830),"NA",Dados!I830)</f>
        <v>60</v>
      </c>
      <c r="J830">
        <f>IF(ISBLANK(Dados!J830),"NA",Dados!J830)</f>
        <v>4</v>
      </c>
      <c r="K830">
        <f>IF(ISBLANK(Dados!K830),"NA",Dados!K830)</f>
        <v>5</v>
      </c>
      <c r="L830" t="str">
        <f>VLOOKUP(Dados!L830,'Variáveis e códigos'!$D$8:$E$10,2,FALSE)</f>
        <v>Urbana</v>
      </c>
    </row>
    <row r="831" spans="1:12" x14ac:dyDescent="0.3">
      <c r="A831">
        <v>830</v>
      </c>
      <c r="B831" t="str">
        <f>IF(ISNUMBER(Dados!B831),VLOOKUP(Dados!B831,'Variáveis e códigos'!$A$16:$B$20,2,FALSE), IF(ISBLANK(Dados!B831),"NA",Dados!B831))</f>
        <v>Concordo parcialmente</v>
      </c>
      <c r="C831" t="str">
        <f>IF(ISNUMBER(Dados!C831),VLOOKUP(Dados!C831,'Variáveis e códigos'!$A$16:$B$20,2,FALSE), IF(ISBLANK(Dados!C831),"NA",Dados!C831))</f>
        <v>Discordo parcialmente</v>
      </c>
      <c r="D831" t="str">
        <f>IF(ISNUMBER(Dados!D831),VLOOKUP(Dados!D831,'Variáveis e códigos'!$A$16:$B$20,2,FALSE), IF(ISBLANK(Dados!D831),"NA",Dados!D831))</f>
        <v>Nao condordo nem discordo</v>
      </c>
      <c r="E831" t="str">
        <f>IF(ISNUMBER(Dados!E831),VLOOKUP(Dados!E831,'Variáveis e códigos'!$A$16:$B$20,2,FALSE), IF(ISBLANK(Dados!E831),"NA",Dados!E831))</f>
        <v>Discordo totalmente</v>
      </c>
      <c r="F831" t="str">
        <f>IF(ISNUMBER(Dados!F831),VLOOKUP(Dados!F831,'Variáveis e códigos'!$A$16:$B$20,2,FALSE), IF(ISBLANK(Dados!F831),"NA",Dados!F831))</f>
        <v>Discordo parcialmente</v>
      </c>
      <c r="G831" t="str">
        <f>IF(ISNUMBER(Dados!G831),VLOOKUP(Dados!G831,'Variáveis e códigos'!$A$16:$B$20,2,FALSE), IF(ISBLANK(Dados!G831),"NA",Dados!G831))</f>
        <v>Concordo parcialmente</v>
      </c>
      <c r="H831" t="str">
        <f>HLOOKUP(Dados!H831,'Variáveis e códigos'!$D$2:$E$3,2,FALSE)</f>
        <v>Feminino</v>
      </c>
      <c r="I831">
        <f>IF(ISBLANK(Dados!I831),"NA",Dados!I831)</f>
        <v>29</v>
      </c>
      <c r="J831">
        <f>IF(ISBLANK(Dados!J831),"NA",Dados!J831)</f>
        <v>10</v>
      </c>
      <c r="K831">
        <f>IF(ISBLANK(Dados!K831),"NA",Dados!K831)</f>
        <v>6</v>
      </c>
      <c r="L831" t="str">
        <f>VLOOKUP(Dados!L831,'Variáveis e códigos'!$D$8:$E$10,2,FALSE)</f>
        <v>Urbana</v>
      </c>
    </row>
    <row r="832" spans="1:12" x14ac:dyDescent="0.3">
      <c r="A832">
        <v>831</v>
      </c>
      <c r="B832" t="str">
        <f>IF(ISNUMBER(Dados!B832),VLOOKUP(Dados!B832,'Variáveis e códigos'!$A$16:$B$20,2,FALSE), IF(ISBLANK(Dados!B832),"NA",Dados!B832))</f>
        <v>Concordo parcialmente</v>
      </c>
      <c r="C832" t="str">
        <f>IF(ISNUMBER(Dados!C832),VLOOKUP(Dados!C832,'Variáveis e códigos'!$A$16:$B$20,2,FALSE), IF(ISBLANK(Dados!C832),"NA",Dados!C832))</f>
        <v>Concordo parcialmente</v>
      </c>
      <c r="D832" t="str">
        <f>IF(ISNUMBER(Dados!D832),VLOOKUP(Dados!D832,'Variáveis e códigos'!$A$16:$B$20,2,FALSE), IF(ISBLANK(Dados!D832),"NA",Dados!D832))</f>
        <v>Concordo totalmente</v>
      </c>
      <c r="E832" t="str">
        <f>IF(ISNUMBER(Dados!E832),VLOOKUP(Dados!E832,'Variáveis e códigos'!$A$16:$B$20,2,FALSE), IF(ISBLANK(Dados!E832),"NA",Dados!E832))</f>
        <v>Concordo parcialmente</v>
      </c>
      <c r="F832" t="str">
        <f>IF(ISNUMBER(Dados!F832),VLOOKUP(Dados!F832,'Variáveis e códigos'!$A$16:$B$20,2,FALSE), IF(ISBLANK(Dados!F832),"NA",Dados!F832))</f>
        <v>Nao condordo nem discordo</v>
      </c>
      <c r="G832" t="str">
        <f>IF(ISNUMBER(Dados!G832),VLOOKUP(Dados!G832,'Variáveis e códigos'!$A$16:$B$20,2,FALSE), IF(ISBLANK(Dados!G832),"NA",Dados!G832))</f>
        <v>Discordo parcialmente</v>
      </c>
      <c r="H832" t="str">
        <f>HLOOKUP(Dados!H832,'Variáveis e códigos'!$D$2:$E$3,2,FALSE)</f>
        <v>Masculino</v>
      </c>
      <c r="I832">
        <f>IF(ISBLANK(Dados!I832),"NA",Dados!I832)</f>
        <v>57</v>
      </c>
      <c r="J832">
        <f>IF(ISBLANK(Dados!J832),"NA",Dados!J832)</f>
        <v>2</v>
      </c>
      <c r="K832">
        <f>IF(ISBLANK(Dados!K832),"NA",Dados!K832)</f>
        <v>10</v>
      </c>
      <c r="L832" t="str">
        <f>VLOOKUP(Dados!L832,'Variáveis e códigos'!$D$8:$E$10,2,FALSE)</f>
        <v>Urbana</v>
      </c>
    </row>
    <row r="833" spans="1:12" x14ac:dyDescent="0.3">
      <c r="A833">
        <v>832</v>
      </c>
      <c r="B833" t="str">
        <f>IF(ISNUMBER(Dados!B833),VLOOKUP(Dados!B833,'Variáveis e códigos'!$A$16:$B$20,2,FALSE), IF(ISBLANK(Dados!B833),"NA",Dados!B833))</f>
        <v>Concordo parcialmente</v>
      </c>
      <c r="C833" t="str">
        <f>IF(ISNUMBER(Dados!C833),VLOOKUP(Dados!C833,'Variáveis e códigos'!$A$16:$B$20,2,FALSE), IF(ISBLANK(Dados!C833),"NA",Dados!C833))</f>
        <v>NA</v>
      </c>
      <c r="D833" t="str">
        <f>IF(ISNUMBER(Dados!D833),VLOOKUP(Dados!D833,'Variáveis e códigos'!$A$16:$B$20,2,FALSE), IF(ISBLANK(Dados!D833),"NA",Dados!D833))</f>
        <v>Concordo parcialmente</v>
      </c>
      <c r="E833" t="str">
        <f>IF(ISNUMBER(Dados!E833),VLOOKUP(Dados!E833,'Variáveis e códigos'!$A$16:$B$20,2,FALSE), IF(ISBLANK(Dados!E833),"NA",Dados!E833))</f>
        <v>Discordo totalmente</v>
      </c>
      <c r="F833" t="str">
        <f>IF(ISNUMBER(Dados!F833),VLOOKUP(Dados!F833,'Variáveis e códigos'!$A$16:$B$20,2,FALSE), IF(ISBLANK(Dados!F833),"NA",Dados!F833))</f>
        <v>NA</v>
      </c>
      <c r="G833" t="str">
        <f>IF(ISNUMBER(Dados!G833),VLOOKUP(Dados!G833,'Variáveis e códigos'!$A$16:$B$20,2,FALSE), IF(ISBLANK(Dados!G833),"NA",Dados!G833))</f>
        <v>Concordo parcialmente</v>
      </c>
      <c r="H833" t="str">
        <f>HLOOKUP(Dados!H833,'Variáveis e códigos'!$D$2:$E$3,2,FALSE)</f>
        <v>Feminino</v>
      </c>
      <c r="I833">
        <f>IF(ISBLANK(Dados!I833),"NA",Dados!I833)</f>
        <v>72</v>
      </c>
      <c r="J833">
        <f>IF(ISBLANK(Dados!J833),"NA",Dados!J833)</f>
        <v>3</v>
      </c>
      <c r="K833">
        <f>IF(ISBLANK(Dados!K833),"NA",Dados!K833)</f>
        <v>1</v>
      </c>
      <c r="L833" t="str">
        <f>VLOOKUP(Dados!L833,'Variáveis e códigos'!$D$8:$E$10,2,FALSE)</f>
        <v>Urbana</v>
      </c>
    </row>
    <row r="834" spans="1:12" x14ac:dyDescent="0.3">
      <c r="A834">
        <v>833</v>
      </c>
      <c r="B834" t="str">
        <f>IF(ISNUMBER(Dados!B834),VLOOKUP(Dados!B834,'Variáveis e códigos'!$A$16:$B$20,2,FALSE), IF(ISBLANK(Dados!B834),"NA",Dados!B834))</f>
        <v>NA</v>
      </c>
      <c r="C834" t="str">
        <f>IF(ISNUMBER(Dados!C834),VLOOKUP(Dados!C834,'Variáveis e códigos'!$A$16:$B$20,2,FALSE), IF(ISBLANK(Dados!C834),"NA",Dados!C834))</f>
        <v>NA</v>
      </c>
      <c r="D834" t="str">
        <f>IF(ISNUMBER(Dados!D834),VLOOKUP(Dados!D834,'Variáveis e códigos'!$A$16:$B$20,2,FALSE), IF(ISBLANK(Dados!D834),"NA",Dados!D834))</f>
        <v>NA</v>
      </c>
      <c r="E834" t="str">
        <f>IF(ISNUMBER(Dados!E834),VLOOKUP(Dados!E834,'Variáveis e códigos'!$A$16:$B$20,2,FALSE), IF(ISBLANK(Dados!E834),"NA",Dados!E834))</f>
        <v>NA</v>
      </c>
      <c r="F834" t="str">
        <f>IF(ISNUMBER(Dados!F834),VLOOKUP(Dados!F834,'Variáveis e códigos'!$A$16:$B$20,2,FALSE), IF(ISBLANK(Dados!F834),"NA",Dados!F834))</f>
        <v>NA</v>
      </c>
      <c r="G834" t="str">
        <f>IF(ISNUMBER(Dados!G834),VLOOKUP(Dados!G834,'Variáveis e códigos'!$A$16:$B$20,2,FALSE), IF(ISBLANK(Dados!G834),"NA",Dados!G834))</f>
        <v>NA</v>
      </c>
      <c r="H834" t="str">
        <f>HLOOKUP(Dados!H834,'Variáveis e códigos'!$D$2:$E$3,2,FALSE)</f>
        <v>Masculino</v>
      </c>
      <c r="I834">
        <f>IF(ISBLANK(Dados!I834),"NA",Dados!I834)</f>
        <v>61</v>
      </c>
      <c r="J834" t="str">
        <f>IF(ISBLANK(Dados!J834),"NA",Dados!J834)</f>
        <v>NA</v>
      </c>
      <c r="K834">
        <f>IF(ISBLANK(Dados!K834),"NA",Dados!K834)</f>
        <v>10</v>
      </c>
      <c r="L834" t="str">
        <f>VLOOKUP(Dados!L834,'Variáveis e códigos'!$D$8:$E$10,2,FALSE)</f>
        <v>Urbana</v>
      </c>
    </row>
    <row r="835" spans="1:12" x14ac:dyDescent="0.3">
      <c r="A835">
        <v>834</v>
      </c>
      <c r="B835" t="str">
        <f>IF(ISNUMBER(Dados!B835),VLOOKUP(Dados!B835,'Variáveis e códigos'!$A$16:$B$20,2,FALSE), IF(ISBLANK(Dados!B835),"NA",Dados!B835))</f>
        <v>Concordo parcialmente</v>
      </c>
      <c r="C835" t="str">
        <f>IF(ISNUMBER(Dados!C835),VLOOKUP(Dados!C835,'Variáveis e códigos'!$A$16:$B$20,2,FALSE), IF(ISBLANK(Dados!C835),"NA",Dados!C835))</f>
        <v>NA</v>
      </c>
      <c r="D835" t="str">
        <f>IF(ISNUMBER(Dados!D835),VLOOKUP(Dados!D835,'Variáveis e códigos'!$A$16:$B$20,2,FALSE), IF(ISBLANK(Dados!D835),"NA",Dados!D835))</f>
        <v>Concordo parcialmente</v>
      </c>
      <c r="E835" t="str">
        <f>IF(ISNUMBER(Dados!E835),VLOOKUP(Dados!E835,'Variáveis e códigos'!$A$16:$B$20,2,FALSE), IF(ISBLANK(Dados!E835),"NA",Dados!E835))</f>
        <v>Discordo totalmente</v>
      </c>
      <c r="F835" t="str">
        <f>IF(ISNUMBER(Dados!F835),VLOOKUP(Dados!F835,'Variáveis e códigos'!$A$16:$B$20,2,FALSE), IF(ISBLANK(Dados!F835),"NA",Dados!F835))</f>
        <v>Concordo totalmente</v>
      </c>
      <c r="G835" t="str">
        <f>IF(ISNUMBER(Dados!G835),VLOOKUP(Dados!G835,'Variáveis e códigos'!$A$16:$B$20,2,FALSE), IF(ISBLANK(Dados!G835),"NA",Dados!G835))</f>
        <v>Nao condordo nem discordo</v>
      </c>
      <c r="H835" t="str">
        <f>HLOOKUP(Dados!H835,'Variáveis e códigos'!$D$2:$E$3,2,FALSE)</f>
        <v>Feminino</v>
      </c>
      <c r="I835">
        <f>IF(ISBLANK(Dados!I835),"NA",Dados!I835)</f>
        <v>44</v>
      </c>
      <c r="J835">
        <f>IF(ISBLANK(Dados!J835),"NA",Dados!J835)</f>
        <v>2</v>
      </c>
      <c r="K835">
        <f>IF(ISBLANK(Dados!K835),"NA",Dados!K835)</f>
        <v>10</v>
      </c>
      <c r="L835" t="str">
        <f>VLOOKUP(Dados!L835,'Variáveis e códigos'!$D$8:$E$10,2,FALSE)</f>
        <v>Urbana</v>
      </c>
    </row>
    <row r="836" spans="1:12" x14ac:dyDescent="0.3">
      <c r="A836">
        <v>835</v>
      </c>
      <c r="B836" t="str">
        <f>IF(ISNUMBER(Dados!B836),VLOOKUP(Dados!B836,'Variáveis e códigos'!$A$16:$B$20,2,FALSE), IF(ISBLANK(Dados!B836),"NA",Dados!B836))</f>
        <v>Concordo parcialmente</v>
      </c>
      <c r="C836" t="str">
        <f>IF(ISNUMBER(Dados!C836),VLOOKUP(Dados!C836,'Variáveis e códigos'!$A$16:$B$20,2,FALSE), IF(ISBLANK(Dados!C836),"NA",Dados!C836))</f>
        <v>NA</v>
      </c>
      <c r="D836" t="str">
        <f>IF(ISNUMBER(Dados!D836),VLOOKUP(Dados!D836,'Variáveis e códigos'!$A$16:$B$20,2,FALSE), IF(ISBLANK(Dados!D836),"NA",Dados!D836))</f>
        <v>Concordo parcialmente</v>
      </c>
      <c r="E836" t="str">
        <f>IF(ISNUMBER(Dados!E836),VLOOKUP(Dados!E836,'Variáveis e códigos'!$A$16:$B$20,2,FALSE), IF(ISBLANK(Dados!E836),"NA",Dados!E836))</f>
        <v>Discordo parcialmente</v>
      </c>
      <c r="F836" t="str">
        <f>IF(ISNUMBER(Dados!F836),VLOOKUP(Dados!F836,'Variáveis e códigos'!$A$16:$B$20,2,FALSE), IF(ISBLANK(Dados!F836),"NA",Dados!F836))</f>
        <v>Concordo parcialmente</v>
      </c>
      <c r="G836" t="str">
        <f>IF(ISNUMBER(Dados!G836),VLOOKUP(Dados!G836,'Variáveis e códigos'!$A$16:$B$20,2,FALSE), IF(ISBLANK(Dados!G836),"NA",Dados!G836))</f>
        <v>Nao condordo nem discordo</v>
      </c>
      <c r="H836" t="str">
        <f>HLOOKUP(Dados!H836,'Variáveis e códigos'!$D$2:$E$3,2,FALSE)</f>
        <v>Feminino</v>
      </c>
      <c r="I836">
        <f>IF(ISBLANK(Dados!I836),"NA",Dados!I836)</f>
        <v>56</v>
      </c>
      <c r="J836">
        <f>IF(ISBLANK(Dados!J836),"NA",Dados!J836)</f>
        <v>4</v>
      </c>
      <c r="K836">
        <f>IF(ISBLANK(Dados!K836),"NA",Dados!K836)</f>
        <v>10</v>
      </c>
      <c r="L836" t="str">
        <f>VLOOKUP(Dados!L836,'Variáveis e códigos'!$D$8:$E$10,2,FALSE)</f>
        <v>Urbana</v>
      </c>
    </row>
    <row r="837" spans="1:12" x14ac:dyDescent="0.3">
      <c r="A837">
        <v>836</v>
      </c>
      <c r="B837" t="str">
        <f>IF(ISNUMBER(Dados!B837),VLOOKUP(Dados!B837,'Variáveis e códigos'!$A$16:$B$20,2,FALSE), IF(ISBLANK(Dados!B837),"NA",Dados!B837))</f>
        <v>Concordo totalmente</v>
      </c>
      <c r="C837" t="str">
        <f>IF(ISNUMBER(Dados!C837),VLOOKUP(Dados!C837,'Variáveis e códigos'!$A$16:$B$20,2,FALSE), IF(ISBLANK(Dados!C837),"NA",Dados!C837))</f>
        <v>Concordo parcialmente</v>
      </c>
      <c r="D837" t="str">
        <f>IF(ISNUMBER(Dados!D837),VLOOKUP(Dados!D837,'Variáveis e códigos'!$A$16:$B$20,2,FALSE), IF(ISBLANK(Dados!D837),"NA",Dados!D837))</f>
        <v>Concordo parcialmente</v>
      </c>
      <c r="E837" t="str">
        <f>IF(ISNUMBER(Dados!E837),VLOOKUP(Dados!E837,'Variáveis e códigos'!$A$16:$B$20,2,FALSE), IF(ISBLANK(Dados!E837),"NA",Dados!E837))</f>
        <v>Concordo totalmente</v>
      </c>
      <c r="F837" t="str">
        <f>IF(ISNUMBER(Dados!F837),VLOOKUP(Dados!F837,'Variáveis e códigos'!$A$16:$B$20,2,FALSE), IF(ISBLANK(Dados!F837),"NA",Dados!F837))</f>
        <v>Concordo parcialmente</v>
      </c>
      <c r="G837" t="str">
        <f>IF(ISNUMBER(Dados!G837),VLOOKUP(Dados!G837,'Variáveis e códigos'!$A$16:$B$20,2,FALSE), IF(ISBLANK(Dados!G837),"NA",Dados!G837))</f>
        <v>Concordo totalmente</v>
      </c>
      <c r="H837" t="str">
        <f>HLOOKUP(Dados!H837,'Variáveis e códigos'!$D$2:$E$3,2,FALSE)</f>
        <v>Masculino</v>
      </c>
      <c r="I837">
        <f>IF(ISBLANK(Dados!I837),"NA",Dados!I837)</f>
        <v>18</v>
      </c>
      <c r="J837">
        <f>IF(ISBLANK(Dados!J837),"NA",Dados!J837)</f>
        <v>13</v>
      </c>
      <c r="K837">
        <f>IF(ISBLANK(Dados!K837),"NA",Dados!K837)</f>
        <v>9</v>
      </c>
      <c r="L837" t="str">
        <f>VLOOKUP(Dados!L837,'Variáveis e códigos'!$D$8:$E$10,2,FALSE)</f>
        <v>Urbana</v>
      </c>
    </row>
    <row r="838" spans="1:12" x14ac:dyDescent="0.3">
      <c r="A838">
        <v>837</v>
      </c>
      <c r="B838" t="str">
        <f>IF(ISNUMBER(Dados!B838),VLOOKUP(Dados!B838,'Variáveis e códigos'!$A$16:$B$20,2,FALSE), IF(ISBLANK(Dados!B838),"NA",Dados!B838))</f>
        <v>Concordo parcialmente</v>
      </c>
      <c r="C838" t="str">
        <f>IF(ISNUMBER(Dados!C838),VLOOKUP(Dados!C838,'Variáveis e códigos'!$A$16:$B$20,2,FALSE), IF(ISBLANK(Dados!C838),"NA",Dados!C838))</f>
        <v>Concordo totalmente</v>
      </c>
      <c r="D838" t="str">
        <f>IF(ISNUMBER(Dados!D838),VLOOKUP(Dados!D838,'Variáveis e códigos'!$A$16:$B$20,2,FALSE), IF(ISBLANK(Dados!D838),"NA",Dados!D838))</f>
        <v>Concordo totalmente</v>
      </c>
      <c r="E838" t="str">
        <f>IF(ISNUMBER(Dados!E838),VLOOKUP(Dados!E838,'Variáveis e códigos'!$A$16:$B$20,2,FALSE), IF(ISBLANK(Dados!E838),"NA",Dados!E838))</f>
        <v>Concordo parcialmente</v>
      </c>
      <c r="F838" t="str">
        <f>IF(ISNUMBER(Dados!F838),VLOOKUP(Dados!F838,'Variáveis e códigos'!$A$16:$B$20,2,FALSE), IF(ISBLANK(Dados!F838),"NA",Dados!F838))</f>
        <v>Concordo totalmente</v>
      </c>
      <c r="G838" t="str">
        <f>IF(ISNUMBER(Dados!G838),VLOOKUP(Dados!G838,'Variáveis e códigos'!$A$16:$B$20,2,FALSE), IF(ISBLANK(Dados!G838),"NA",Dados!G838))</f>
        <v>Concordo totalmente</v>
      </c>
      <c r="H838" t="str">
        <f>HLOOKUP(Dados!H838,'Variáveis e códigos'!$D$2:$E$3,2,FALSE)</f>
        <v>Masculino</v>
      </c>
      <c r="I838">
        <f>IF(ISBLANK(Dados!I838),"NA",Dados!I838)</f>
        <v>31</v>
      </c>
      <c r="J838">
        <f>IF(ISBLANK(Dados!J838),"NA",Dados!J838)</f>
        <v>5</v>
      </c>
      <c r="K838">
        <f>IF(ISBLANK(Dados!K838),"NA",Dados!K838)</f>
        <v>6</v>
      </c>
      <c r="L838" t="str">
        <f>VLOOKUP(Dados!L838,'Variáveis e códigos'!$D$8:$E$10,2,FALSE)</f>
        <v>Urbana</v>
      </c>
    </row>
    <row r="839" spans="1:12" x14ac:dyDescent="0.3">
      <c r="A839">
        <v>838</v>
      </c>
      <c r="B839" t="str">
        <f>IF(ISNUMBER(Dados!B839),VLOOKUP(Dados!B839,'Variáveis e códigos'!$A$16:$B$20,2,FALSE), IF(ISBLANK(Dados!B839),"NA",Dados!B839))</f>
        <v>Concordo totalmente</v>
      </c>
      <c r="C839" t="str">
        <f>IF(ISNUMBER(Dados!C839),VLOOKUP(Dados!C839,'Variáveis e códigos'!$A$16:$B$20,2,FALSE), IF(ISBLANK(Dados!C839),"NA",Dados!C839))</f>
        <v>Concordo totalmente</v>
      </c>
      <c r="D839" t="str">
        <f>IF(ISNUMBER(Dados!D839),VLOOKUP(Dados!D839,'Variáveis e códigos'!$A$16:$B$20,2,FALSE), IF(ISBLANK(Dados!D839),"NA",Dados!D839))</f>
        <v>Concordo totalmente</v>
      </c>
      <c r="E839" t="str">
        <f>IF(ISNUMBER(Dados!E839),VLOOKUP(Dados!E839,'Variáveis e códigos'!$A$16:$B$20,2,FALSE), IF(ISBLANK(Dados!E839),"NA",Dados!E839))</f>
        <v>Concordo totalmente</v>
      </c>
      <c r="F839" t="str">
        <f>IF(ISNUMBER(Dados!F839),VLOOKUP(Dados!F839,'Variáveis e códigos'!$A$16:$B$20,2,FALSE), IF(ISBLANK(Dados!F839),"NA",Dados!F839))</f>
        <v>Concordo totalmente</v>
      </c>
      <c r="G839" t="str">
        <f>IF(ISNUMBER(Dados!G839),VLOOKUP(Dados!G839,'Variáveis e códigos'!$A$16:$B$20,2,FALSE), IF(ISBLANK(Dados!G839),"NA",Dados!G839))</f>
        <v>Concordo totalmente</v>
      </c>
      <c r="H839" t="str">
        <f>HLOOKUP(Dados!H839,'Variáveis e códigos'!$D$2:$E$3,2,FALSE)</f>
        <v>Feminino</v>
      </c>
      <c r="I839">
        <f>IF(ISBLANK(Dados!I839),"NA",Dados!I839)</f>
        <v>32</v>
      </c>
      <c r="J839">
        <f>IF(ISBLANK(Dados!J839),"NA",Dados!J839)</f>
        <v>6</v>
      </c>
      <c r="K839">
        <f>IF(ISBLANK(Dados!K839),"NA",Dados!K839)</f>
        <v>12</v>
      </c>
      <c r="L839" t="str">
        <f>VLOOKUP(Dados!L839,'Variáveis e códigos'!$D$8:$E$10,2,FALSE)</f>
        <v>Urbana</v>
      </c>
    </row>
    <row r="840" spans="1:12" x14ac:dyDescent="0.3">
      <c r="A840">
        <v>839</v>
      </c>
      <c r="B840" t="str">
        <f>IF(ISNUMBER(Dados!B840),VLOOKUP(Dados!B840,'Variáveis e códigos'!$A$16:$B$20,2,FALSE), IF(ISBLANK(Dados!B840),"NA",Dados!B840))</f>
        <v>Concordo totalmente</v>
      </c>
      <c r="C840" t="str">
        <f>IF(ISNUMBER(Dados!C840),VLOOKUP(Dados!C840,'Variáveis e códigos'!$A$16:$B$20,2,FALSE), IF(ISBLANK(Dados!C840),"NA",Dados!C840))</f>
        <v>Concordo totalmente</v>
      </c>
      <c r="D840" t="str">
        <f>IF(ISNUMBER(Dados!D840),VLOOKUP(Dados!D840,'Variáveis e códigos'!$A$16:$B$20,2,FALSE), IF(ISBLANK(Dados!D840),"NA",Dados!D840))</f>
        <v>Concordo totalmente</v>
      </c>
      <c r="E840" t="str">
        <f>IF(ISNUMBER(Dados!E840),VLOOKUP(Dados!E840,'Variáveis e códigos'!$A$16:$B$20,2,FALSE), IF(ISBLANK(Dados!E840),"NA",Dados!E840))</f>
        <v>Concordo totalmente</v>
      </c>
      <c r="F840" t="str">
        <f>IF(ISNUMBER(Dados!F840),VLOOKUP(Dados!F840,'Variáveis e códigos'!$A$16:$B$20,2,FALSE), IF(ISBLANK(Dados!F840),"NA",Dados!F840))</f>
        <v>Concordo parcialmente</v>
      </c>
      <c r="G840" t="str">
        <f>IF(ISNUMBER(Dados!G840),VLOOKUP(Dados!G840,'Variáveis e códigos'!$A$16:$B$20,2,FALSE), IF(ISBLANK(Dados!G840),"NA",Dados!G840))</f>
        <v>Concordo totalmente</v>
      </c>
      <c r="H840" t="str">
        <f>HLOOKUP(Dados!H840,'Variáveis e códigos'!$D$2:$E$3,2,FALSE)</f>
        <v>Feminino</v>
      </c>
      <c r="I840">
        <f>IF(ISBLANK(Dados!I840),"NA",Dados!I840)</f>
        <v>73</v>
      </c>
      <c r="J840">
        <f>IF(ISBLANK(Dados!J840),"NA",Dados!J840)</f>
        <v>4</v>
      </c>
      <c r="K840">
        <f>IF(ISBLANK(Dados!K840),"NA",Dados!K840)</f>
        <v>5</v>
      </c>
      <c r="L840" t="str">
        <f>VLOOKUP(Dados!L840,'Variáveis e códigos'!$D$8:$E$10,2,FALSE)</f>
        <v>Urbana</v>
      </c>
    </row>
    <row r="841" spans="1:12" x14ac:dyDescent="0.3">
      <c r="A841">
        <v>840</v>
      </c>
      <c r="B841" t="str">
        <f>IF(ISNUMBER(Dados!B841),VLOOKUP(Dados!B841,'Variáveis e códigos'!$A$16:$B$20,2,FALSE), IF(ISBLANK(Dados!B841),"NA",Dados!B841))</f>
        <v>Concordo totalmente</v>
      </c>
      <c r="C841" t="str">
        <f>IF(ISNUMBER(Dados!C841),VLOOKUP(Dados!C841,'Variáveis e códigos'!$A$16:$B$20,2,FALSE), IF(ISBLANK(Dados!C841),"NA",Dados!C841))</f>
        <v>Concordo totalmente</v>
      </c>
      <c r="D841" t="str">
        <f>IF(ISNUMBER(Dados!D841),VLOOKUP(Dados!D841,'Variáveis e códigos'!$A$16:$B$20,2,FALSE), IF(ISBLANK(Dados!D841),"NA",Dados!D841))</f>
        <v>Concordo parcialmente</v>
      </c>
      <c r="E841" t="str">
        <f>IF(ISNUMBER(Dados!E841),VLOOKUP(Dados!E841,'Variáveis e códigos'!$A$16:$B$20,2,FALSE), IF(ISBLANK(Dados!E841),"NA",Dados!E841))</f>
        <v>Concordo parcialmente</v>
      </c>
      <c r="F841" t="str">
        <f>IF(ISNUMBER(Dados!F841),VLOOKUP(Dados!F841,'Variáveis e códigos'!$A$16:$B$20,2,FALSE), IF(ISBLANK(Dados!F841),"NA",Dados!F841))</f>
        <v>Concordo totalmente</v>
      </c>
      <c r="G841" t="str">
        <f>IF(ISNUMBER(Dados!G841),VLOOKUP(Dados!G841,'Variáveis e códigos'!$A$16:$B$20,2,FALSE), IF(ISBLANK(Dados!G841),"NA",Dados!G841))</f>
        <v>Concordo parcialmente</v>
      </c>
      <c r="H841" t="str">
        <f>HLOOKUP(Dados!H841,'Variáveis e códigos'!$D$2:$E$3,2,FALSE)</f>
        <v>Feminino</v>
      </c>
      <c r="I841">
        <f>IF(ISBLANK(Dados!I841),"NA",Dados!I841)</f>
        <v>43</v>
      </c>
      <c r="J841">
        <f>IF(ISBLANK(Dados!J841),"NA",Dados!J841)</f>
        <v>6</v>
      </c>
      <c r="K841">
        <f>IF(ISBLANK(Dados!K841),"NA",Dados!K841)</f>
        <v>12</v>
      </c>
      <c r="L841" t="str">
        <f>VLOOKUP(Dados!L841,'Variáveis e códigos'!$D$8:$E$10,2,FALSE)</f>
        <v>Urbana</v>
      </c>
    </row>
    <row r="842" spans="1:12" x14ac:dyDescent="0.3">
      <c r="A842">
        <v>841</v>
      </c>
      <c r="B842" t="str">
        <f>IF(ISNUMBER(Dados!B842),VLOOKUP(Dados!B842,'Variáveis e códigos'!$A$16:$B$20,2,FALSE), IF(ISBLANK(Dados!B842),"NA",Dados!B842))</f>
        <v>Concordo totalmente</v>
      </c>
      <c r="C842" t="str">
        <f>IF(ISNUMBER(Dados!C842),VLOOKUP(Dados!C842,'Variáveis e códigos'!$A$16:$B$20,2,FALSE), IF(ISBLANK(Dados!C842),"NA",Dados!C842))</f>
        <v>Discordo parcialmente</v>
      </c>
      <c r="D842" t="str">
        <f>IF(ISNUMBER(Dados!D842),VLOOKUP(Dados!D842,'Variáveis e códigos'!$A$16:$B$20,2,FALSE), IF(ISBLANK(Dados!D842),"NA",Dados!D842))</f>
        <v>Concordo totalmente</v>
      </c>
      <c r="E842" t="str">
        <f>IF(ISNUMBER(Dados!E842),VLOOKUP(Dados!E842,'Variáveis e códigos'!$A$16:$B$20,2,FALSE), IF(ISBLANK(Dados!E842),"NA",Dados!E842))</f>
        <v>Discordo parcialmente</v>
      </c>
      <c r="F842" t="str">
        <f>IF(ISNUMBER(Dados!F842),VLOOKUP(Dados!F842,'Variáveis e códigos'!$A$16:$B$20,2,FALSE), IF(ISBLANK(Dados!F842),"NA",Dados!F842))</f>
        <v>Concordo totalmente</v>
      </c>
      <c r="G842" t="str">
        <f>IF(ISNUMBER(Dados!G842),VLOOKUP(Dados!G842,'Variáveis e códigos'!$A$16:$B$20,2,FALSE), IF(ISBLANK(Dados!G842),"NA",Dados!G842))</f>
        <v>Concordo parcialmente</v>
      </c>
      <c r="H842" t="str">
        <f>HLOOKUP(Dados!H842,'Variáveis e códigos'!$D$2:$E$3,2,FALSE)</f>
        <v>Masculino</v>
      </c>
      <c r="I842">
        <f>IF(ISBLANK(Dados!I842),"NA",Dados!I842)</f>
        <v>24</v>
      </c>
      <c r="J842">
        <f>IF(ISBLANK(Dados!J842),"NA",Dados!J842)</f>
        <v>19</v>
      </c>
      <c r="K842">
        <f>IF(ISBLANK(Dados!K842),"NA",Dados!K842)</f>
        <v>9</v>
      </c>
      <c r="L842" t="str">
        <f>VLOOKUP(Dados!L842,'Variáveis e códigos'!$D$8:$E$10,2,FALSE)</f>
        <v>Urbana</v>
      </c>
    </row>
    <row r="843" spans="1:12" x14ac:dyDescent="0.3">
      <c r="A843">
        <v>842</v>
      </c>
      <c r="B843" t="str">
        <f>IF(ISNUMBER(Dados!B843),VLOOKUP(Dados!B843,'Variáveis e códigos'!$A$16:$B$20,2,FALSE), IF(ISBLANK(Dados!B843),"NA",Dados!B843))</f>
        <v>Concordo parcialmente</v>
      </c>
      <c r="C843" t="str">
        <f>IF(ISNUMBER(Dados!C843),VLOOKUP(Dados!C843,'Variáveis e códigos'!$A$16:$B$20,2,FALSE), IF(ISBLANK(Dados!C843),"NA",Dados!C843))</f>
        <v>Discordo parcialmente</v>
      </c>
      <c r="D843" t="str">
        <f>IF(ISNUMBER(Dados!D843),VLOOKUP(Dados!D843,'Variáveis e códigos'!$A$16:$B$20,2,FALSE), IF(ISBLANK(Dados!D843),"NA",Dados!D843))</f>
        <v>Concordo parcialmente</v>
      </c>
      <c r="E843" t="str">
        <f>IF(ISNUMBER(Dados!E843),VLOOKUP(Dados!E843,'Variáveis e códigos'!$A$16:$B$20,2,FALSE), IF(ISBLANK(Dados!E843),"NA",Dados!E843))</f>
        <v>Nao condordo nem discordo</v>
      </c>
      <c r="F843" t="str">
        <f>IF(ISNUMBER(Dados!F843),VLOOKUP(Dados!F843,'Variáveis e códigos'!$A$16:$B$20,2,FALSE), IF(ISBLANK(Dados!F843),"NA",Dados!F843))</f>
        <v>Concordo parcialmente</v>
      </c>
      <c r="G843" t="str">
        <f>IF(ISNUMBER(Dados!G843),VLOOKUP(Dados!G843,'Variáveis e códigos'!$A$16:$B$20,2,FALSE), IF(ISBLANK(Dados!G843),"NA",Dados!G843))</f>
        <v>Concordo parcialmente</v>
      </c>
      <c r="H843" t="str">
        <f>HLOOKUP(Dados!H843,'Variáveis e códigos'!$D$2:$E$3,2,FALSE)</f>
        <v>Feminino</v>
      </c>
      <c r="I843">
        <f>IF(ISBLANK(Dados!I843),"NA",Dados!I843)</f>
        <v>50</v>
      </c>
      <c r="J843">
        <f>IF(ISBLANK(Dados!J843),"NA",Dados!J843)</f>
        <v>12</v>
      </c>
      <c r="K843">
        <f>IF(ISBLANK(Dados!K843),"NA",Dados!K843)</f>
        <v>9</v>
      </c>
      <c r="L843" t="str">
        <f>VLOOKUP(Dados!L843,'Variáveis e códigos'!$D$8:$E$10,2,FALSE)</f>
        <v>Urbana</v>
      </c>
    </row>
    <row r="844" spans="1:12" x14ac:dyDescent="0.3">
      <c r="A844">
        <v>843</v>
      </c>
      <c r="B844" t="str">
        <f>IF(ISNUMBER(Dados!B844),VLOOKUP(Dados!B844,'Variáveis e códigos'!$A$16:$B$20,2,FALSE), IF(ISBLANK(Dados!B844),"NA",Dados!B844))</f>
        <v>Concordo totalmente</v>
      </c>
      <c r="C844" t="str">
        <f>IF(ISNUMBER(Dados!C844),VLOOKUP(Dados!C844,'Variáveis e códigos'!$A$16:$B$20,2,FALSE), IF(ISBLANK(Dados!C844),"NA",Dados!C844))</f>
        <v>Concordo parcialmente</v>
      </c>
      <c r="D844" t="str">
        <f>IF(ISNUMBER(Dados!D844),VLOOKUP(Dados!D844,'Variáveis e códigos'!$A$16:$B$20,2,FALSE), IF(ISBLANK(Dados!D844),"NA",Dados!D844))</f>
        <v>Concordo parcialmente</v>
      </c>
      <c r="E844" t="str">
        <f>IF(ISNUMBER(Dados!E844),VLOOKUP(Dados!E844,'Variáveis e códigos'!$A$16:$B$20,2,FALSE), IF(ISBLANK(Dados!E844),"NA",Dados!E844))</f>
        <v>Discordo parcialmente</v>
      </c>
      <c r="F844" t="str">
        <f>IF(ISNUMBER(Dados!F844),VLOOKUP(Dados!F844,'Variáveis e códigos'!$A$16:$B$20,2,FALSE), IF(ISBLANK(Dados!F844),"NA",Dados!F844))</f>
        <v>Concordo totalmente</v>
      </c>
      <c r="G844" t="str">
        <f>IF(ISNUMBER(Dados!G844),VLOOKUP(Dados!G844,'Variáveis e códigos'!$A$16:$B$20,2,FALSE), IF(ISBLANK(Dados!G844),"NA",Dados!G844))</f>
        <v>Nao condordo nem discordo</v>
      </c>
      <c r="H844" t="str">
        <f>HLOOKUP(Dados!H844,'Variáveis e códigos'!$D$2:$E$3,2,FALSE)</f>
        <v>Masculino</v>
      </c>
      <c r="I844">
        <f>IF(ISBLANK(Dados!I844),"NA",Dados!I844)</f>
        <v>30</v>
      </c>
      <c r="J844">
        <f>IF(ISBLANK(Dados!J844),"NA",Dados!J844)</f>
        <v>14</v>
      </c>
      <c r="K844">
        <f>IF(ISBLANK(Dados!K844),"NA",Dados!K844)</f>
        <v>1</v>
      </c>
      <c r="L844" t="str">
        <f>VLOOKUP(Dados!L844,'Variáveis e códigos'!$D$8:$E$10,2,FALSE)</f>
        <v>Urbana</v>
      </c>
    </row>
    <row r="845" spans="1:12" x14ac:dyDescent="0.3">
      <c r="A845">
        <v>844</v>
      </c>
      <c r="B845" t="str">
        <f>IF(ISNUMBER(Dados!B845),VLOOKUP(Dados!B845,'Variáveis e códigos'!$A$16:$B$20,2,FALSE), IF(ISBLANK(Dados!B845),"NA",Dados!B845))</f>
        <v>Concordo parcialmente</v>
      </c>
      <c r="C845" t="str">
        <f>IF(ISNUMBER(Dados!C845),VLOOKUP(Dados!C845,'Variáveis e códigos'!$A$16:$B$20,2,FALSE), IF(ISBLANK(Dados!C845),"NA",Dados!C845))</f>
        <v>Nao condordo nem discordo</v>
      </c>
      <c r="D845" t="str">
        <f>IF(ISNUMBER(Dados!D845),VLOOKUP(Dados!D845,'Variáveis e códigos'!$A$16:$B$20,2,FALSE), IF(ISBLANK(Dados!D845),"NA",Dados!D845))</f>
        <v>Concordo totalmente</v>
      </c>
      <c r="E845" t="str">
        <f>IF(ISNUMBER(Dados!E845),VLOOKUP(Dados!E845,'Variáveis e códigos'!$A$16:$B$20,2,FALSE), IF(ISBLANK(Dados!E845),"NA",Dados!E845))</f>
        <v>Nao condordo nem discordo</v>
      </c>
      <c r="F845" t="str">
        <f>IF(ISNUMBER(Dados!F845),VLOOKUP(Dados!F845,'Variáveis e códigos'!$A$16:$B$20,2,FALSE), IF(ISBLANK(Dados!F845),"NA",Dados!F845))</f>
        <v>Nao condordo nem discordo</v>
      </c>
      <c r="G845" t="str">
        <f>IF(ISNUMBER(Dados!G845),VLOOKUP(Dados!G845,'Variáveis e códigos'!$A$16:$B$20,2,FALSE), IF(ISBLANK(Dados!G845),"NA",Dados!G845))</f>
        <v>Discordo parcialmente</v>
      </c>
      <c r="H845" t="str">
        <f>HLOOKUP(Dados!H845,'Variáveis e códigos'!$D$2:$E$3,2,FALSE)</f>
        <v>Masculino</v>
      </c>
      <c r="I845">
        <f>IF(ISBLANK(Dados!I845),"NA",Dados!I845)</f>
        <v>72</v>
      </c>
      <c r="J845">
        <f>IF(ISBLANK(Dados!J845),"NA",Dados!J845)</f>
        <v>4</v>
      </c>
      <c r="K845">
        <f>IF(ISBLANK(Dados!K845),"NA",Dados!K845)</f>
        <v>5</v>
      </c>
      <c r="L845" t="str">
        <f>VLOOKUP(Dados!L845,'Variáveis e códigos'!$D$8:$E$10,2,FALSE)</f>
        <v>Urbana</v>
      </c>
    </row>
    <row r="846" spans="1:12" x14ac:dyDescent="0.3">
      <c r="A846">
        <v>845</v>
      </c>
      <c r="B846" t="str">
        <f>IF(ISNUMBER(Dados!B846),VLOOKUP(Dados!B846,'Variáveis e códigos'!$A$16:$B$20,2,FALSE), IF(ISBLANK(Dados!B846),"NA",Dados!B846))</f>
        <v>Concordo parcialmente</v>
      </c>
      <c r="C846" t="str">
        <f>IF(ISNUMBER(Dados!C846),VLOOKUP(Dados!C846,'Variáveis e códigos'!$A$16:$B$20,2,FALSE), IF(ISBLANK(Dados!C846),"NA",Dados!C846))</f>
        <v>Discordo parcialmente</v>
      </c>
      <c r="D846" t="str">
        <f>IF(ISNUMBER(Dados!D846),VLOOKUP(Dados!D846,'Variáveis e códigos'!$A$16:$B$20,2,FALSE), IF(ISBLANK(Dados!D846),"NA",Dados!D846))</f>
        <v>Concordo totalmente</v>
      </c>
      <c r="E846" t="str">
        <f>IF(ISNUMBER(Dados!E846),VLOOKUP(Dados!E846,'Variáveis e códigos'!$A$16:$B$20,2,FALSE), IF(ISBLANK(Dados!E846),"NA",Dados!E846))</f>
        <v>Concordo parcialmente</v>
      </c>
      <c r="F846" t="str">
        <f>IF(ISNUMBER(Dados!F846),VLOOKUP(Dados!F846,'Variáveis e códigos'!$A$16:$B$20,2,FALSE), IF(ISBLANK(Dados!F846),"NA",Dados!F846))</f>
        <v>Nao condordo nem discordo</v>
      </c>
      <c r="G846" t="str">
        <f>IF(ISNUMBER(Dados!G846),VLOOKUP(Dados!G846,'Variáveis e códigos'!$A$16:$B$20,2,FALSE), IF(ISBLANK(Dados!G846),"NA",Dados!G846))</f>
        <v>Discordo parcialmente</v>
      </c>
      <c r="H846" t="str">
        <f>HLOOKUP(Dados!H846,'Variáveis e códigos'!$D$2:$E$3,2,FALSE)</f>
        <v>Feminino</v>
      </c>
      <c r="I846">
        <f>IF(ISBLANK(Dados!I846),"NA",Dados!I846)</f>
        <v>27</v>
      </c>
      <c r="J846">
        <f>IF(ISBLANK(Dados!J846),"NA",Dados!J846)</f>
        <v>17</v>
      </c>
      <c r="K846">
        <f>IF(ISBLANK(Dados!K846),"NA",Dados!K846)</f>
        <v>11</v>
      </c>
      <c r="L846" t="str">
        <f>VLOOKUP(Dados!L846,'Variáveis e códigos'!$D$8:$E$10,2,FALSE)</f>
        <v>Urbana</v>
      </c>
    </row>
    <row r="847" spans="1:12" x14ac:dyDescent="0.3">
      <c r="A847">
        <v>846</v>
      </c>
      <c r="B847" t="str">
        <f>IF(ISNUMBER(Dados!B847),VLOOKUP(Dados!B847,'Variáveis e códigos'!$A$16:$B$20,2,FALSE), IF(ISBLANK(Dados!B847),"NA",Dados!B847))</f>
        <v>Discordo parcialmente</v>
      </c>
      <c r="C847" t="str">
        <f>IF(ISNUMBER(Dados!C847),VLOOKUP(Dados!C847,'Variáveis e códigos'!$A$16:$B$20,2,FALSE), IF(ISBLANK(Dados!C847),"NA",Dados!C847))</f>
        <v>Discordo parcialmente</v>
      </c>
      <c r="D847" t="str">
        <f>IF(ISNUMBER(Dados!D847),VLOOKUP(Dados!D847,'Variáveis e códigos'!$A$16:$B$20,2,FALSE), IF(ISBLANK(Dados!D847),"NA",Dados!D847))</f>
        <v>NA</v>
      </c>
      <c r="E847" t="str">
        <f>IF(ISNUMBER(Dados!E847),VLOOKUP(Dados!E847,'Variáveis e códigos'!$A$16:$B$20,2,FALSE), IF(ISBLANK(Dados!E847),"NA",Dados!E847))</f>
        <v>NA</v>
      </c>
      <c r="F847" t="str">
        <f>IF(ISNUMBER(Dados!F847),VLOOKUP(Dados!F847,'Variáveis e códigos'!$A$16:$B$20,2,FALSE), IF(ISBLANK(Dados!F847),"NA",Dados!F847))</f>
        <v>NA</v>
      </c>
      <c r="G847" t="str">
        <f>IF(ISNUMBER(Dados!G847),VLOOKUP(Dados!G847,'Variáveis e códigos'!$A$16:$B$20,2,FALSE), IF(ISBLANK(Dados!G847),"NA",Dados!G847))</f>
        <v>Concordo parcialmente</v>
      </c>
      <c r="H847" t="str">
        <f>HLOOKUP(Dados!H847,'Variáveis e códigos'!$D$2:$E$3,2,FALSE)</f>
        <v>Masculino</v>
      </c>
      <c r="I847">
        <f>IF(ISBLANK(Dados!I847),"NA",Dados!I847)</f>
        <v>72</v>
      </c>
      <c r="J847">
        <f>IF(ISBLANK(Dados!J847),"NA",Dados!J847)</f>
        <v>2</v>
      </c>
      <c r="K847">
        <f>IF(ISBLANK(Dados!K847),"NA",Dados!K847)</f>
        <v>5</v>
      </c>
      <c r="L847" t="str">
        <f>VLOOKUP(Dados!L847,'Variáveis e códigos'!$D$8:$E$10,2,FALSE)</f>
        <v>Rural</v>
      </c>
    </row>
    <row r="848" spans="1:12" x14ac:dyDescent="0.3">
      <c r="A848">
        <v>847</v>
      </c>
      <c r="B848" t="str">
        <f>IF(ISNUMBER(Dados!B848),VLOOKUP(Dados!B848,'Variáveis e códigos'!$A$16:$B$20,2,FALSE), IF(ISBLANK(Dados!B848),"NA",Dados!B848))</f>
        <v>Concordo parcialmente</v>
      </c>
      <c r="C848" t="str">
        <f>IF(ISNUMBER(Dados!C848),VLOOKUP(Dados!C848,'Variáveis e códigos'!$A$16:$B$20,2,FALSE), IF(ISBLANK(Dados!C848),"NA",Dados!C848))</f>
        <v>Discordo parcialmente</v>
      </c>
      <c r="D848" t="str">
        <f>IF(ISNUMBER(Dados!D848),VLOOKUP(Dados!D848,'Variáveis e códigos'!$A$16:$B$20,2,FALSE), IF(ISBLANK(Dados!D848),"NA",Dados!D848))</f>
        <v>NA</v>
      </c>
      <c r="E848" t="str">
        <f>IF(ISNUMBER(Dados!E848),VLOOKUP(Dados!E848,'Variáveis e códigos'!$A$16:$B$20,2,FALSE), IF(ISBLANK(Dados!E848),"NA",Dados!E848))</f>
        <v>NA</v>
      </c>
      <c r="F848" t="str">
        <f>IF(ISNUMBER(Dados!F848),VLOOKUP(Dados!F848,'Variáveis e códigos'!$A$16:$B$20,2,FALSE), IF(ISBLANK(Dados!F848),"NA",Dados!F848))</f>
        <v>NA</v>
      </c>
      <c r="G848" t="str">
        <f>IF(ISNUMBER(Dados!G848),VLOOKUP(Dados!G848,'Variáveis e códigos'!$A$16:$B$20,2,FALSE), IF(ISBLANK(Dados!G848),"NA",Dados!G848))</f>
        <v>Concordo parcialmente</v>
      </c>
      <c r="H848" t="str">
        <f>HLOOKUP(Dados!H848,'Variáveis e códigos'!$D$2:$E$3,2,FALSE)</f>
        <v>Masculino</v>
      </c>
      <c r="I848">
        <f>IF(ISBLANK(Dados!I848),"NA",Dados!I848)</f>
        <v>63</v>
      </c>
      <c r="J848">
        <f>IF(ISBLANK(Dados!J848),"NA",Dados!J848)</f>
        <v>4</v>
      </c>
      <c r="K848">
        <f>IF(ISBLANK(Dados!K848),"NA",Dados!K848)</f>
        <v>5</v>
      </c>
      <c r="L848" t="str">
        <f>VLOOKUP(Dados!L848,'Variáveis e códigos'!$D$8:$E$10,2,FALSE)</f>
        <v>Rural</v>
      </c>
    </row>
    <row r="849" spans="1:12" x14ac:dyDescent="0.3">
      <c r="A849">
        <v>848</v>
      </c>
      <c r="B849" t="str">
        <f>IF(ISNUMBER(Dados!B849),VLOOKUP(Dados!B849,'Variáveis e códigos'!$A$16:$B$20,2,FALSE), IF(ISBLANK(Dados!B849),"NA",Dados!B849))</f>
        <v>Concordo parcialmente</v>
      </c>
      <c r="C849" t="str">
        <f>IF(ISNUMBER(Dados!C849),VLOOKUP(Dados!C849,'Variáveis e códigos'!$A$16:$B$20,2,FALSE), IF(ISBLANK(Dados!C849),"NA",Dados!C849))</f>
        <v>Concordo parcialmente</v>
      </c>
      <c r="D849" t="str">
        <f>IF(ISNUMBER(Dados!D849),VLOOKUP(Dados!D849,'Variáveis e códigos'!$A$16:$B$20,2,FALSE), IF(ISBLANK(Dados!D849),"NA",Dados!D849))</f>
        <v>Concordo parcialmente</v>
      </c>
      <c r="E849" t="str">
        <f>IF(ISNUMBER(Dados!E849),VLOOKUP(Dados!E849,'Variáveis e códigos'!$A$16:$B$20,2,FALSE), IF(ISBLANK(Dados!E849),"NA",Dados!E849))</f>
        <v>NA</v>
      </c>
      <c r="F849" t="str">
        <f>IF(ISNUMBER(Dados!F849),VLOOKUP(Dados!F849,'Variáveis e códigos'!$A$16:$B$20,2,FALSE), IF(ISBLANK(Dados!F849),"NA",Dados!F849))</f>
        <v>NA</v>
      </c>
      <c r="G849" t="str">
        <f>IF(ISNUMBER(Dados!G849),VLOOKUP(Dados!G849,'Variáveis e códigos'!$A$16:$B$20,2,FALSE), IF(ISBLANK(Dados!G849),"NA",Dados!G849))</f>
        <v>Discordo totalmente</v>
      </c>
      <c r="H849" t="str">
        <f>HLOOKUP(Dados!H849,'Variáveis e códigos'!$D$2:$E$3,2,FALSE)</f>
        <v>Feminino</v>
      </c>
      <c r="I849">
        <f>IF(ISBLANK(Dados!I849),"NA",Dados!I849)</f>
        <v>57</v>
      </c>
      <c r="J849">
        <f>IF(ISBLANK(Dados!J849),"NA",Dados!J849)</f>
        <v>4</v>
      </c>
      <c r="K849">
        <f>IF(ISBLANK(Dados!K849),"NA",Dados!K849)</f>
        <v>9</v>
      </c>
      <c r="L849" t="str">
        <f>VLOOKUP(Dados!L849,'Variáveis e códigos'!$D$8:$E$10,2,FALSE)</f>
        <v>Rural</v>
      </c>
    </row>
    <row r="850" spans="1:12" x14ac:dyDescent="0.3">
      <c r="A850">
        <v>849</v>
      </c>
      <c r="B850" t="str">
        <f>IF(ISNUMBER(Dados!B850),VLOOKUP(Dados!B850,'Variáveis e códigos'!$A$16:$B$20,2,FALSE), IF(ISBLANK(Dados!B850),"NA",Dados!B850))</f>
        <v>Concordo totalmente</v>
      </c>
      <c r="C850" t="str">
        <f>IF(ISNUMBER(Dados!C850),VLOOKUP(Dados!C850,'Variáveis e códigos'!$A$16:$B$20,2,FALSE), IF(ISBLANK(Dados!C850),"NA",Dados!C850))</f>
        <v>Discordo totalmente</v>
      </c>
      <c r="D850" t="str">
        <f>IF(ISNUMBER(Dados!D850),VLOOKUP(Dados!D850,'Variáveis e códigos'!$A$16:$B$20,2,FALSE), IF(ISBLANK(Dados!D850),"NA",Dados!D850))</f>
        <v>Concordo totalmente</v>
      </c>
      <c r="E850" t="str">
        <f>IF(ISNUMBER(Dados!E850),VLOOKUP(Dados!E850,'Variáveis e códigos'!$A$16:$B$20,2,FALSE), IF(ISBLANK(Dados!E850),"NA",Dados!E850))</f>
        <v>Discordo totalmente</v>
      </c>
      <c r="F850" t="str">
        <f>IF(ISNUMBER(Dados!F850),VLOOKUP(Dados!F850,'Variáveis e códigos'!$A$16:$B$20,2,FALSE), IF(ISBLANK(Dados!F850),"NA",Dados!F850))</f>
        <v>Nao condordo nem discordo</v>
      </c>
      <c r="G850" t="str">
        <f>IF(ISNUMBER(Dados!G850),VLOOKUP(Dados!G850,'Variáveis e códigos'!$A$16:$B$20,2,FALSE), IF(ISBLANK(Dados!G850),"NA",Dados!G850))</f>
        <v>Discordo totalmente</v>
      </c>
      <c r="H850" t="str">
        <f>HLOOKUP(Dados!H850,'Variáveis e códigos'!$D$2:$E$3,2,FALSE)</f>
        <v>Feminino</v>
      </c>
      <c r="I850">
        <f>IF(ISBLANK(Dados!I850),"NA",Dados!I850)</f>
        <v>18</v>
      </c>
      <c r="J850">
        <f>IF(ISBLANK(Dados!J850),"NA",Dados!J850)</f>
        <v>13</v>
      </c>
      <c r="K850">
        <f>IF(ISBLANK(Dados!K850),"NA",Dados!K850)</f>
        <v>15</v>
      </c>
      <c r="L850" t="str">
        <f>VLOOKUP(Dados!L850,'Variáveis e códigos'!$D$8:$E$10,2,FALSE)</f>
        <v>Rural</v>
      </c>
    </row>
    <row r="851" spans="1:12" x14ac:dyDescent="0.3">
      <c r="A851">
        <v>850</v>
      </c>
      <c r="B851" t="str">
        <f>IF(ISNUMBER(Dados!B851),VLOOKUP(Dados!B851,'Variáveis e códigos'!$A$16:$B$20,2,FALSE), IF(ISBLANK(Dados!B851),"NA",Dados!B851))</f>
        <v>Discordo parcialmente</v>
      </c>
      <c r="C851" t="str">
        <f>IF(ISNUMBER(Dados!C851),VLOOKUP(Dados!C851,'Variáveis e códigos'!$A$16:$B$20,2,FALSE), IF(ISBLANK(Dados!C851),"NA",Dados!C851))</f>
        <v>Concordo parcialmente</v>
      </c>
      <c r="D851" t="str">
        <f>IF(ISNUMBER(Dados!D851),VLOOKUP(Dados!D851,'Variáveis e códigos'!$A$16:$B$20,2,FALSE), IF(ISBLANK(Dados!D851),"NA",Dados!D851))</f>
        <v>Discordo parcialmente</v>
      </c>
      <c r="E851" t="str">
        <f>IF(ISNUMBER(Dados!E851),VLOOKUP(Dados!E851,'Variáveis e códigos'!$A$16:$B$20,2,FALSE), IF(ISBLANK(Dados!E851),"NA",Dados!E851))</f>
        <v>Concordo parcialmente</v>
      </c>
      <c r="F851" t="str">
        <f>IF(ISNUMBER(Dados!F851),VLOOKUP(Dados!F851,'Variáveis e códigos'!$A$16:$B$20,2,FALSE), IF(ISBLANK(Dados!F851),"NA",Dados!F851))</f>
        <v>Discordo parcialmente</v>
      </c>
      <c r="G851" t="str">
        <f>IF(ISNUMBER(Dados!G851),VLOOKUP(Dados!G851,'Variáveis e códigos'!$A$16:$B$20,2,FALSE), IF(ISBLANK(Dados!G851),"NA",Dados!G851))</f>
        <v>Concordo parcialmente</v>
      </c>
      <c r="H851" t="str">
        <f>HLOOKUP(Dados!H851,'Variáveis e códigos'!$D$2:$E$3,2,FALSE)</f>
        <v>Feminino</v>
      </c>
      <c r="I851">
        <f>IF(ISBLANK(Dados!I851),"NA",Dados!I851)</f>
        <v>41</v>
      </c>
      <c r="J851">
        <f>IF(ISBLANK(Dados!J851),"NA",Dados!J851)</f>
        <v>16</v>
      </c>
      <c r="K851">
        <f>IF(ISBLANK(Dados!K851),"NA",Dados!K851)</f>
        <v>6</v>
      </c>
      <c r="L851" t="str">
        <f>VLOOKUP(Dados!L851,'Variáveis e códigos'!$D$8:$E$10,2,FALSE)</f>
        <v>Rural</v>
      </c>
    </row>
    <row r="852" spans="1:12" x14ac:dyDescent="0.3">
      <c r="A852">
        <v>851</v>
      </c>
      <c r="B852" t="str">
        <f>IF(ISNUMBER(Dados!B852),VLOOKUP(Dados!B852,'Variáveis e códigos'!$A$16:$B$20,2,FALSE), IF(ISBLANK(Dados!B852),"NA",Dados!B852))</f>
        <v>Nao condordo nem discordo</v>
      </c>
      <c r="C852" t="str">
        <f>IF(ISNUMBER(Dados!C852),VLOOKUP(Dados!C852,'Variáveis e códigos'!$A$16:$B$20,2,FALSE), IF(ISBLANK(Dados!C852),"NA",Dados!C852))</f>
        <v>Nao condordo nem discordo</v>
      </c>
      <c r="D852" t="str">
        <f>IF(ISNUMBER(Dados!D852),VLOOKUP(Dados!D852,'Variáveis e códigos'!$A$16:$B$20,2,FALSE), IF(ISBLANK(Dados!D852),"NA",Dados!D852))</f>
        <v>Concordo parcialmente</v>
      </c>
      <c r="E852" t="str">
        <f>IF(ISNUMBER(Dados!E852),VLOOKUP(Dados!E852,'Variáveis e códigos'!$A$16:$B$20,2,FALSE), IF(ISBLANK(Dados!E852),"NA",Dados!E852))</f>
        <v>Concordo totalmente</v>
      </c>
      <c r="F852" t="str">
        <f>IF(ISNUMBER(Dados!F852),VLOOKUP(Dados!F852,'Variáveis e códigos'!$A$16:$B$20,2,FALSE), IF(ISBLANK(Dados!F852),"NA",Dados!F852))</f>
        <v>NA</v>
      </c>
      <c r="G852" t="str">
        <f>IF(ISNUMBER(Dados!G852),VLOOKUP(Dados!G852,'Variáveis e códigos'!$A$16:$B$20,2,FALSE), IF(ISBLANK(Dados!G852),"NA",Dados!G852))</f>
        <v>Discordo parcialmente</v>
      </c>
      <c r="H852" t="str">
        <f>HLOOKUP(Dados!H852,'Variáveis e códigos'!$D$2:$E$3,2,FALSE)</f>
        <v>Masculino</v>
      </c>
      <c r="I852">
        <f>IF(ISBLANK(Dados!I852),"NA",Dados!I852)</f>
        <v>79</v>
      </c>
      <c r="J852" t="str">
        <f>IF(ISBLANK(Dados!J852),"NA",Dados!J852)</f>
        <v>NA</v>
      </c>
      <c r="K852">
        <f>IF(ISBLANK(Dados!K852),"NA",Dados!K852)</f>
        <v>5</v>
      </c>
      <c r="L852" t="str">
        <f>VLOOKUP(Dados!L852,'Variáveis e códigos'!$D$8:$E$10,2,FALSE)</f>
        <v>Rural</v>
      </c>
    </row>
    <row r="853" spans="1:12" x14ac:dyDescent="0.3">
      <c r="A853">
        <v>852</v>
      </c>
      <c r="B853" t="str">
        <f>IF(ISNUMBER(Dados!B853),VLOOKUP(Dados!B853,'Variáveis e códigos'!$A$16:$B$20,2,FALSE), IF(ISBLANK(Dados!B853),"NA",Dados!B853))</f>
        <v>NA</v>
      </c>
      <c r="C853" t="str">
        <f>IF(ISNUMBER(Dados!C853),VLOOKUP(Dados!C853,'Variáveis e códigos'!$A$16:$B$20,2,FALSE), IF(ISBLANK(Dados!C853),"NA",Dados!C853))</f>
        <v>NA</v>
      </c>
      <c r="D853" t="str">
        <f>IF(ISNUMBER(Dados!D853),VLOOKUP(Dados!D853,'Variáveis e códigos'!$A$16:$B$20,2,FALSE), IF(ISBLANK(Dados!D853),"NA",Dados!D853))</f>
        <v>NA</v>
      </c>
      <c r="E853" t="str">
        <f>IF(ISNUMBER(Dados!E853),VLOOKUP(Dados!E853,'Variáveis e códigos'!$A$16:$B$20,2,FALSE), IF(ISBLANK(Dados!E853),"NA",Dados!E853))</f>
        <v>NA</v>
      </c>
      <c r="F853" t="str">
        <f>IF(ISNUMBER(Dados!F853),VLOOKUP(Dados!F853,'Variáveis e códigos'!$A$16:$B$20,2,FALSE), IF(ISBLANK(Dados!F853),"NA",Dados!F853))</f>
        <v>NA</v>
      </c>
      <c r="G853" t="str">
        <f>IF(ISNUMBER(Dados!G853),VLOOKUP(Dados!G853,'Variáveis e códigos'!$A$16:$B$20,2,FALSE), IF(ISBLANK(Dados!G853),"NA",Dados!G853))</f>
        <v>Concordo parcialmente</v>
      </c>
      <c r="H853" t="str">
        <f>HLOOKUP(Dados!H853,'Variáveis e códigos'!$D$2:$E$3,2,FALSE)</f>
        <v>Feminino</v>
      </c>
      <c r="I853">
        <f>IF(ISBLANK(Dados!I853),"NA",Dados!I853)</f>
        <v>44</v>
      </c>
      <c r="J853">
        <f>IF(ISBLANK(Dados!J853),"NA",Dados!J853)</f>
        <v>4</v>
      </c>
      <c r="K853">
        <f>IF(ISBLANK(Dados!K853),"NA",Dados!K853)</f>
        <v>8</v>
      </c>
      <c r="L853" t="str">
        <f>VLOOKUP(Dados!L853,'Variáveis e códigos'!$D$8:$E$10,2,FALSE)</f>
        <v>Rural</v>
      </c>
    </row>
    <row r="854" spans="1:12" x14ac:dyDescent="0.3">
      <c r="A854">
        <v>853</v>
      </c>
      <c r="B854" t="str">
        <f>IF(ISNUMBER(Dados!B854),VLOOKUP(Dados!B854,'Variáveis e códigos'!$A$16:$B$20,2,FALSE), IF(ISBLANK(Dados!B854),"NA",Dados!B854))</f>
        <v>Discordo parcialmente</v>
      </c>
      <c r="C854" t="str">
        <f>IF(ISNUMBER(Dados!C854),VLOOKUP(Dados!C854,'Variáveis e códigos'!$A$16:$B$20,2,FALSE), IF(ISBLANK(Dados!C854),"NA",Dados!C854))</f>
        <v>Concordo parcialmente</v>
      </c>
      <c r="D854" t="str">
        <f>IF(ISNUMBER(Dados!D854),VLOOKUP(Dados!D854,'Variáveis e códigos'!$A$16:$B$20,2,FALSE), IF(ISBLANK(Dados!D854),"NA",Dados!D854))</f>
        <v>Concordo parcialmente</v>
      </c>
      <c r="E854" t="str">
        <f>IF(ISNUMBER(Dados!E854),VLOOKUP(Dados!E854,'Variáveis e códigos'!$A$16:$B$20,2,FALSE), IF(ISBLANK(Dados!E854),"NA",Dados!E854))</f>
        <v>Concordo totalmente</v>
      </c>
      <c r="F854" t="str">
        <f>IF(ISNUMBER(Dados!F854),VLOOKUP(Dados!F854,'Variáveis e códigos'!$A$16:$B$20,2,FALSE), IF(ISBLANK(Dados!F854),"NA",Dados!F854))</f>
        <v>Discordo parcialmente</v>
      </c>
      <c r="G854" t="str">
        <f>IF(ISNUMBER(Dados!G854),VLOOKUP(Dados!G854,'Variáveis e códigos'!$A$16:$B$20,2,FALSE), IF(ISBLANK(Dados!G854),"NA",Dados!G854))</f>
        <v>NA</v>
      </c>
      <c r="H854" t="str">
        <f>HLOOKUP(Dados!H854,'Variáveis e códigos'!$D$2:$E$3,2,FALSE)</f>
        <v>Feminino</v>
      </c>
      <c r="I854">
        <f>IF(ISBLANK(Dados!I854),"NA",Dados!I854)</f>
        <v>19</v>
      </c>
      <c r="J854">
        <f>IF(ISBLANK(Dados!J854),"NA",Dados!J854)</f>
        <v>12</v>
      </c>
      <c r="K854">
        <f>IF(ISBLANK(Dados!K854),"NA",Dados!K854)</f>
        <v>9</v>
      </c>
      <c r="L854" t="str">
        <f>VLOOKUP(Dados!L854,'Variáveis e códigos'!$D$8:$E$10,2,FALSE)</f>
        <v>Rural</v>
      </c>
    </row>
    <row r="855" spans="1:12" x14ac:dyDescent="0.3">
      <c r="A855">
        <v>854</v>
      </c>
      <c r="B855" t="str">
        <f>IF(ISNUMBER(Dados!B855),VLOOKUP(Dados!B855,'Variáveis e códigos'!$A$16:$B$20,2,FALSE), IF(ISBLANK(Dados!B855),"NA",Dados!B855))</f>
        <v>Concordo totalmente</v>
      </c>
      <c r="C855" t="str">
        <f>IF(ISNUMBER(Dados!C855),VLOOKUP(Dados!C855,'Variáveis e códigos'!$A$16:$B$20,2,FALSE), IF(ISBLANK(Dados!C855),"NA",Dados!C855))</f>
        <v>Nao condordo nem discordo</v>
      </c>
      <c r="D855" t="str">
        <f>IF(ISNUMBER(Dados!D855),VLOOKUP(Dados!D855,'Variáveis e códigos'!$A$16:$B$20,2,FALSE), IF(ISBLANK(Dados!D855),"NA",Dados!D855))</f>
        <v>Concordo parcialmente</v>
      </c>
      <c r="E855" t="str">
        <f>IF(ISNUMBER(Dados!E855),VLOOKUP(Dados!E855,'Variáveis e códigos'!$A$16:$B$20,2,FALSE), IF(ISBLANK(Dados!E855),"NA",Dados!E855))</f>
        <v>Concordo parcialmente</v>
      </c>
      <c r="F855" t="str">
        <f>IF(ISNUMBER(Dados!F855),VLOOKUP(Dados!F855,'Variáveis e códigos'!$A$16:$B$20,2,FALSE), IF(ISBLANK(Dados!F855),"NA",Dados!F855))</f>
        <v>Concordo parcialmente</v>
      </c>
      <c r="G855" t="str">
        <f>IF(ISNUMBER(Dados!G855),VLOOKUP(Dados!G855,'Variáveis e códigos'!$A$16:$B$20,2,FALSE), IF(ISBLANK(Dados!G855),"NA",Dados!G855))</f>
        <v>Discordo parcialmente</v>
      </c>
      <c r="H855" t="str">
        <f>HLOOKUP(Dados!H855,'Variáveis e códigos'!$D$2:$E$3,2,FALSE)</f>
        <v>Feminino</v>
      </c>
      <c r="I855">
        <f>IF(ISBLANK(Dados!I855),"NA",Dados!I855)</f>
        <v>60</v>
      </c>
      <c r="J855">
        <f>IF(ISBLANK(Dados!J855),"NA",Dados!J855)</f>
        <v>4</v>
      </c>
      <c r="K855">
        <f>IF(ISBLANK(Dados!K855),"NA",Dados!K855)</f>
        <v>5</v>
      </c>
      <c r="L855" t="str">
        <f>VLOOKUP(Dados!L855,'Variáveis e códigos'!$D$8:$E$10,2,FALSE)</f>
        <v>Rural</v>
      </c>
    </row>
    <row r="856" spans="1:12" x14ac:dyDescent="0.3">
      <c r="A856">
        <v>855</v>
      </c>
      <c r="B856" t="str">
        <f>IF(ISNUMBER(Dados!B856),VLOOKUP(Dados!B856,'Variáveis e códigos'!$A$16:$B$20,2,FALSE), IF(ISBLANK(Dados!B856),"NA",Dados!B856))</f>
        <v>Nao condordo nem discordo</v>
      </c>
      <c r="C856" t="str">
        <f>IF(ISNUMBER(Dados!C856),VLOOKUP(Dados!C856,'Variáveis e códigos'!$A$16:$B$20,2,FALSE), IF(ISBLANK(Dados!C856),"NA",Dados!C856))</f>
        <v>Nao condordo nem discordo</v>
      </c>
      <c r="D856" t="str">
        <f>IF(ISNUMBER(Dados!D856),VLOOKUP(Dados!D856,'Variáveis e códigos'!$A$16:$B$20,2,FALSE), IF(ISBLANK(Dados!D856),"NA",Dados!D856))</f>
        <v>NA</v>
      </c>
      <c r="E856" t="str">
        <f>IF(ISNUMBER(Dados!E856),VLOOKUP(Dados!E856,'Variáveis e códigos'!$A$16:$B$20,2,FALSE), IF(ISBLANK(Dados!E856),"NA",Dados!E856))</f>
        <v>Nao condordo nem discordo</v>
      </c>
      <c r="F856" t="str">
        <f>IF(ISNUMBER(Dados!F856),VLOOKUP(Dados!F856,'Variáveis e códigos'!$A$16:$B$20,2,FALSE), IF(ISBLANK(Dados!F856),"NA",Dados!F856))</f>
        <v>NA</v>
      </c>
      <c r="G856" t="str">
        <f>IF(ISNUMBER(Dados!G856),VLOOKUP(Dados!G856,'Variáveis e códigos'!$A$16:$B$20,2,FALSE), IF(ISBLANK(Dados!G856),"NA",Dados!G856))</f>
        <v>Concordo parcialmente</v>
      </c>
      <c r="H856" t="str">
        <f>HLOOKUP(Dados!H856,'Variáveis e códigos'!$D$2:$E$3,2,FALSE)</f>
        <v>Feminino</v>
      </c>
      <c r="I856">
        <f>IF(ISBLANK(Dados!I856),"NA",Dados!I856)</f>
        <v>62</v>
      </c>
      <c r="J856">
        <f>IF(ISBLANK(Dados!J856),"NA",Dados!J856)</f>
        <v>4</v>
      </c>
      <c r="K856">
        <f>IF(ISBLANK(Dados!K856),"NA",Dados!K856)</f>
        <v>5</v>
      </c>
      <c r="L856" t="str">
        <f>VLOOKUP(Dados!L856,'Variáveis e códigos'!$D$8:$E$10,2,FALSE)</f>
        <v>Rural</v>
      </c>
    </row>
    <row r="857" spans="1:12" x14ac:dyDescent="0.3">
      <c r="A857">
        <v>856</v>
      </c>
      <c r="B857" t="str">
        <f>IF(ISNUMBER(Dados!B857),VLOOKUP(Dados!B857,'Variáveis e códigos'!$A$16:$B$20,2,FALSE), IF(ISBLANK(Dados!B857),"NA",Dados!B857))</f>
        <v>Concordo parcialmente</v>
      </c>
      <c r="C857" t="str">
        <f>IF(ISNUMBER(Dados!C857),VLOOKUP(Dados!C857,'Variáveis e códigos'!$A$16:$B$20,2,FALSE), IF(ISBLANK(Dados!C857),"NA",Dados!C857))</f>
        <v>Discordo parcialmente</v>
      </c>
      <c r="D857" t="str">
        <f>IF(ISNUMBER(Dados!D857),VLOOKUP(Dados!D857,'Variáveis e códigos'!$A$16:$B$20,2,FALSE), IF(ISBLANK(Dados!D857),"NA",Dados!D857))</f>
        <v>Concordo parcialmente</v>
      </c>
      <c r="E857" t="str">
        <f>IF(ISNUMBER(Dados!E857),VLOOKUP(Dados!E857,'Variáveis e códigos'!$A$16:$B$20,2,FALSE), IF(ISBLANK(Dados!E857),"NA",Dados!E857))</f>
        <v>Discordo parcialmente</v>
      </c>
      <c r="F857" t="str">
        <f>IF(ISNUMBER(Dados!F857),VLOOKUP(Dados!F857,'Variáveis e códigos'!$A$16:$B$20,2,FALSE), IF(ISBLANK(Dados!F857),"NA",Dados!F857))</f>
        <v>Concordo parcialmente</v>
      </c>
      <c r="G857" t="str">
        <f>IF(ISNUMBER(Dados!G857),VLOOKUP(Dados!G857,'Variáveis e códigos'!$A$16:$B$20,2,FALSE), IF(ISBLANK(Dados!G857),"NA",Dados!G857))</f>
        <v>NA</v>
      </c>
      <c r="H857" t="str">
        <f>HLOOKUP(Dados!H857,'Variáveis e códigos'!$D$2:$E$3,2,FALSE)</f>
        <v>Feminino</v>
      </c>
      <c r="I857">
        <f>IF(ISBLANK(Dados!I857),"NA",Dados!I857)</f>
        <v>56</v>
      </c>
      <c r="J857">
        <f>IF(ISBLANK(Dados!J857),"NA",Dados!J857)</f>
        <v>9</v>
      </c>
      <c r="K857">
        <f>IF(ISBLANK(Dados!K857),"NA",Dados!K857)</f>
        <v>9</v>
      </c>
      <c r="L857" t="str">
        <f>VLOOKUP(Dados!L857,'Variáveis e códigos'!$D$8:$E$10,2,FALSE)</f>
        <v>Rural</v>
      </c>
    </row>
    <row r="858" spans="1:12" x14ac:dyDescent="0.3">
      <c r="A858">
        <v>857</v>
      </c>
      <c r="B858" t="str">
        <f>IF(ISNUMBER(Dados!B858),VLOOKUP(Dados!B858,'Variáveis e códigos'!$A$16:$B$20,2,FALSE), IF(ISBLANK(Dados!B858),"NA",Dados!B858))</f>
        <v>Nao condordo nem discordo</v>
      </c>
      <c r="C858" t="str">
        <f>IF(ISNUMBER(Dados!C858),VLOOKUP(Dados!C858,'Variáveis e códigos'!$A$16:$B$20,2,FALSE), IF(ISBLANK(Dados!C858),"NA",Dados!C858))</f>
        <v>Nao condordo nem discordo</v>
      </c>
      <c r="D858" t="str">
        <f>IF(ISNUMBER(Dados!D858),VLOOKUP(Dados!D858,'Variáveis e códigos'!$A$16:$B$20,2,FALSE), IF(ISBLANK(Dados!D858),"NA",Dados!D858))</f>
        <v>Discordo parcialmente</v>
      </c>
      <c r="E858" t="str">
        <f>IF(ISNUMBER(Dados!E858),VLOOKUP(Dados!E858,'Variáveis e códigos'!$A$16:$B$20,2,FALSE), IF(ISBLANK(Dados!E858),"NA",Dados!E858))</f>
        <v>Concordo parcialmente</v>
      </c>
      <c r="F858" t="str">
        <f>IF(ISNUMBER(Dados!F858),VLOOKUP(Dados!F858,'Variáveis e códigos'!$A$16:$B$20,2,FALSE), IF(ISBLANK(Dados!F858),"NA",Dados!F858))</f>
        <v>Concordo totalmente</v>
      </c>
      <c r="G858" t="str">
        <f>IF(ISNUMBER(Dados!G858),VLOOKUP(Dados!G858,'Variáveis e códigos'!$A$16:$B$20,2,FALSE), IF(ISBLANK(Dados!G858),"NA",Dados!G858))</f>
        <v>Nao condordo nem discordo</v>
      </c>
      <c r="H858" t="str">
        <f>HLOOKUP(Dados!H858,'Variáveis e códigos'!$D$2:$E$3,2,FALSE)</f>
        <v>Feminino</v>
      </c>
      <c r="I858">
        <f>IF(ISBLANK(Dados!I858),"NA",Dados!I858)</f>
        <v>37</v>
      </c>
      <c r="J858">
        <f>IF(ISBLANK(Dados!J858),"NA",Dados!J858)</f>
        <v>8</v>
      </c>
      <c r="K858">
        <f>IF(ISBLANK(Dados!K858),"NA",Dados!K858)</f>
        <v>7</v>
      </c>
      <c r="L858" t="str">
        <f>VLOOKUP(Dados!L858,'Variáveis e códigos'!$D$8:$E$10,2,FALSE)</f>
        <v>Rural</v>
      </c>
    </row>
    <row r="859" spans="1:12" x14ac:dyDescent="0.3">
      <c r="A859">
        <v>858</v>
      </c>
      <c r="B859" t="str">
        <f>IF(ISNUMBER(Dados!B859),VLOOKUP(Dados!B859,'Variáveis e códigos'!$A$16:$B$20,2,FALSE), IF(ISBLANK(Dados!B859),"NA",Dados!B859))</f>
        <v>NA</v>
      </c>
      <c r="C859" t="str">
        <f>IF(ISNUMBER(Dados!C859),VLOOKUP(Dados!C859,'Variáveis e códigos'!$A$16:$B$20,2,FALSE), IF(ISBLANK(Dados!C859),"NA",Dados!C859))</f>
        <v>NA</v>
      </c>
      <c r="D859" t="str">
        <f>IF(ISNUMBER(Dados!D859),VLOOKUP(Dados!D859,'Variáveis e códigos'!$A$16:$B$20,2,FALSE), IF(ISBLANK(Dados!D859),"NA",Dados!D859))</f>
        <v>Nao condordo nem discordo</v>
      </c>
      <c r="E859" t="str">
        <f>IF(ISNUMBER(Dados!E859),VLOOKUP(Dados!E859,'Variáveis e códigos'!$A$16:$B$20,2,FALSE), IF(ISBLANK(Dados!E859),"NA",Dados!E859))</f>
        <v>Concordo totalmente</v>
      </c>
      <c r="F859" t="str">
        <f>IF(ISNUMBER(Dados!F859),VLOOKUP(Dados!F859,'Variáveis e códigos'!$A$16:$B$20,2,FALSE), IF(ISBLANK(Dados!F859),"NA",Dados!F859))</f>
        <v>NA</v>
      </c>
      <c r="G859" t="str">
        <f>IF(ISNUMBER(Dados!G859),VLOOKUP(Dados!G859,'Variáveis e códigos'!$A$16:$B$20,2,FALSE), IF(ISBLANK(Dados!G859),"NA",Dados!G859))</f>
        <v>NA</v>
      </c>
      <c r="H859" t="str">
        <f>HLOOKUP(Dados!H859,'Variáveis e códigos'!$D$2:$E$3,2,FALSE)</f>
        <v>Feminino</v>
      </c>
      <c r="I859">
        <f>IF(ISBLANK(Dados!I859),"NA",Dados!I859)</f>
        <v>69</v>
      </c>
      <c r="J859">
        <f>IF(ISBLANK(Dados!J859),"NA",Dados!J859)</f>
        <v>2</v>
      </c>
      <c r="K859">
        <f>IF(ISBLANK(Dados!K859),"NA",Dados!K859)</f>
        <v>5</v>
      </c>
      <c r="L859" t="str">
        <f>VLOOKUP(Dados!L859,'Variáveis e códigos'!$D$8:$E$10,2,FALSE)</f>
        <v>Rural</v>
      </c>
    </row>
    <row r="860" spans="1:12" x14ac:dyDescent="0.3">
      <c r="A860">
        <v>859</v>
      </c>
      <c r="B860" t="str">
        <f>IF(ISNUMBER(Dados!B860),VLOOKUP(Dados!B860,'Variáveis e códigos'!$A$16:$B$20,2,FALSE), IF(ISBLANK(Dados!B860),"NA",Dados!B860))</f>
        <v>Concordo parcialmente</v>
      </c>
      <c r="C860" t="str">
        <f>IF(ISNUMBER(Dados!C860),VLOOKUP(Dados!C860,'Variáveis e códigos'!$A$16:$B$20,2,FALSE), IF(ISBLANK(Dados!C860),"NA",Dados!C860))</f>
        <v>Concordo parcialmente</v>
      </c>
      <c r="D860" t="str">
        <f>IF(ISNUMBER(Dados!D860),VLOOKUP(Dados!D860,'Variáveis e códigos'!$A$16:$B$20,2,FALSE), IF(ISBLANK(Dados!D860),"NA",Dados!D860))</f>
        <v>Concordo parcialmente</v>
      </c>
      <c r="E860" t="str">
        <f>IF(ISNUMBER(Dados!E860),VLOOKUP(Dados!E860,'Variáveis e códigos'!$A$16:$B$20,2,FALSE), IF(ISBLANK(Dados!E860),"NA",Dados!E860))</f>
        <v>Concordo parcialmente</v>
      </c>
      <c r="F860" t="str">
        <f>IF(ISNUMBER(Dados!F860),VLOOKUP(Dados!F860,'Variáveis e códigos'!$A$16:$B$20,2,FALSE), IF(ISBLANK(Dados!F860),"NA",Dados!F860))</f>
        <v>Discordo parcialmente</v>
      </c>
      <c r="G860" t="str">
        <f>IF(ISNUMBER(Dados!G860),VLOOKUP(Dados!G860,'Variáveis e códigos'!$A$16:$B$20,2,FALSE), IF(ISBLANK(Dados!G860),"NA",Dados!G860))</f>
        <v>Nao condordo nem discordo</v>
      </c>
      <c r="H860" t="str">
        <f>HLOOKUP(Dados!H860,'Variáveis e códigos'!$D$2:$E$3,2,FALSE)</f>
        <v>Masculino</v>
      </c>
      <c r="I860">
        <f>IF(ISBLANK(Dados!I860),"NA",Dados!I860)</f>
        <v>66</v>
      </c>
      <c r="J860" t="str">
        <f>IF(ISBLANK(Dados!J860),"NA",Dados!J860)</f>
        <v>NA</v>
      </c>
      <c r="K860">
        <f>IF(ISBLANK(Dados!K860),"NA",Dados!K860)</f>
        <v>5</v>
      </c>
      <c r="L860" t="str">
        <f>VLOOKUP(Dados!L860,'Variáveis e códigos'!$D$8:$E$10,2,FALSE)</f>
        <v>Rural</v>
      </c>
    </row>
    <row r="861" spans="1:12" x14ac:dyDescent="0.3">
      <c r="A861">
        <v>860</v>
      </c>
      <c r="B861" t="str">
        <f>IF(ISNUMBER(Dados!B861),VLOOKUP(Dados!B861,'Variáveis e códigos'!$A$16:$B$20,2,FALSE), IF(ISBLANK(Dados!B861),"NA",Dados!B861))</f>
        <v>Concordo totalmente</v>
      </c>
      <c r="C861" t="str">
        <f>IF(ISNUMBER(Dados!C861),VLOOKUP(Dados!C861,'Variáveis e códigos'!$A$16:$B$20,2,FALSE), IF(ISBLANK(Dados!C861),"NA",Dados!C861))</f>
        <v>Discordo parcialmente</v>
      </c>
      <c r="D861" t="str">
        <f>IF(ISNUMBER(Dados!D861),VLOOKUP(Dados!D861,'Variáveis e códigos'!$A$16:$B$20,2,FALSE), IF(ISBLANK(Dados!D861),"NA",Dados!D861))</f>
        <v>Discordo parcialmente</v>
      </c>
      <c r="E861" t="str">
        <f>IF(ISNUMBER(Dados!E861),VLOOKUP(Dados!E861,'Variáveis e códigos'!$A$16:$B$20,2,FALSE), IF(ISBLANK(Dados!E861),"NA",Dados!E861))</f>
        <v>Concordo totalmente</v>
      </c>
      <c r="F861" t="str">
        <f>IF(ISNUMBER(Dados!F861),VLOOKUP(Dados!F861,'Variáveis e códigos'!$A$16:$B$20,2,FALSE), IF(ISBLANK(Dados!F861),"NA",Dados!F861))</f>
        <v>Concordo parcialmente</v>
      </c>
      <c r="G861" t="str">
        <f>IF(ISNUMBER(Dados!G861),VLOOKUP(Dados!G861,'Variáveis e códigos'!$A$16:$B$20,2,FALSE), IF(ISBLANK(Dados!G861),"NA",Dados!G861))</f>
        <v>Concordo totalmente</v>
      </c>
      <c r="H861" t="str">
        <f>HLOOKUP(Dados!H861,'Variáveis e códigos'!$D$2:$E$3,2,FALSE)</f>
        <v>Masculino</v>
      </c>
      <c r="I861">
        <f>IF(ISBLANK(Dados!I861),"NA",Dados!I861)</f>
        <v>39</v>
      </c>
      <c r="J861">
        <f>IF(ISBLANK(Dados!J861),"NA",Dados!J861)</f>
        <v>12</v>
      </c>
      <c r="K861">
        <f>IF(ISBLANK(Dados!K861),"NA",Dados!K861)</f>
        <v>12</v>
      </c>
      <c r="L861" t="str">
        <f>VLOOKUP(Dados!L861,'Variáveis e códigos'!$D$8:$E$10,2,FALSE)</f>
        <v>Rural</v>
      </c>
    </row>
  </sheetData>
  <autoFilter ref="A1:L861"/>
  <dataValidations count="1">
    <dataValidation type="whole" allowBlank="1" showInputMessage="1" showErrorMessage="1" sqref="I1:I861">
      <formula1>16</formula1>
      <formula2>99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'Variáveis e códigos'!$E$8:$E$10</xm:f>
          </x14:formula1>
          <xm:sqref>L1:L861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8"/>
  <sheetViews>
    <sheetView topLeftCell="A4" workbookViewId="0">
      <selection activeCell="A3" sqref="A3"/>
    </sheetView>
  </sheetViews>
  <sheetFormatPr defaultRowHeight="14.4" x14ac:dyDescent="0.3"/>
  <cols>
    <col min="1" max="1" width="20.21875" bestFit="1" customWidth="1"/>
    <col min="2" max="2" width="18.33203125" bestFit="1" customWidth="1"/>
    <col min="3" max="4" width="1.77734375" bestFit="1" customWidth="1"/>
    <col min="5" max="5" width="3.77734375" bestFit="1" customWidth="1"/>
    <col min="6" max="7" width="2.77734375" bestFit="1" customWidth="1"/>
    <col min="8" max="8" width="1.77734375" bestFit="1" customWidth="1"/>
    <col min="9" max="9" width="3.77734375" bestFit="1" customWidth="1"/>
    <col min="10" max="18" width="2.77734375" bestFit="1" customWidth="1"/>
    <col min="19" max="19" width="11" bestFit="1" customWidth="1"/>
    <col min="20" max="20" width="10" bestFit="1" customWidth="1"/>
  </cols>
  <sheetData>
    <row r="3" spans="1:20" x14ac:dyDescent="0.3">
      <c r="A3" s="18" t="s">
        <v>43</v>
      </c>
      <c r="B3" s="18" t="s">
        <v>39</v>
      </c>
    </row>
    <row r="4" spans="1:20" x14ac:dyDescent="0.3">
      <c r="A4" s="18" t="s">
        <v>41</v>
      </c>
      <c r="B4">
        <v>1</v>
      </c>
      <c r="C4">
        <v>2</v>
      </c>
      <c r="D4">
        <v>3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>
        <v>13</v>
      </c>
      <c r="N4">
        <v>14</v>
      </c>
      <c r="O4">
        <v>15</v>
      </c>
      <c r="P4">
        <v>16</v>
      </c>
      <c r="Q4">
        <v>19</v>
      </c>
      <c r="R4">
        <v>20</v>
      </c>
      <c r="S4" t="s">
        <v>42</v>
      </c>
      <c r="T4" t="s">
        <v>38</v>
      </c>
    </row>
    <row r="5" spans="1:20" x14ac:dyDescent="0.3">
      <c r="A5" s="20">
        <v>1</v>
      </c>
      <c r="B5" s="19">
        <v>1</v>
      </c>
      <c r="C5" s="19"/>
      <c r="D5" s="19"/>
      <c r="E5" s="19">
        <v>4</v>
      </c>
      <c r="F5" s="19"/>
      <c r="G5" s="19"/>
      <c r="H5" s="19"/>
      <c r="I5" s="19">
        <v>1</v>
      </c>
      <c r="J5" s="19"/>
      <c r="K5" s="19"/>
      <c r="L5" s="19"/>
      <c r="M5" s="19"/>
      <c r="N5" s="19"/>
      <c r="O5" s="19"/>
      <c r="P5" s="19"/>
      <c r="Q5" s="19"/>
      <c r="R5" s="19"/>
      <c r="S5" s="19"/>
      <c r="T5" s="19">
        <v>6</v>
      </c>
    </row>
    <row r="6" spans="1:20" x14ac:dyDescent="0.3">
      <c r="A6" s="20">
        <v>2</v>
      </c>
      <c r="B6" s="19">
        <v>4</v>
      </c>
      <c r="C6" s="19"/>
      <c r="D6" s="19"/>
      <c r="E6" s="19">
        <v>12</v>
      </c>
      <c r="F6" s="19"/>
      <c r="G6" s="19"/>
      <c r="H6" s="19">
        <v>1</v>
      </c>
      <c r="I6" s="19">
        <v>1</v>
      </c>
      <c r="J6" s="19">
        <v>3</v>
      </c>
      <c r="K6" s="19"/>
      <c r="L6" s="19"/>
      <c r="M6" s="19"/>
      <c r="N6" s="19"/>
      <c r="O6" s="19"/>
      <c r="P6" s="19"/>
      <c r="Q6" s="19"/>
      <c r="R6" s="19"/>
      <c r="S6" s="19"/>
      <c r="T6" s="19">
        <v>21</v>
      </c>
    </row>
    <row r="7" spans="1:20" x14ac:dyDescent="0.3">
      <c r="A7" s="20">
        <v>3</v>
      </c>
      <c r="B7" s="19">
        <v>12</v>
      </c>
      <c r="C7" s="19">
        <v>1</v>
      </c>
      <c r="D7" s="19">
        <v>1</v>
      </c>
      <c r="E7" s="19">
        <v>16</v>
      </c>
      <c r="F7" s="19"/>
      <c r="G7" s="19"/>
      <c r="H7" s="19"/>
      <c r="I7" s="19">
        <v>5</v>
      </c>
      <c r="J7" s="19">
        <v>4</v>
      </c>
      <c r="K7" s="19">
        <v>1</v>
      </c>
      <c r="L7" s="19">
        <v>1</v>
      </c>
      <c r="M7" s="19">
        <v>1</v>
      </c>
      <c r="N7" s="19"/>
      <c r="O7" s="19"/>
      <c r="P7" s="19"/>
      <c r="Q7" s="19"/>
      <c r="R7" s="19"/>
      <c r="S7" s="19"/>
      <c r="T7" s="19">
        <v>42</v>
      </c>
    </row>
    <row r="8" spans="1:20" x14ac:dyDescent="0.3">
      <c r="A8" s="20">
        <v>4</v>
      </c>
      <c r="B8" s="19">
        <v>25</v>
      </c>
      <c r="C8" s="19">
        <v>1</v>
      </c>
      <c r="D8" s="19">
        <v>1</v>
      </c>
      <c r="E8" s="19">
        <v>97</v>
      </c>
      <c r="F8" s="19">
        <v>21</v>
      </c>
      <c r="G8" s="19">
        <v>15</v>
      </c>
      <c r="H8" s="19">
        <v>2</v>
      </c>
      <c r="I8" s="19">
        <v>46</v>
      </c>
      <c r="J8" s="19">
        <v>10</v>
      </c>
      <c r="K8" s="19">
        <v>6</v>
      </c>
      <c r="L8" s="19">
        <v>3</v>
      </c>
      <c r="M8" s="19">
        <v>3</v>
      </c>
      <c r="N8" s="19">
        <v>3</v>
      </c>
      <c r="O8" s="19"/>
      <c r="P8" s="19"/>
      <c r="Q8" s="19"/>
      <c r="R8" s="19">
        <v>1</v>
      </c>
      <c r="S8" s="19"/>
      <c r="T8" s="19">
        <v>234</v>
      </c>
    </row>
    <row r="9" spans="1:20" x14ac:dyDescent="0.3">
      <c r="A9" s="20">
        <v>5</v>
      </c>
      <c r="B9" s="19">
        <v>7</v>
      </c>
      <c r="C9" s="19"/>
      <c r="D9" s="19">
        <v>1</v>
      </c>
      <c r="E9" s="19">
        <v>12</v>
      </c>
      <c r="F9" s="19">
        <v>4</v>
      </c>
      <c r="G9" s="19">
        <v>9</v>
      </c>
      <c r="H9" s="19"/>
      <c r="I9" s="19">
        <v>9</v>
      </c>
      <c r="J9" s="19">
        <v>4</v>
      </c>
      <c r="K9" s="19">
        <v>2</v>
      </c>
      <c r="L9" s="19"/>
      <c r="M9" s="19">
        <v>1</v>
      </c>
      <c r="N9" s="19">
        <v>1</v>
      </c>
      <c r="O9" s="19"/>
      <c r="P9" s="19"/>
      <c r="Q9" s="19"/>
      <c r="R9" s="19"/>
      <c r="S9" s="19"/>
      <c r="T9" s="19">
        <v>50</v>
      </c>
    </row>
    <row r="10" spans="1:20" x14ac:dyDescent="0.3">
      <c r="A10" s="20">
        <v>6</v>
      </c>
      <c r="B10" s="19">
        <v>2</v>
      </c>
      <c r="C10" s="19">
        <v>2</v>
      </c>
      <c r="D10" s="19"/>
      <c r="E10" s="19">
        <v>15</v>
      </c>
      <c r="F10" s="19">
        <v>13</v>
      </c>
      <c r="G10" s="19">
        <v>15</v>
      </c>
      <c r="H10" s="19">
        <v>2</v>
      </c>
      <c r="I10" s="19">
        <v>12</v>
      </c>
      <c r="J10" s="19">
        <v>4</v>
      </c>
      <c r="K10" s="19">
        <v>10</v>
      </c>
      <c r="L10" s="19">
        <v>9</v>
      </c>
      <c r="M10" s="19">
        <v>2</v>
      </c>
      <c r="N10" s="19"/>
      <c r="O10" s="19"/>
      <c r="P10" s="19">
        <v>1</v>
      </c>
      <c r="Q10" s="19">
        <v>1</v>
      </c>
      <c r="R10" s="19"/>
      <c r="S10" s="19"/>
      <c r="T10" s="19">
        <v>88</v>
      </c>
    </row>
    <row r="11" spans="1:20" x14ac:dyDescent="0.3">
      <c r="A11" s="20">
        <v>7</v>
      </c>
      <c r="B11" s="19">
        <v>1</v>
      </c>
      <c r="C11" s="19"/>
      <c r="D11" s="19"/>
      <c r="E11" s="19">
        <v>6</v>
      </c>
      <c r="F11" s="19">
        <v>6</v>
      </c>
      <c r="G11" s="19">
        <v>7</v>
      </c>
      <c r="H11" s="19">
        <v>1</v>
      </c>
      <c r="I11" s="19">
        <v>6</v>
      </c>
      <c r="J11" s="19">
        <v>11</v>
      </c>
      <c r="K11" s="19">
        <v>5</v>
      </c>
      <c r="L11" s="19"/>
      <c r="M11" s="19"/>
      <c r="N11" s="19">
        <v>1</v>
      </c>
      <c r="O11" s="19"/>
      <c r="P11" s="19"/>
      <c r="Q11" s="19"/>
      <c r="R11" s="19"/>
      <c r="S11" s="19"/>
      <c r="T11" s="19">
        <v>44</v>
      </c>
    </row>
    <row r="12" spans="1:20" x14ac:dyDescent="0.3">
      <c r="A12" s="20">
        <v>8</v>
      </c>
      <c r="B12" s="19"/>
      <c r="C12" s="19">
        <v>1</v>
      </c>
      <c r="D12" s="19"/>
      <c r="E12" s="19">
        <v>3</v>
      </c>
      <c r="F12" s="19">
        <v>4</v>
      </c>
      <c r="G12" s="19">
        <v>14</v>
      </c>
      <c r="H12" s="19">
        <v>1</v>
      </c>
      <c r="I12" s="19">
        <v>5</v>
      </c>
      <c r="J12" s="19">
        <v>6</v>
      </c>
      <c r="K12" s="19">
        <v>1</v>
      </c>
      <c r="L12" s="19"/>
      <c r="M12" s="19"/>
      <c r="N12" s="19"/>
      <c r="O12" s="19"/>
      <c r="P12" s="19"/>
      <c r="Q12" s="19"/>
      <c r="R12" s="19"/>
      <c r="S12" s="19"/>
      <c r="T12" s="19">
        <v>35</v>
      </c>
    </row>
    <row r="13" spans="1:20" x14ac:dyDescent="0.3">
      <c r="A13" s="20">
        <v>9</v>
      </c>
      <c r="B13" s="19">
        <v>3</v>
      </c>
      <c r="C13" s="19">
        <v>1</v>
      </c>
      <c r="D13" s="19">
        <v>1</v>
      </c>
      <c r="E13" s="19">
        <v>14</v>
      </c>
      <c r="F13" s="19">
        <v>6</v>
      </c>
      <c r="G13" s="19"/>
      <c r="H13" s="19"/>
      <c r="I13" s="19">
        <v>12</v>
      </c>
      <c r="J13" s="19">
        <v>2</v>
      </c>
      <c r="K13" s="19">
        <v>2</v>
      </c>
      <c r="L13" s="19">
        <v>2</v>
      </c>
      <c r="M13" s="19"/>
      <c r="N13" s="19">
        <v>1</v>
      </c>
      <c r="O13" s="19">
        <v>1</v>
      </c>
      <c r="P13" s="19">
        <v>1</v>
      </c>
      <c r="Q13" s="19"/>
      <c r="R13" s="19"/>
      <c r="S13" s="19"/>
      <c r="T13" s="19">
        <v>46</v>
      </c>
    </row>
    <row r="14" spans="1:20" x14ac:dyDescent="0.3">
      <c r="A14" s="20">
        <v>10</v>
      </c>
      <c r="B14" s="19">
        <v>5</v>
      </c>
      <c r="C14" s="19"/>
      <c r="D14" s="19">
        <v>1</v>
      </c>
      <c r="E14" s="19">
        <v>8</v>
      </c>
      <c r="F14" s="19">
        <v>7</v>
      </c>
      <c r="G14" s="19">
        <v>6</v>
      </c>
      <c r="H14" s="19">
        <v>1</v>
      </c>
      <c r="I14" s="19">
        <v>7</v>
      </c>
      <c r="J14" s="19">
        <v>2</v>
      </c>
      <c r="K14" s="19">
        <v>3</v>
      </c>
      <c r="L14" s="19">
        <v>4</v>
      </c>
      <c r="M14" s="19">
        <v>1</v>
      </c>
      <c r="N14" s="19"/>
      <c r="O14" s="19"/>
      <c r="P14" s="19"/>
      <c r="Q14" s="19"/>
      <c r="R14" s="19"/>
      <c r="S14" s="19"/>
      <c r="T14" s="19">
        <v>45</v>
      </c>
    </row>
    <row r="15" spans="1:20" x14ac:dyDescent="0.3">
      <c r="A15" s="20">
        <v>11</v>
      </c>
      <c r="B15" s="19">
        <v>3</v>
      </c>
      <c r="C15" s="19"/>
      <c r="D15" s="19"/>
      <c r="E15" s="19">
        <v>3</v>
      </c>
      <c r="F15" s="19">
        <v>5</v>
      </c>
      <c r="G15" s="19">
        <v>2</v>
      </c>
      <c r="H15" s="19">
        <v>1</v>
      </c>
      <c r="I15" s="19">
        <v>3</v>
      </c>
      <c r="J15" s="19">
        <v>1</v>
      </c>
      <c r="K15" s="19">
        <v>3</v>
      </c>
      <c r="L15" s="19"/>
      <c r="M15" s="19">
        <v>1</v>
      </c>
      <c r="N15" s="19"/>
      <c r="O15" s="19"/>
      <c r="P15" s="19"/>
      <c r="Q15" s="19"/>
      <c r="R15" s="19"/>
      <c r="S15" s="19"/>
      <c r="T15" s="19">
        <v>22</v>
      </c>
    </row>
    <row r="16" spans="1:20" x14ac:dyDescent="0.3">
      <c r="A16" s="20">
        <v>12</v>
      </c>
      <c r="B16" s="19">
        <v>1</v>
      </c>
      <c r="C16" s="19"/>
      <c r="D16" s="19"/>
      <c r="E16" s="19">
        <v>7</v>
      </c>
      <c r="F16" s="19">
        <v>7</v>
      </c>
      <c r="G16" s="19">
        <v>9</v>
      </c>
      <c r="H16" s="19"/>
      <c r="I16" s="19">
        <v>13</v>
      </c>
      <c r="J16" s="19">
        <v>2</v>
      </c>
      <c r="K16" s="19">
        <v>5</v>
      </c>
      <c r="L16" s="19">
        <v>2</v>
      </c>
      <c r="M16" s="19">
        <v>2</v>
      </c>
      <c r="N16" s="19"/>
      <c r="O16" s="19"/>
      <c r="P16" s="19"/>
      <c r="Q16" s="19"/>
      <c r="R16" s="19"/>
      <c r="S16" s="19"/>
      <c r="T16" s="19">
        <v>48</v>
      </c>
    </row>
    <row r="17" spans="1:20" x14ac:dyDescent="0.3">
      <c r="A17" s="20">
        <v>13</v>
      </c>
      <c r="B17" s="19"/>
      <c r="C17" s="19"/>
      <c r="D17" s="19"/>
      <c r="E17" s="19"/>
      <c r="F17" s="19">
        <v>2</v>
      </c>
      <c r="G17" s="19"/>
      <c r="H17" s="19"/>
      <c r="I17" s="19">
        <v>3</v>
      </c>
      <c r="J17" s="19"/>
      <c r="K17" s="19"/>
      <c r="L17" s="19"/>
      <c r="M17" s="19"/>
      <c r="N17" s="19"/>
      <c r="O17" s="19">
        <v>2</v>
      </c>
      <c r="P17" s="19"/>
      <c r="Q17" s="19"/>
      <c r="R17" s="19"/>
      <c r="S17" s="19"/>
      <c r="T17" s="19">
        <v>7</v>
      </c>
    </row>
    <row r="18" spans="1:20" x14ac:dyDescent="0.3">
      <c r="A18" s="20">
        <v>14</v>
      </c>
      <c r="B18" s="19">
        <v>4</v>
      </c>
      <c r="C18" s="19"/>
      <c r="D18" s="19"/>
      <c r="E18" s="19">
        <v>3</v>
      </c>
      <c r="F18" s="19">
        <v>1</v>
      </c>
      <c r="G18" s="19">
        <v>2</v>
      </c>
      <c r="H18" s="19"/>
      <c r="I18" s="19">
        <v>2</v>
      </c>
      <c r="J18" s="19">
        <v>1</v>
      </c>
      <c r="K18" s="19">
        <v>1</v>
      </c>
      <c r="L18" s="19">
        <v>1</v>
      </c>
      <c r="M18" s="19"/>
      <c r="N18" s="19"/>
      <c r="O18" s="19"/>
      <c r="P18" s="19"/>
      <c r="Q18" s="19"/>
      <c r="R18" s="19"/>
      <c r="S18" s="19"/>
      <c r="T18" s="19">
        <v>15</v>
      </c>
    </row>
    <row r="19" spans="1:20" x14ac:dyDescent="0.3">
      <c r="A19" s="20">
        <v>15</v>
      </c>
      <c r="B19" s="19"/>
      <c r="C19" s="19"/>
      <c r="D19" s="19"/>
      <c r="E19" s="19">
        <v>3</v>
      </c>
      <c r="F19" s="19">
        <v>2</v>
      </c>
      <c r="G19" s="19">
        <v>1</v>
      </c>
      <c r="H19" s="19"/>
      <c r="I19" s="19">
        <v>2</v>
      </c>
      <c r="J19" s="19"/>
      <c r="K19" s="19">
        <v>1</v>
      </c>
      <c r="L19" s="19">
        <v>1</v>
      </c>
      <c r="M19" s="19"/>
      <c r="N19" s="19"/>
      <c r="O19" s="19"/>
      <c r="P19" s="19"/>
      <c r="Q19" s="19"/>
      <c r="R19" s="19"/>
      <c r="S19" s="19"/>
      <c r="T19" s="19">
        <v>10</v>
      </c>
    </row>
    <row r="20" spans="1:20" x14ac:dyDescent="0.3">
      <c r="A20" s="20">
        <v>16</v>
      </c>
      <c r="B20" s="19">
        <v>7</v>
      </c>
      <c r="C20" s="19"/>
      <c r="D20" s="19"/>
      <c r="E20" s="19">
        <v>3</v>
      </c>
      <c r="F20" s="19">
        <v>2</v>
      </c>
      <c r="G20" s="19">
        <v>1</v>
      </c>
      <c r="H20" s="19"/>
      <c r="I20" s="19">
        <v>5</v>
      </c>
      <c r="J20" s="19"/>
      <c r="K20" s="19">
        <v>1</v>
      </c>
      <c r="L20" s="19"/>
      <c r="M20" s="19"/>
      <c r="N20" s="19"/>
      <c r="O20" s="19"/>
      <c r="P20" s="19"/>
      <c r="Q20" s="19"/>
      <c r="R20" s="19"/>
      <c r="S20" s="19"/>
      <c r="T20" s="19">
        <v>19</v>
      </c>
    </row>
    <row r="21" spans="1:20" x14ac:dyDescent="0.3">
      <c r="A21" s="20">
        <v>17</v>
      </c>
      <c r="B21" s="19">
        <v>1</v>
      </c>
      <c r="C21" s="19"/>
      <c r="D21" s="19"/>
      <c r="E21" s="19">
        <v>2</v>
      </c>
      <c r="F21" s="19"/>
      <c r="G21" s="19">
        <v>3</v>
      </c>
      <c r="H21" s="19"/>
      <c r="I21" s="19">
        <v>2</v>
      </c>
      <c r="J21" s="19">
        <v>1</v>
      </c>
      <c r="K21" s="19">
        <v>4</v>
      </c>
      <c r="L21" s="19">
        <v>1</v>
      </c>
      <c r="M21" s="19"/>
      <c r="N21" s="19"/>
      <c r="O21" s="19"/>
      <c r="P21" s="19"/>
      <c r="Q21" s="19"/>
      <c r="R21" s="19"/>
      <c r="S21" s="19"/>
      <c r="T21" s="19">
        <v>14</v>
      </c>
    </row>
    <row r="22" spans="1:20" x14ac:dyDescent="0.3">
      <c r="A22" s="20">
        <v>18</v>
      </c>
      <c r="B22" s="19"/>
      <c r="C22" s="19"/>
      <c r="D22" s="19"/>
      <c r="E22" s="19">
        <v>2</v>
      </c>
      <c r="F22" s="19">
        <v>1</v>
      </c>
      <c r="G22" s="19"/>
      <c r="H22" s="19"/>
      <c r="I22" s="19">
        <v>3</v>
      </c>
      <c r="J22" s="19"/>
      <c r="K22" s="19">
        <v>1</v>
      </c>
      <c r="L22" s="19"/>
      <c r="M22" s="19"/>
      <c r="N22" s="19"/>
      <c r="O22" s="19"/>
      <c r="P22" s="19"/>
      <c r="Q22" s="19"/>
      <c r="R22" s="19"/>
      <c r="S22" s="19"/>
      <c r="T22" s="19">
        <v>7</v>
      </c>
    </row>
    <row r="23" spans="1:20" x14ac:dyDescent="0.3">
      <c r="A23" s="20">
        <v>19</v>
      </c>
      <c r="B23" s="19"/>
      <c r="C23" s="19"/>
      <c r="D23" s="19"/>
      <c r="E23" s="19"/>
      <c r="F23" s="19">
        <v>1</v>
      </c>
      <c r="G23" s="19">
        <v>1</v>
      </c>
      <c r="H23" s="19"/>
      <c r="I23" s="19">
        <v>2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>
        <v>4</v>
      </c>
    </row>
    <row r="24" spans="1:20" x14ac:dyDescent="0.3">
      <c r="A24" s="20">
        <v>20</v>
      </c>
      <c r="B24" s="19">
        <v>1</v>
      </c>
      <c r="C24" s="19"/>
      <c r="D24" s="19"/>
      <c r="E24" s="19">
        <v>3</v>
      </c>
      <c r="F24" s="19">
        <v>1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>
        <v>5</v>
      </c>
    </row>
    <row r="25" spans="1:20" x14ac:dyDescent="0.3">
      <c r="A25" s="20">
        <v>24</v>
      </c>
      <c r="B25" s="19"/>
      <c r="C25" s="19"/>
      <c r="D25" s="19"/>
      <c r="E25" s="19">
        <v>1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>
        <v>1</v>
      </c>
    </row>
    <row r="26" spans="1:20" x14ac:dyDescent="0.3">
      <c r="A26" s="20" t="s">
        <v>37</v>
      </c>
      <c r="B26" s="19">
        <v>20</v>
      </c>
      <c r="C26" s="19"/>
      <c r="D26" s="19"/>
      <c r="E26" s="19">
        <v>40</v>
      </c>
      <c r="F26" s="19">
        <v>1</v>
      </c>
      <c r="G26" s="19"/>
      <c r="H26" s="19"/>
      <c r="I26" s="19">
        <v>17</v>
      </c>
      <c r="J26" s="19">
        <v>4</v>
      </c>
      <c r="K26" s="19">
        <v>7</v>
      </c>
      <c r="L26" s="19">
        <v>4</v>
      </c>
      <c r="M26" s="19">
        <v>1</v>
      </c>
      <c r="N26" s="19">
        <v>2</v>
      </c>
      <c r="O26" s="19"/>
      <c r="P26" s="19">
        <v>1</v>
      </c>
      <c r="Q26" s="19"/>
      <c r="R26" s="19"/>
      <c r="S26" s="19"/>
      <c r="T26" s="19">
        <v>97</v>
      </c>
    </row>
    <row r="27" spans="1:20" x14ac:dyDescent="0.3">
      <c r="A27" s="20" t="s">
        <v>42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20" t="s">
        <v>38</v>
      </c>
      <c r="B28" s="19">
        <v>97</v>
      </c>
      <c r="C28" s="19">
        <v>6</v>
      </c>
      <c r="D28" s="19">
        <v>5</v>
      </c>
      <c r="E28" s="19">
        <v>254</v>
      </c>
      <c r="F28" s="19">
        <v>84</v>
      </c>
      <c r="G28" s="19">
        <v>85</v>
      </c>
      <c r="H28" s="19">
        <v>9</v>
      </c>
      <c r="I28" s="19">
        <v>156</v>
      </c>
      <c r="J28" s="19">
        <v>55</v>
      </c>
      <c r="K28" s="19">
        <v>53</v>
      </c>
      <c r="L28" s="19">
        <v>28</v>
      </c>
      <c r="M28" s="19">
        <v>12</v>
      </c>
      <c r="N28" s="19">
        <v>8</v>
      </c>
      <c r="O28" s="19">
        <v>3</v>
      </c>
      <c r="P28" s="19">
        <v>3</v>
      </c>
      <c r="Q28" s="19">
        <v>1</v>
      </c>
      <c r="R28" s="19">
        <v>1</v>
      </c>
      <c r="S28" s="19"/>
      <c r="T28" s="19">
        <v>860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5"/>
  <sheetViews>
    <sheetView workbookViewId="0">
      <selection activeCell="A3" sqref="A3"/>
    </sheetView>
  </sheetViews>
  <sheetFormatPr defaultRowHeight="14.4" x14ac:dyDescent="0.3"/>
  <cols>
    <col min="1" max="1" width="17.21875" bestFit="1" customWidth="1"/>
    <col min="2" max="2" width="18.33203125" bestFit="1" customWidth="1"/>
    <col min="3" max="70" width="2.77734375" bestFit="1" customWidth="1"/>
    <col min="71" max="71" width="3.21875" bestFit="1" customWidth="1"/>
    <col min="72" max="72" width="10" bestFit="1" customWidth="1"/>
  </cols>
  <sheetData>
    <row r="3" spans="1:72" x14ac:dyDescent="0.3">
      <c r="B3" s="18" t="s">
        <v>39</v>
      </c>
    </row>
    <row r="4" spans="1:72" x14ac:dyDescent="0.3">
      <c r="B4">
        <v>18</v>
      </c>
      <c r="C4">
        <v>19</v>
      </c>
      <c r="D4">
        <v>20</v>
      </c>
      <c r="E4">
        <v>21</v>
      </c>
      <c r="F4">
        <v>22</v>
      </c>
      <c r="G4">
        <v>23</v>
      </c>
      <c r="H4">
        <v>24</v>
      </c>
      <c r="I4">
        <v>25</v>
      </c>
      <c r="J4">
        <v>26</v>
      </c>
      <c r="K4">
        <v>27</v>
      </c>
      <c r="L4">
        <v>28</v>
      </c>
      <c r="M4">
        <v>29</v>
      </c>
      <c r="N4">
        <v>30</v>
      </c>
      <c r="O4">
        <v>31</v>
      </c>
      <c r="P4">
        <v>32</v>
      </c>
      <c r="Q4">
        <v>33</v>
      </c>
      <c r="R4">
        <v>34</v>
      </c>
      <c r="S4">
        <v>35</v>
      </c>
      <c r="T4">
        <v>36</v>
      </c>
      <c r="U4">
        <v>37</v>
      </c>
      <c r="V4">
        <v>38</v>
      </c>
      <c r="W4">
        <v>39</v>
      </c>
      <c r="X4">
        <v>40</v>
      </c>
      <c r="Y4">
        <v>41</v>
      </c>
      <c r="Z4">
        <v>42</v>
      </c>
      <c r="AA4">
        <v>43</v>
      </c>
      <c r="AB4">
        <v>44</v>
      </c>
      <c r="AC4">
        <v>45</v>
      </c>
      <c r="AD4">
        <v>46</v>
      </c>
      <c r="AE4">
        <v>47</v>
      </c>
      <c r="AF4">
        <v>48</v>
      </c>
      <c r="AG4">
        <v>49</v>
      </c>
      <c r="AH4">
        <v>50</v>
      </c>
      <c r="AI4">
        <v>51</v>
      </c>
      <c r="AJ4">
        <v>52</v>
      </c>
      <c r="AK4">
        <v>53</v>
      </c>
      <c r="AL4">
        <v>54</v>
      </c>
      <c r="AM4">
        <v>55</v>
      </c>
      <c r="AN4">
        <v>56</v>
      </c>
      <c r="AO4">
        <v>57</v>
      </c>
      <c r="AP4">
        <v>58</v>
      </c>
      <c r="AQ4">
        <v>59</v>
      </c>
      <c r="AR4">
        <v>60</v>
      </c>
      <c r="AS4">
        <v>61</v>
      </c>
      <c r="AT4">
        <v>62</v>
      </c>
      <c r="AU4">
        <v>63</v>
      </c>
      <c r="AV4">
        <v>64</v>
      </c>
      <c r="AW4">
        <v>65</v>
      </c>
      <c r="AX4">
        <v>66</v>
      </c>
      <c r="AY4">
        <v>67</v>
      </c>
      <c r="AZ4">
        <v>68</v>
      </c>
      <c r="BA4">
        <v>69</v>
      </c>
      <c r="BB4">
        <v>70</v>
      </c>
      <c r="BC4">
        <v>71</v>
      </c>
      <c r="BD4">
        <v>72</v>
      </c>
      <c r="BE4">
        <v>73</v>
      </c>
      <c r="BF4">
        <v>74</v>
      </c>
      <c r="BG4">
        <v>75</v>
      </c>
      <c r="BH4">
        <v>76</v>
      </c>
      <c r="BI4">
        <v>77</v>
      </c>
      <c r="BJ4">
        <v>78</v>
      </c>
      <c r="BK4">
        <v>79</v>
      </c>
      <c r="BL4">
        <v>80</v>
      </c>
      <c r="BM4">
        <v>81</v>
      </c>
      <c r="BN4">
        <v>82</v>
      </c>
      <c r="BO4">
        <v>83</v>
      </c>
      <c r="BP4">
        <v>84</v>
      </c>
      <c r="BQ4">
        <v>86</v>
      </c>
      <c r="BR4">
        <v>87</v>
      </c>
      <c r="BS4" t="s">
        <v>37</v>
      </c>
      <c r="BT4" t="s">
        <v>38</v>
      </c>
    </row>
    <row r="5" spans="1:72" x14ac:dyDescent="0.3">
      <c r="A5" t="s">
        <v>40</v>
      </c>
      <c r="B5" s="19">
        <v>21</v>
      </c>
      <c r="C5" s="19">
        <v>7</v>
      </c>
      <c r="D5" s="19">
        <v>15</v>
      </c>
      <c r="E5" s="19">
        <v>14</v>
      </c>
      <c r="F5" s="19">
        <v>11</v>
      </c>
      <c r="G5" s="19">
        <v>8</v>
      </c>
      <c r="H5" s="19">
        <v>12</v>
      </c>
      <c r="I5" s="19">
        <v>17</v>
      </c>
      <c r="J5" s="19">
        <v>5</v>
      </c>
      <c r="K5" s="19">
        <v>14</v>
      </c>
      <c r="L5" s="19">
        <v>14</v>
      </c>
      <c r="M5" s="19">
        <v>16</v>
      </c>
      <c r="N5" s="19">
        <v>13</v>
      </c>
      <c r="O5" s="19">
        <v>16</v>
      </c>
      <c r="P5" s="19">
        <v>14</v>
      </c>
      <c r="Q5" s="19">
        <v>12</v>
      </c>
      <c r="R5" s="19">
        <v>13</v>
      </c>
      <c r="S5" s="19">
        <v>13</v>
      </c>
      <c r="T5" s="19">
        <v>12</v>
      </c>
      <c r="U5" s="19">
        <v>26</v>
      </c>
      <c r="V5" s="19">
        <v>10</v>
      </c>
      <c r="W5" s="19">
        <v>13</v>
      </c>
      <c r="X5" s="19">
        <v>20</v>
      </c>
      <c r="Y5" s="19">
        <v>15</v>
      </c>
      <c r="Z5" s="19">
        <v>17</v>
      </c>
      <c r="AA5" s="19">
        <v>18</v>
      </c>
      <c r="AB5" s="19">
        <v>22</v>
      </c>
      <c r="AC5" s="19">
        <v>15</v>
      </c>
      <c r="AD5" s="19">
        <v>16</v>
      </c>
      <c r="AE5" s="19">
        <v>12</v>
      </c>
      <c r="AF5" s="19">
        <v>15</v>
      </c>
      <c r="AG5" s="19">
        <v>14</v>
      </c>
      <c r="AH5" s="19">
        <v>19</v>
      </c>
      <c r="AI5" s="19">
        <v>11</v>
      </c>
      <c r="AJ5" s="19">
        <v>6</v>
      </c>
      <c r="AK5" s="19">
        <v>11</v>
      </c>
      <c r="AL5" s="19">
        <v>6</v>
      </c>
      <c r="AM5" s="19">
        <v>10</v>
      </c>
      <c r="AN5" s="19">
        <v>15</v>
      </c>
      <c r="AO5" s="19">
        <v>15</v>
      </c>
      <c r="AP5" s="19">
        <v>11</v>
      </c>
      <c r="AQ5" s="19">
        <v>13</v>
      </c>
      <c r="AR5" s="19">
        <v>18</v>
      </c>
      <c r="AS5" s="19">
        <v>14</v>
      </c>
      <c r="AT5" s="19">
        <v>18</v>
      </c>
      <c r="AU5" s="19">
        <v>16</v>
      </c>
      <c r="AV5" s="19">
        <v>13</v>
      </c>
      <c r="AW5" s="19">
        <v>14</v>
      </c>
      <c r="AX5" s="19">
        <v>16</v>
      </c>
      <c r="AY5" s="19">
        <v>14</v>
      </c>
      <c r="AZ5" s="19">
        <v>17</v>
      </c>
      <c r="BA5" s="19">
        <v>13</v>
      </c>
      <c r="BB5" s="19">
        <v>23</v>
      </c>
      <c r="BC5" s="19">
        <v>11</v>
      </c>
      <c r="BD5" s="19">
        <v>12</v>
      </c>
      <c r="BE5" s="19">
        <v>13</v>
      </c>
      <c r="BF5" s="19">
        <v>13</v>
      </c>
      <c r="BG5" s="19">
        <v>2</v>
      </c>
      <c r="BH5" s="19">
        <v>7</v>
      </c>
      <c r="BI5" s="19">
        <v>7</v>
      </c>
      <c r="BJ5" s="19">
        <v>8</v>
      </c>
      <c r="BK5" s="19">
        <v>12</v>
      </c>
      <c r="BL5" s="19">
        <v>8</v>
      </c>
      <c r="BM5" s="19">
        <v>1</v>
      </c>
      <c r="BN5" s="19">
        <v>2</v>
      </c>
      <c r="BO5" s="19">
        <v>2</v>
      </c>
      <c r="BP5" s="19">
        <v>4</v>
      </c>
      <c r="BQ5" s="19">
        <v>3</v>
      </c>
      <c r="BR5" s="19">
        <v>1</v>
      </c>
      <c r="BS5" s="19">
        <v>1</v>
      </c>
      <c r="BT5" s="19">
        <v>860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"/>
  <sheetViews>
    <sheetView workbookViewId="0">
      <selection activeCell="D5" sqref="D5"/>
    </sheetView>
  </sheetViews>
  <sheetFormatPr defaultRowHeight="14.4" x14ac:dyDescent="0.3"/>
  <sheetData>
    <row r="1" spans="2:4" x14ac:dyDescent="0.3">
      <c r="C1" t="s">
        <v>35</v>
      </c>
      <c r="D1" t="s">
        <v>36</v>
      </c>
    </row>
    <row r="2" spans="2:4" x14ac:dyDescent="0.3">
      <c r="B2" t="s">
        <v>30</v>
      </c>
      <c r="C2">
        <f>COUNTIF(Transformado!L1:L861, "Rural")</f>
        <v>408</v>
      </c>
      <c r="D2" s="16">
        <f>C2/860</f>
        <v>0.47441860465116281</v>
      </c>
    </row>
    <row r="3" spans="2:4" x14ac:dyDescent="0.3">
      <c r="B3" t="s">
        <v>28</v>
      </c>
      <c r="C3">
        <f>COUNTIF(Transformado!L2:L862, "Urbanna")</f>
        <v>0</v>
      </c>
      <c r="D3" s="17">
        <f>C3/860</f>
        <v>0</v>
      </c>
    </row>
    <row r="4" spans="2:4" x14ac:dyDescent="0.3">
      <c r="B4" t="s">
        <v>29</v>
      </c>
      <c r="C4">
        <f>COUNTIF(Transformado!L1:L861, "Suburbana")</f>
        <v>105</v>
      </c>
      <c r="D4" s="17">
        <f>C4/860</f>
        <v>0.12209302325581395</v>
      </c>
    </row>
    <row r="5" spans="2:4" x14ac:dyDescent="0.3">
      <c r="B5" t="e">
        <v>#N/A</v>
      </c>
      <c r="C5">
        <f>COUNTIF(Transformado!L2:L862,"#N/D")</f>
        <v>0</v>
      </c>
      <c r="D5" s="17">
        <f>C5/860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1"/>
  <sheetViews>
    <sheetView topLeftCell="A783" workbookViewId="0">
      <selection activeCell="A861" sqref="A861"/>
    </sheetView>
  </sheetViews>
  <sheetFormatPr defaultRowHeight="14.4" x14ac:dyDescent="0.3"/>
  <sheetData>
    <row r="1" spans="1:12" x14ac:dyDescent="0.3">
      <c r="A1" t="s">
        <v>31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s="6" t="s">
        <v>2</v>
      </c>
      <c r="I1" s="6" t="s">
        <v>6</v>
      </c>
      <c r="J1" s="6" t="s">
        <v>25</v>
      </c>
      <c r="K1" s="6" t="s">
        <v>26</v>
      </c>
      <c r="L1" s="8" t="s">
        <v>16</v>
      </c>
    </row>
    <row r="2" spans="1:12" x14ac:dyDescent="0.3">
      <c r="A2">
        <v>1</v>
      </c>
      <c r="B2" t="s">
        <v>8</v>
      </c>
      <c r="C2">
        <v>2</v>
      </c>
      <c r="D2">
        <v>2</v>
      </c>
      <c r="E2">
        <v>2</v>
      </c>
      <c r="F2" t="s">
        <v>8</v>
      </c>
      <c r="G2">
        <v>1</v>
      </c>
      <c r="H2">
        <v>1</v>
      </c>
      <c r="I2">
        <v>72</v>
      </c>
      <c r="J2">
        <v>4</v>
      </c>
      <c r="K2">
        <v>5</v>
      </c>
      <c r="L2">
        <v>3</v>
      </c>
    </row>
    <row r="3" spans="1:12" x14ac:dyDescent="0.3">
      <c r="A3">
        <v>2</v>
      </c>
      <c r="B3" t="s">
        <v>8</v>
      </c>
      <c r="C3" t="s">
        <v>8</v>
      </c>
      <c r="D3">
        <v>2</v>
      </c>
      <c r="E3" t="s">
        <v>8</v>
      </c>
      <c r="F3" t="s">
        <v>8</v>
      </c>
      <c r="G3">
        <v>1</v>
      </c>
      <c r="H3">
        <v>2</v>
      </c>
      <c r="I3">
        <v>45</v>
      </c>
      <c r="J3">
        <v>6</v>
      </c>
      <c r="K3">
        <v>12</v>
      </c>
      <c r="L3">
        <v>3</v>
      </c>
    </row>
    <row r="4" spans="1:12" x14ac:dyDescent="0.3">
      <c r="A4">
        <v>3</v>
      </c>
      <c r="B4" t="s">
        <v>8</v>
      </c>
      <c r="C4" t="s">
        <v>8</v>
      </c>
      <c r="D4">
        <v>2</v>
      </c>
      <c r="E4">
        <v>2</v>
      </c>
      <c r="F4" t="s">
        <v>8</v>
      </c>
      <c r="G4">
        <v>1</v>
      </c>
      <c r="H4">
        <v>2</v>
      </c>
      <c r="I4">
        <v>49</v>
      </c>
      <c r="J4">
        <v>5</v>
      </c>
      <c r="K4">
        <v>7</v>
      </c>
      <c r="L4">
        <v>3</v>
      </c>
    </row>
    <row r="5" spans="1:12" x14ac:dyDescent="0.3">
      <c r="A5">
        <v>4</v>
      </c>
      <c r="B5" t="s">
        <v>8</v>
      </c>
      <c r="C5" t="s">
        <v>8</v>
      </c>
      <c r="D5">
        <v>2</v>
      </c>
      <c r="E5">
        <v>2</v>
      </c>
      <c r="F5" t="s">
        <v>8</v>
      </c>
      <c r="G5">
        <v>1</v>
      </c>
      <c r="H5">
        <v>2</v>
      </c>
      <c r="I5">
        <v>24</v>
      </c>
      <c r="J5">
        <v>9</v>
      </c>
      <c r="K5">
        <v>15</v>
      </c>
      <c r="L5">
        <v>3</v>
      </c>
    </row>
    <row r="6" spans="1:12" x14ac:dyDescent="0.3">
      <c r="A6">
        <v>5</v>
      </c>
      <c r="B6">
        <v>2</v>
      </c>
      <c r="C6" t="s">
        <v>8</v>
      </c>
      <c r="D6">
        <v>2</v>
      </c>
      <c r="E6">
        <v>2</v>
      </c>
      <c r="F6" t="s">
        <v>8</v>
      </c>
      <c r="G6">
        <v>4</v>
      </c>
      <c r="H6">
        <v>1</v>
      </c>
      <c r="I6">
        <v>29</v>
      </c>
      <c r="J6">
        <v>7</v>
      </c>
      <c r="K6">
        <v>5</v>
      </c>
      <c r="L6">
        <v>3</v>
      </c>
    </row>
    <row r="7" spans="1:12" x14ac:dyDescent="0.3">
      <c r="A7">
        <v>6</v>
      </c>
      <c r="B7">
        <v>2</v>
      </c>
      <c r="C7">
        <v>2</v>
      </c>
      <c r="D7">
        <v>2</v>
      </c>
      <c r="E7" t="s">
        <v>8</v>
      </c>
      <c r="F7" t="s">
        <v>8</v>
      </c>
      <c r="G7">
        <v>2</v>
      </c>
      <c r="H7">
        <v>1</v>
      </c>
      <c r="I7">
        <v>62</v>
      </c>
      <c r="J7">
        <v>5</v>
      </c>
      <c r="K7">
        <v>9</v>
      </c>
      <c r="L7">
        <v>3</v>
      </c>
    </row>
    <row r="8" spans="1:12" x14ac:dyDescent="0.3">
      <c r="A8">
        <v>7</v>
      </c>
      <c r="B8">
        <v>3</v>
      </c>
      <c r="C8" t="s">
        <v>9</v>
      </c>
      <c r="D8" t="s">
        <v>8</v>
      </c>
      <c r="E8" t="s">
        <v>8</v>
      </c>
      <c r="F8">
        <v>3</v>
      </c>
      <c r="G8">
        <v>2</v>
      </c>
      <c r="H8">
        <v>2</v>
      </c>
      <c r="I8">
        <v>30</v>
      </c>
      <c r="J8">
        <v>6</v>
      </c>
      <c r="K8">
        <v>6</v>
      </c>
      <c r="L8">
        <v>3</v>
      </c>
    </row>
    <row r="9" spans="1:12" x14ac:dyDescent="0.3">
      <c r="A9">
        <v>8</v>
      </c>
      <c r="B9">
        <v>2</v>
      </c>
      <c r="C9" t="s">
        <v>9</v>
      </c>
      <c r="D9" t="s">
        <v>8</v>
      </c>
      <c r="E9" t="s">
        <v>8</v>
      </c>
      <c r="F9">
        <v>3</v>
      </c>
      <c r="G9">
        <v>4</v>
      </c>
      <c r="H9">
        <v>2</v>
      </c>
      <c r="I9">
        <v>36</v>
      </c>
      <c r="J9">
        <v>8</v>
      </c>
      <c r="K9">
        <v>7</v>
      </c>
      <c r="L9">
        <v>3</v>
      </c>
    </row>
    <row r="10" spans="1:12" x14ac:dyDescent="0.3">
      <c r="A10">
        <v>9</v>
      </c>
      <c r="B10" t="s">
        <v>8</v>
      </c>
      <c r="C10" t="s">
        <v>9</v>
      </c>
      <c r="D10">
        <v>2</v>
      </c>
      <c r="E10">
        <v>2</v>
      </c>
      <c r="F10">
        <v>2</v>
      </c>
      <c r="G10">
        <v>5</v>
      </c>
      <c r="H10">
        <v>1</v>
      </c>
      <c r="I10">
        <v>46</v>
      </c>
      <c r="J10">
        <v>6</v>
      </c>
      <c r="K10">
        <v>12</v>
      </c>
      <c r="L10">
        <v>3</v>
      </c>
    </row>
    <row r="11" spans="1:12" x14ac:dyDescent="0.3">
      <c r="A11">
        <v>10</v>
      </c>
      <c r="B11">
        <v>2</v>
      </c>
      <c r="D11">
        <v>2</v>
      </c>
      <c r="E11">
        <v>2</v>
      </c>
      <c r="F11" t="s">
        <v>8</v>
      </c>
      <c r="G11">
        <v>3</v>
      </c>
      <c r="H11">
        <v>1</v>
      </c>
      <c r="I11">
        <v>53</v>
      </c>
      <c r="J11">
        <v>3</v>
      </c>
      <c r="K11">
        <v>11</v>
      </c>
      <c r="L11">
        <v>3</v>
      </c>
    </row>
    <row r="12" spans="1:12" x14ac:dyDescent="0.3">
      <c r="A12">
        <v>11</v>
      </c>
      <c r="B12" t="s">
        <v>8</v>
      </c>
      <c r="C12" t="s">
        <v>9</v>
      </c>
      <c r="D12">
        <v>3</v>
      </c>
      <c r="E12">
        <v>4</v>
      </c>
      <c r="F12">
        <v>2</v>
      </c>
      <c r="G12">
        <v>5</v>
      </c>
      <c r="H12">
        <v>1</v>
      </c>
      <c r="I12">
        <v>55</v>
      </c>
      <c r="J12">
        <v>4</v>
      </c>
      <c r="K12">
        <v>5</v>
      </c>
      <c r="L12">
        <v>3</v>
      </c>
    </row>
    <row r="13" spans="1:12" x14ac:dyDescent="0.3">
      <c r="A13">
        <v>12</v>
      </c>
      <c r="B13">
        <v>2</v>
      </c>
      <c r="C13" t="s">
        <v>9</v>
      </c>
      <c r="D13">
        <v>2</v>
      </c>
      <c r="E13">
        <v>2</v>
      </c>
      <c r="F13">
        <v>3</v>
      </c>
      <c r="G13">
        <v>5</v>
      </c>
      <c r="H13">
        <v>1</v>
      </c>
      <c r="I13">
        <v>57</v>
      </c>
      <c r="J13">
        <v>5</v>
      </c>
      <c r="K13">
        <v>9</v>
      </c>
      <c r="L13">
        <v>3</v>
      </c>
    </row>
    <row r="14" spans="1:12" x14ac:dyDescent="0.3">
      <c r="A14">
        <v>13</v>
      </c>
      <c r="B14">
        <v>2</v>
      </c>
      <c r="C14" t="s">
        <v>9</v>
      </c>
      <c r="D14">
        <v>2</v>
      </c>
      <c r="E14">
        <v>2</v>
      </c>
      <c r="F14">
        <v>3</v>
      </c>
      <c r="G14">
        <v>1</v>
      </c>
      <c r="H14">
        <v>2</v>
      </c>
      <c r="I14">
        <v>45</v>
      </c>
      <c r="J14">
        <v>9</v>
      </c>
      <c r="K14">
        <v>9</v>
      </c>
      <c r="L14">
        <v>3</v>
      </c>
    </row>
    <row r="15" spans="1:12" x14ac:dyDescent="0.3">
      <c r="A15">
        <v>14</v>
      </c>
      <c r="B15" t="s">
        <v>8</v>
      </c>
      <c r="C15" t="s">
        <v>9</v>
      </c>
      <c r="D15">
        <v>3</v>
      </c>
      <c r="E15">
        <v>4</v>
      </c>
      <c r="F15">
        <v>2</v>
      </c>
      <c r="G15">
        <v>5</v>
      </c>
      <c r="H15">
        <v>1</v>
      </c>
      <c r="I15">
        <v>21</v>
      </c>
      <c r="K15">
        <v>12</v>
      </c>
      <c r="L15">
        <v>3</v>
      </c>
    </row>
    <row r="16" spans="1:12" x14ac:dyDescent="0.3">
      <c r="A16">
        <v>15</v>
      </c>
      <c r="B16">
        <v>2</v>
      </c>
      <c r="C16" t="s">
        <v>9</v>
      </c>
      <c r="D16" t="s">
        <v>9</v>
      </c>
      <c r="E16" t="s">
        <v>9</v>
      </c>
      <c r="F16" t="s">
        <v>8</v>
      </c>
      <c r="G16">
        <v>2</v>
      </c>
      <c r="H16">
        <v>1</v>
      </c>
      <c r="I16">
        <v>38</v>
      </c>
      <c r="J16">
        <v>6</v>
      </c>
      <c r="K16">
        <v>7</v>
      </c>
      <c r="L16">
        <v>3</v>
      </c>
    </row>
    <row r="17" spans="1:12" x14ac:dyDescent="0.3">
      <c r="A17">
        <v>16</v>
      </c>
      <c r="B17">
        <v>2</v>
      </c>
      <c r="C17">
        <v>3</v>
      </c>
      <c r="D17">
        <v>4</v>
      </c>
      <c r="E17">
        <v>3</v>
      </c>
      <c r="F17">
        <v>2</v>
      </c>
      <c r="G17">
        <v>4</v>
      </c>
      <c r="H17">
        <v>2</v>
      </c>
      <c r="I17">
        <v>27</v>
      </c>
      <c r="J17">
        <v>5</v>
      </c>
      <c r="K17">
        <v>3</v>
      </c>
      <c r="L17">
        <v>3</v>
      </c>
    </row>
    <row r="18" spans="1:12" x14ac:dyDescent="0.3">
      <c r="A18">
        <v>17</v>
      </c>
      <c r="B18">
        <v>2</v>
      </c>
      <c r="C18" t="s">
        <v>9</v>
      </c>
      <c r="D18">
        <v>2</v>
      </c>
      <c r="E18">
        <v>3</v>
      </c>
      <c r="F18">
        <v>2</v>
      </c>
      <c r="G18">
        <v>3</v>
      </c>
      <c r="H18">
        <v>2</v>
      </c>
      <c r="I18">
        <v>30</v>
      </c>
      <c r="J18">
        <v>5</v>
      </c>
      <c r="K18">
        <v>9</v>
      </c>
      <c r="L18">
        <v>3</v>
      </c>
    </row>
    <row r="19" spans="1:12" x14ac:dyDescent="0.3">
      <c r="A19">
        <v>18</v>
      </c>
      <c r="B19">
        <v>2</v>
      </c>
      <c r="C19" t="s">
        <v>9</v>
      </c>
      <c r="D19">
        <v>2</v>
      </c>
      <c r="E19">
        <v>2</v>
      </c>
      <c r="F19">
        <v>3</v>
      </c>
      <c r="G19">
        <v>5</v>
      </c>
      <c r="H19">
        <v>1</v>
      </c>
      <c r="I19">
        <v>44</v>
      </c>
      <c r="J19">
        <v>5</v>
      </c>
      <c r="K19">
        <v>7</v>
      </c>
      <c r="L19">
        <v>3</v>
      </c>
    </row>
    <row r="20" spans="1:12" x14ac:dyDescent="0.3">
      <c r="A20">
        <v>19</v>
      </c>
      <c r="B20">
        <v>2</v>
      </c>
      <c r="C20" t="s">
        <v>9</v>
      </c>
      <c r="D20">
        <v>3</v>
      </c>
      <c r="E20">
        <v>2</v>
      </c>
      <c r="F20">
        <v>2</v>
      </c>
      <c r="G20">
        <v>3</v>
      </c>
      <c r="H20">
        <v>2</v>
      </c>
      <c r="I20">
        <v>45</v>
      </c>
      <c r="J20">
        <v>5</v>
      </c>
      <c r="K20">
        <v>11</v>
      </c>
      <c r="L20">
        <v>3</v>
      </c>
    </row>
    <row r="21" spans="1:12" x14ac:dyDescent="0.3">
      <c r="A21">
        <v>20</v>
      </c>
      <c r="B21">
        <v>2</v>
      </c>
      <c r="C21">
        <v>4</v>
      </c>
      <c r="D21">
        <v>4</v>
      </c>
      <c r="E21">
        <v>2</v>
      </c>
      <c r="F21">
        <v>2</v>
      </c>
      <c r="G21">
        <v>5</v>
      </c>
      <c r="H21">
        <v>1</v>
      </c>
      <c r="I21">
        <v>46</v>
      </c>
      <c r="J21">
        <v>5</v>
      </c>
      <c r="K21">
        <v>6</v>
      </c>
      <c r="L21">
        <v>3</v>
      </c>
    </row>
    <row r="22" spans="1:12" x14ac:dyDescent="0.3">
      <c r="A22">
        <v>21</v>
      </c>
      <c r="B22">
        <v>2</v>
      </c>
      <c r="C22" t="s">
        <v>9</v>
      </c>
      <c r="D22">
        <v>2</v>
      </c>
      <c r="E22" t="s">
        <v>8</v>
      </c>
      <c r="F22">
        <v>4</v>
      </c>
      <c r="G22">
        <v>4</v>
      </c>
      <c r="H22">
        <v>2</v>
      </c>
      <c r="I22">
        <v>44</v>
      </c>
      <c r="J22">
        <v>12</v>
      </c>
      <c r="K22">
        <v>5</v>
      </c>
      <c r="L22">
        <v>3</v>
      </c>
    </row>
    <row r="23" spans="1:12" x14ac:dyDescent="0.3">
      <c r="A23">
        <v>22</v>
      </c>
      <c r="B23">
        <v>2</v>
      </c>
      <c r="C23" t="s">
        <v>9</v>
      </c>
      <c r="D23" t="s">
        <v>8</v>
      </c>
      <c r="E23">
        <v>2</v>
      </c>
      <c r="F23">
        <v>4</v>
      </c>
      <c r="G23">
        <v>4</v>
      </c>
      <c r="H23">
        <v>2</v>
      </c>
      <c r="I23">
        <v>47</v>
      </c>
      <c r="J23">
        <v>4</v>
      </c>
      <c r="K23">
        <v>10</v>
      </c>
      <c r="L23">
        <v>3</v>
      </c>
    </row>
    <row r="24" spans="1:12" x14ac:dyDescent="0.3">
      <c r="A24">
        <v>23</v>
      </c>
      <c r="B24">
        <v>2</v>
      </c>
      <c r="C24" t="s">
        <v>9</v>
      </c>
      <c r="D24" t="s">
        <v>8</v>
      </c>
      <c r="E24" t="s">
        <v>8</v>
      </c>
      <c r="F24" t="s">
        <v>8</v>
      </c>
      <c r="G24">
        <v>4</v>
      </c>
      <c r="H24">
        <v>1</v>
      </c>
      <c r="I24">
        <v>70</v>
      </c>
      <c r="J24">
        <v>4</v>
      </c>
      <c r="K24">
        <v>5</v>
      </c>
      <c r="L24">
        <v>3</v>
      </c>
    </row>
    <row r="25" spans="1:12" x14ac:dyDescent="0.3">
      <c r="A25">
        <v>24</v>
      </c>
      <c r="B25">
        <v>2</v>
      </c>
      <c r="C25" t="s">
        <v>8</v>
      </c>
      <c r="D25">
        <v>2</v>
      </c>
      <c r="E25" t="s">
        <v>8</v>
      </c>
      <c r="F25" t="s">
        <v>8</v>
      </c>
      <c r="G25">
        <v>1</v>
      </c>
      <c r="H25">
        <v>1</v>
      </c>
      <c r="I25">
        <v>86</v>
      </c>
      <c r="J25">
        <v>4</v>
      </c>
      <c r="K25">
        <v>1</v>
      </c>
      <c r="L25">
        <v>3</v>
      </c>
    </row>
    <row r="26" spans="1:12" x14ac:dyDescent="0.3">
      <c r="A26">
        <v>25</v>
      </c>
      <c r="B26" t="s">
        <v>8</v>
      </c>
      <c r="C26">
        <v>2</v>
      </c>
      <c r="D26" t="s">
        <v>8</v>
      </c>
      <c r="E26" t="s">
        <v>8</v>
      </c>
      <c r="F26" t="s">
        <v>8</v>
      </c>
      <c r="G26">
        <v>1</v>
      </c>
      <c r="H26">
        <v>1</v>
      </c>
      <c r="I26">
        <v>20</v>
      </c>
      <c r="J26">
        <v>10</v>
      </c>
      <c r="K26">
        <v>11</v>
      </c>
      <c r="L26">
        <v>3</v>
      </c>
    </row>
    <row r="27" spans="1:12" x14ac:dyDescent="0.3">
      <c r="A27">
        <v>26</v>
      </c>
      <c r="B27" t="s">
        <v>8</v>
      </c>
      <c r="C27">
        <v>2</v>
      </c>
      <c r="D27" t="s">
        <v>8</v>
      </c>
      <c r="E27" t="s">
        <v>8</v>
      </c>
      <c r="F27">
        <v>2</v>
      </c>
      <c r="G27">
        <v>2</v>
      </c>
      <c r="H27">
        <v>2</v>
      </c>
      <c r="I27">
        <v>42</v>
      </c>
      <c r="J27">
        <v>6</v>
      </c>
      <c r="K27">
        <v>7</v>
      </c>
      <c r="L27">
        <v>3</v>
      </c>
    </row>
    <row r="28" spans="1:12" x14ac:dyDescent="0.3">
      <c r="A28">
        <v>27</v>
      </c>
      <c r="B28" t="s">
        <v>8</v>
      </c>
      <c r="C28">
        <v>2</v>
      </c>
      <c r="D28" t="s">
        <v>8</v>
      </c>
      <c r="E28">
        <v>2</v>
      </c>
      <c r="F28" t="s">
        <v>8</v>
      </c>
      <c r="G28">
        <v>1</v>
      </c>
      <c r="H28">
        <v>1</v>
      </c>
      <c r="I28">
        <v>70</v>
      </c>
      <c r="J28">
        <v>3</v>
      </c>
      <c r="K28">
        <v>5</v>
      </c>
      <c r="L28">
        <v>3</v>
      </c>
    </row>
    <row r="29" spans="1:12" x14ac:dyDescent="0.3">
      <c r="A29">
        <v>28</v>
      </c>
      <c r="B29">
        <v>2</v>
      </c>
      <c r="C29" t="s">
        <v>8</v>
      </c>
      <c r="D29">
        <v>2</v>
      </c>
      <c r="E29">
        <v>2</v>
      </c>
      <c r="F29" t="s">
        <v>8</v>
      </c>
      <c r="G29">
        <v>2</v>
      </c>
      <c r="H29">
        <v>1</v>
      </c>
      <c r="I29">
        <v>60</v>
      </c>
      <c r="J29">
        <v>4</v>
      </c>
      <c r="K29">
        <v>5</v>
      </c>
      <c r="L29">
        <v>3</v>
      </c>
    </row>
    <row r="30" spans="1:12" x14ac:dyDescent="0.3">
      <c r="A30">
        <v>29</v>
      </c>
      <c r="B30" t="s">
        <v>8</v>
      </c>
      <c r="C30">
        <v>2</v>
      </c>
      <c r="D30">
        <v>2</v>
      </c>
      <c r="E30" t="s">
        <v>8</v>
      </c>
      <c r="F30">
        <v>2</v>
      </c>
      <c r="G30">
        <v>2</v>
      </c>
      <c r="H30">
        <v>2</v>
      </c>
      <c r="I30">
        <v>37</v>
      </c>
      <c r="J30">
        <v>4</v>
      </c>
      <c r="K30">
        <v>7</v>
      </c>
      <c r="L30">
        <v>3</v>
      </c>
    </row>
    <row r="31" spans="1:12" x14ac:dyDescent="0.3">
      <c r="A31">
        <v>30</v>
      </c>
      <c r="B31">
        <v>2</v>
      </c>
      <c r="C31" t="s">
        <v>8</v>
      </c>
      <c r="D31" t="s">
        <v>8</v>
      </c>
      <c r="E31">
        <v>2</v>
      </c>
      <c r="F31">
        <v>2</v>
      </c>
      <c r="G31">
        <v>1</v>
      </c>
      <c r="H31">
        <v>2</v>
      </c>
      <c r="I31">
        <v>25</v>
      </c>
      <c r="J31">
        <v>6</v>
      </c>
      <c r="K31">
        <v>9</v>
      </c>
      <c r="L31">
        <v>3</v>
      </c>
    </row>
    <row r="32" spans="1:12" x14ac:dyDescent="0.3">
      <c r="A32">
        <v>31</v>
      </c>
      <c r="B32" t="s">
        <v>8</v>
      </c>
      <c r="C32">
        <v>2</v>
      </c>
      <c r="D32">
        <v>2</v>
      </c>
      <c r="E32" t="s">
        <v>8</v>
      </c>
      <c r="F32" t="s">
        <v>8</v>
      </c>
      <c r="G32">
        <v>1</v>
      </c>
      <c r="H32">
        <v>2</v>
      </c>
      <c r="I32">
        <v>59</v>
      </c>
      <c r="J32">
        <v>4</v>
      </c>
      <c r="K32">
        <v>9</v>
      </c>
      <c r="L32">
        <v>3</v>
      </c>
    </row>
    <row r="33" spans="1:12" x14ac:dyDescent="0.3">
      <c r="A33">
        <v>32</v>
      </c>
      <c r="B33">
        <v>2</v>
      </c>
      <c r="C33" t="s">
        <v>8</v>
      </c>
      <c r="D33" t="s">
        <v>8</v>
      </c>
      <c r="E33">
        <v>2</v>
      </c>
      <c r="F33" t="s">
        <v>8</v>
      </c>
      <c r="G33">
        <v>1</v>
      </c>
      <c r="H33">
        <v>2</v>
      </c>
      <c r="I33">
        <v>54</v>
      </c>
      <c r="J33">
        <v>4</v>
      </c>
      <c r="K33">
        <v>5</v>
      </c>
      <c r="L33">
        <v>3</v>
      </c>
    </row>
    <row r="34" spans="1:12" x14ac:dyDescent="0.3">
      <c r="A34">
        <v>33</v>
      </c>
      <c r="B34" t="s">
        <v>8</v>
      </c>
      <c r="C34" t="s">
        <v>8</v>
      </c>
      <c r="D34">
        <v>2</v>
      </c>
      <c r="E34">
        <v>2</v>
      </c>
      <c r="F34" t="s">
        <v>8</v>
      </c>
      <c r="G34">
        <v>2</v>
      </c>
      <c r="H34">
        <v>2</v>
      </c>
      <c r="I34">
        <v>77</v>
      </c>
      <c r="K34">
        <v>5</v>
      </c>
      <c r="L34">
        <v>3</v>
      </c>
    </row>
    <row r="35" spans="1:12" x14ac:dyDescent="0.3">
      <c r="A35">
        <v>34</v>
      </c>
      <c r="B35" t="s">
        <v>8</v>
      </c>
      <c r="C35">
        <v>2</v>
      </c>
      <c r="D35">
        <v>4</v>
      </c>
      <c r="E35" t="s">
        <v>8</v>
      </c>
      <c r="F35" t="s">
        <v>8</v>
      </c>
      <c r="G35">
        <v>2</v>
      </c>
      <c r="H35">
        <v>2</v>
      </c>
      <c r="I35">
        <v>19</v>
      </c>
      <c r="J35">
        <v>10</v>
      </c>
      <c r="K35">
        <v>9</v>
      </c>
      <c r="L35">
        <v>3</v>
      </c>
    </row>
    <row r="36" spans="1:12" x14ac:dyDescent="0.3">
      <c r="A36">
        <v>35</v>
      </c>
      <c r="B36" t="s">
        <v>8</v>
      </c>
      <c r="D36">
        <v>4</v>
      </c>
      <c r="E36" t="s">
        <v>8</v>
      </c>
      <c r="F36" t="s">
        <v>8</v>
      </c>
      <c r="G36">
        <v>2</v>
      </c>
      <c r="H36">
        <v>2</v>
      </c>
      <c r="I36">
        <v>32</v>
      </c>
      <c r="J36">
        <v>11</v>
      </c>
      <c r="K36">
        <v>11</v>
      </c>
      <c r="L36">
        <v>3</v>
      </c>
    </row>
    <row r="37" spans="1:12" x14ac:dyDescent="0.3">
      <c r="A37">
        <v>36</v>
      </c>
      <c r="B37" t="s">
        <v>8</v>
      </c>
      <c r="C37" t="s">
        <v>9</v>
      </c>
      <c r="D37" t="s">
        <v>9</v>
      </c>
      <c r="E37" t="s">
        <v>8</v>
      </c>
      <c r="F37" t="s">
        <v>8</v>
      </c>
      <c r="G37">
        <v>4</v>
      </c>
      <c r="H37">
        <v>1</v>
      </c>
      <c r="I37">
        <v>68</v>
      </c>
      <c r="J37">
        <v>4</v>
      </c>
      <c r="K37">
        <v>5</v>
      </c>
      <c r="L37">
        <v>3</v>
      </c>
    </row>
    <row r="38" spans="1:12" x14ac:dyDescent="0.3">
      <c r="A38">
        <v>37</v>
      </c>
      <c r="B38" t="s">
        <v>8</v>
      </c>
      <c r="C38">
        <v>2</v>
      </c>
      <c r="D38">
        <v>2</v>
      </c>
      <c r="E38" t="s">
        <v>8</v>
      </c>
      <c r="F38" t="s">
        <v>8</v>
      </c>
      <c r="G38">
        <v>3</v>
      </c>
      <c r="H38">
        <v>2</v>
      </c>
      <c r="I38">
        <v>37</v>
      </c>
      <c r="J38">
        <v>9</v>
      </c>
      <c r="K38">
        <v>6</v>
      </c>
      <c r="L38">
        <v>3</v>
      </c>
    </row>
    <row r="39" spans="1:12" x14ac:dyDescent="0.3">
      <c r="A39">
        <v>38</v>
      </c>
      <c r="B39">
        <v>2</v>
      </c>
      <c r="C39">
        <v>2</v>
      </c>
      <c r="D39">
        <v>4</v>
      </c>
      <c r="E39" t="s">
        <v>8</v>
      </c>
      <c r="F39">
        <v>4</v>
      </c>
      <c r="G39">
        <v>2</v>
      </c>
      <c r="H39">
        <v>1</v>
      </c>
      <c r="I39">
        <v>28</v>
      </c>
      <c r="J39">
        <v>12</v>
      </c>
      <c r="K39">
        <v>5</v>
      </c>
      <c r="L39">
        <v>3</v>
      </c>
    </row>
    <row r="40" spans="1:12" x14ac:dyDescent="0.3">
      <c r="A40">
        <v>39</v>
      </c>
      <c r="B40">
        <v>3</v>
      </c>
      <c r="C40">
        <v>2</v>
      </c>
      <c r="D40">
        <v>4</v>
      </c>
      <c r="E40" t="s">
        <v>8</v>
      </c>
      <c r="F40">
        <v>4</v>
      </c>
      <c r="G40">
        <v>2</v>
      </c>
      <c r="H40">
        <v>2</v>
      </c>
      <c r="I40">
        <v>42</v>
      </c>
      <c r="J40">
        <v>5</v>
      </c>
      <c r="K40">
        <v>9</v>
      </c>
      <c r="L40">
        <v>3</v>
      </c>
    </row>
    <row r="41" spans="1:12" x14ac:dyDescent="0.3">
      <c r="A41">
        <v>40</v>
      </c>
      <c r="B41">
        <v>3</v>
      </c>
      <c r="C41">
        <v>2</v>
      </c>
      <c r="D41">
        <v>4</v>
      </c>
      <c r="E41" t="s">
        <v>8</v>
      </c>
      <c r="F41">
        <v>4</v>
      </c>
      <c r="G41">
        <v>2</v>
      </c>
      <c r="H41">
        <v>2</v>
      </c>
      <c r="I41">
        <v>42</v>
      </c>
      <c r="J41">
        <v>7</v>
      </c>
      <c r="K41">
        <v>7</v>
      </c>
      <c r="L41">
        <v>3</v>
      </c>
    </row>
    <row r="42" spans="1:12" x14ac:dyDescent="0.3">
      <c r="A42">
        <v>41</v>
      </c>
      <c r="B42">
        <v>3</v>
      </c>
      <c r="C42">
        <v>2</v>
      </c>
      <c r="D42">
        <v>4</v>
      </c>
      <c r="E42" t="s">
        <v>8</v>
      </c>
      <c r="F42">
        <v>4</v>
      </c>
      <c r="G42">
        <v>3</v>
      </c>
      <c r="H42">
        <v>2</v>
      </c>
      <c r="I42">
        <v>24</v>
      </c>
      <c r="J42">
        <v>8</v>
      </c>
      <c r="K42">
        <v>7</v>
      </c>
      <c r="L42">
        <v>3</v>
      </c>
    </row>
    <row r="43" spans="1:12" x14ac:dyDescent="0.3">
      <c r="A43">
        <v>42</v>
      </c>
      <c r="B43">
        <v>4</v>
      </c>
      <c r="C43">
        <v>4</v>
      </c>
      <c r="D43">
        <v>4</v>
      </c>
      <c r="E43">
        <v>2</v>
      </c>
      <c r="F43">
        <v>4</v>
      </c>
      <c r="G43">
        <v>2</v>
      </c>
      <c r="H43">
        <v>1</v>
      </c>
      <c r="I43">
        <v>31</v>
      </c>
      <c r="J43">
        <v>6</v>
      </c>
      <c r="K43">
        <v>6</v>
      </c>
      <c r="L43">
        <v>3</v>
      </c>
    </row>
    <row r="44" spans="1:12" x14ac:dyDescent="0.3">
      <c r="A44">
        <v>43</v>
      </c>
      <c r="B44" t="s">
        <v>8</v>
      </c>
      <c r="C44">
        <v>4</v>
      </c>
      <c r="D44">
        <v>4</v>
      </c>
      <c r="E44" t="s">
        <v>8</v>
      </c>
      <c r="G44">
        <v>2</v>
      </c>
      <c r="H44">
        <v>2</v>
      </c>
      <c r="I44">
        <v>18</v>
      </c>
      <c r="J44">
        <v>9</v>
      </c>
      <c r="K44">
        <v>9</v>
      </c>
      <c r="L44">
        <v>3</v>
      </c>
    </row>
    <row r="45" spans="1:12" x14ac:dyDescent="0.3">
      <c r="A45">
        <v>44</v>
      </c>
      <c r="B45" t="s">
        <v>8</v>
      </c>
      <c r="C45">
        <v>4</v>
      </c>
      <c r="D45">
        <v>4</v>
      </c>
      <c r="E45" t="s">
        <v>8</v>
      </c>
      <c r="F45" t="s">
        <v>8</v>
      </c>
      <c r="G45">
        <v>2</v>
      </c>
      <c r="H45">
        <v>1</v>
      </c>
      <c r="I45">
        <v>50</v>
      </c>
      <c r="J45">
        <v>12</v>
      </c>
      <c r="K45">
        <v>11</v>
      </c>
      <c r="L45">
        <v>3</v>
      </c>
    </row>
    <row r="46" spans="1:12" x14ac:dyDescent="0.3">
      <c r="A46">
        <v>45</v>
      </c>
      <c r="B46" t="s">
        <v>8</v>
      </c>
      <c r="C46">
        <v>2</v>
      </c>
      <c r="D46">
        <v>4</v>
      </c>
      <c r="E46" t="s">
        <v>8</v>
      </c>
      <c r="F46" t="s">
        <v>8</v>
      </c>
      <c r="G46">
        <v>2</v>
      </c>
      <c r="H46">
        <v>2</v>
      </c>
      <c r="I46">
        <v>45</v>
      </c>
      <c r="J46">
        <v>4</v>
      </c>
      <c r="K46">
        <v>9</v>
      </c>
      <c r="L46">
        <v>3</v>
      </c>
    </row>
    <row r="47" spans="1:12" x14ac:dyDescent="0.3">
      <c r="A47">
        <v>46</v>
      </c>
      <c r="B47" t="s">
        <v>8</v>
      </c>
      <c r="C47">
        <v>2</v>
      </c>
      <c r="D47">
        <v>4</v>
      </c>
      <c r="E47" t="s">
        <v>8</v>
      </c>
      <c r="F47" t="s">
        <v>8</v>
      </c>
      <c r="G47">
        <v>2</v>
      </c>
      <c r="H47">
        <v>2</v>
      </c>
      <c r="I47">
        <v>32</v>
      </c>
      <c r="J47">
        <v>6</v>
      </c>
      <c r="K47">
        <v>11</v>
      </c>
      <c r="L47">
        <v>3</v>
      </c>
    </row>
    <row r="48" spans="1:12" x14ac:dyDescent="0.3">
      <c r="A48">
        <v>47</v>
      </c>
      <c r="B48" t="s">
        <v>8</v>
      </c>
      <c r="C48">
        <v>2</v>
      </c>
      <c r="D48">
        <v>2</v>
      </c>
      <c r="E48">
        <v>2</v>
      </c>
      <c r="F48" t="s">
        <v>8</v>
      </c>
      <c r="G48">
        <v>2</v>
      </c>
      <c r="H48">
        <v>1</v>
      </c>
      <c r="I48">
        <v>20</v>
      </c>
      <c r="J48">
        <v>10</v>
      </c>
      <c r="K48">
        <v>10</v>
      </c>
      <c r="L48">
        <v>3</v>
      </c>
    </row>
    <row r="49" spans="1:12" x14ac:dyDescent="0.3">
      <c r="A49">
        <v>48</v>
      </c>
      <c r="B49" t="s">
        <v>8</v>
      </c>
      <c r="C49">
        <v>2</v>
      </c>
      <c r="D49">
        <v>2</v>
      </c>
      <c r="E49" t="s">
        <v>8</v>
      </c>
      <c r="F49" t="s">
        <v>8</v>
      </c>
      <c r="G49">
        <v>2</v>
      </c>
      <c r="H49">
        <v>2</v>
      </c>
      <c r="I49">
        <v>46</v>
      </c>
      <c r="J49">
        <v>4</v>
      </c>
      <c r="K49">
        <v>6</v>
      </c>
      <c r="L49">
        <v>3</v>
      </c>
    </row>
    <row r="50" spans="1:12" x14ac:dyDescent="0.3">
      <c r="A50">
        <v>49</v>
      </c>
      <c r="B50" t="s">
        <v>8</v>
      </c>
      <c r="C50" t="s">
        <v>8</v>
      </c>
      <c r="D50">
        <v>2</v>
      </c>
      <c r="E50" t="s">
        <v>8</v>
      </c>
      <c r="F50">
        <v>2</v>
      </c>
      <c r="G50">
        <v>1</v>
      </c>
      <c r="H50">
        <v>2</v>
      </c>
      <c r="I50">
        <v>31</v>
      </c>
      <c r="J50">
        <v>4</v>
      </c>
      <c r="K50">
        <v>6</v>
      </c>
      <c r="L50">
        <v>3</v>
      </c>
    </row>
    <row r="51" spans="1:12" x14ac:dyDescent="0.3">
      <c r="A51">
        <v>50</v>
      </c>
      <c r="B51">
        <v>2</v>
      </c>
      <c r="C51" t="s">
        <v>8</v>
      </c>
      <c r="D51" t="s">
        <v>8</v>
      </c>
      <c r="E51" t="s">
        <v>8</v>
      </c>
      <c r="F51" t="s">
        <v>8</v>
      </c>
      <c r="G51">
        <v>1</v>
      </c>
      <c r="H51">
        <v>2</v>
      </c>
      <c r="I51">
        <v>76</v>
      </c>
      <c r="J51">
        <v>4</v>
      </c>
      <c r="K51">
        <v>1</v>
      </c>
      <c r="L51">
        <v>3</v>
      </c>
    </row>
    <row r="52" spans="1:12" x14ac:dyDescent="0.3">
      <c r="A52">
        <v>51</v>
      </c>
      <c r="B52" t="s">
        <v>8</v>
      </c>
      <c r="C52">
        <v>2</v>
      </c>
      <c r="D52">
        <v>2</v>
      </c>
      <c r="E52" t="s">
        <v>8</v>
      </c>
      <c r="F52" t="s">
        <v>8</v>
      </c>
      <c r="G52">
        <v>2</v>
      </c>
      <c r="H52">
        <v>1</v>
      </c>
      <c r="I52">
        <v>64</v>
      </c>
      <c r="J52">
        <v>4</v>
      </c>
      <c r="K52">
        <v>5</v>
      </c>
      <c r="L52">
        <v>3</v>
      </c>
    </row>
    <row r="53" spans="1:12" x14ac:dyDescent="0.3">
      <c r="A53">
        <v>52</v>
      </c>
      <c r="B53">
        <v>2</v>
      </c>
      <c r="C53" t="s">
        <v>8</v>
      </c>
      <c r="D53" t="s">
        <v>8</v>
      </c>
      <c r="E53" t="s">
        <v>8</v>
      </c>
      <c r="F53">
        <v>2</v>
      </c>
      <c r="G53">
        <v>1</v>
      </c>
      <c r="H53">
        <v>2</v>
      </c>
      <c r="I53">
        <v>61</v>
      </c>
      <c r="J53">
        <v>4</v>
      </c>
      <c r="K53">
        <v>5</v>
      </c>
      <c r="L53">
        <v>3</v>
      </c>
    </row>
    <row r="54" spans="1:12" x14ac:dyDescent="0.3">
      <c r="A54">
        <v>53</v>
      </c>
      <c r="B54">
        <v>2</v>
      </c>
      <c r="C54">
        <v>3</v>
      </c>
      <c r="D54">
        <v>3</v>
      </c>
      <c r="E54">
        <v>2</v>
      </c>
      <c r="F54" t="s">
        <v>8</v>
      </c>
      <c r="G54">
        <v>2</v>
      </c>
      <c r="H54">
        <v>2</v>
      </c>
      <c r="I54">
        <v>56</v>
      </c>
      <c r="J54">
        <v>4</v>
      </c>
      <c r="K54">
        <v>5</v>
      </c>
      <c r="L54">
        <v>3</v>
      </c>
    </row>
    <row r="55" spans="1:12" x14ac:dyDescent="0.3">
      <c r="A55">
        <v>54</v>
      </c>
      <c r="B55" t="s">
        <v>8</v>
      </c>
      <c r="C55" t="s">
        <v>8</v>
      </c>
      <c r="D55">
        <v>2</v>
      </c>
      <c r="E55" t="s">
        <v>8</v>
      </c>
      <c r="F55" t="s">
        <v>8</v>
      </c>
      <c r="G55">
        <v>2</v>
      </c>
      <c r="H55">
        <v>1</v>
      </c>
      <c r="I55">
        <v>41</v>
      </c>
      <c r="J55">
        <v>6</v>
      </c>
      <c r="K55">
        <v>7</v>
      </c>
      <c r="L55">
        <v>3</v>
      </c>
    </row>
    <row r="56" spans="1:12" x14ac:dyDescent="0.3">
      <c r="A56">
        <v>55</v>
      </c>
      <c r="B56">
        <v>3</v>
      </c>
      <c r="C56">
        <v>2</v>
      </c>
      <c r="D56">
        <v>3</v>
      </c>
      <c r="E56">
        <v>2</v>
      </c>
      <c r="F56">
        <v>2</v>
      </c>
      <c r="G56">
        <v>1</v>
      </c>
      <c r="H56">
        <v>2</v>
      </c>
      <c r="I56">
        <v>79</v>
      </c>
      <c r="J56">
        <v>3</v>
      </c>
      <c r="K56">
        <v>1</v>
      </c>
      <c r="L56">
        <v>3</v>
      </c>
    </row>
    <row r="57" spans="1:12" x14ac:dyDescent="0.3">
      <c r="A57">
        <v>56</v>
      </c>
      <c r="B57">
        <v>4</v>
      </c>
      <c r="C57">
        <v>2</v>
      </c>
      <c r="D57">
        <v>2</v>
      </c>
      <c r="E57" t="s">
        <v>8</v>
      </c>
      <c r="F57">
        <v>3</v>
      </c>
      <c r="G57">
        <v>2</v>
      </c>
      <c r="H57">
        <v>1</v>
      </c>
      <c r="I57">
        <v>20</v>
      </c>
      <c r="J57">
        <v>8</v>
      </c>
      <c r="K57">
        <v>6</v>
      </c>
      <c r="L57">
        <v>3</v>
      </c>
    </row>
    <row r="58" spans="1:12" x14ac:dyDescent="0.3">
      <c r="A58">
        <v>57</v>
      </c>
      <c r="B58">
        <v>2</v>
      </c>
      <c r="C58">
        <v>2</v>
      </c>
      <c r="D58">
        <v>2</v>
      </c>
      <c r="E58">
        <v>3</v>
      </c>
      <c r="F58">
        <v>2</v>
      </c>
      <c r="G58">
        <v>3</v>
      </c>
      <c r="H58">
        <v>2</v>
      </c>
      <c r="I58">
        <v>66</v>
      </c>
      <c r="J58">
        <v>4</v>
      </c>
      <c r="K58">
        <v>5</v>
      </c>
      <c r="L58">
        <v>3</v>
      </c>
    </row>
    <row r="59" spans="1:12" x14ac:dyDescent="0.3">
      <c r="A59">
        <v>58</v>
      </c>
      <c r="B59">
        <v>2</v>
      </c>
      <c r="C59" t="s">
        <v>8</v>
      </c>
      <c r="D59" t="s">
        <v>8</v>
      </c>
      <c r="E59" t="s">
        <v>8</v>
      </c>
      <c r="F59">
        <v>2</v>
      </c>
      <c r="G59">
        <v>1</v>
      </c>
      <c r="H59">
        <v>1</v>
      </c>
      <c r="I59">
        <v>35</v>
      </c>
      <c r="J59">
        <v>7</v>
      </c>
      <c r="K59">
        <v>6</v>
      </c>
      <c r="L59">
        <v>3</v>
      </c>
    </row>
    <row r="60" spans="1:12" x14ac:dyDescent="0.3">
      <c r="A60">
        <v>59</v>
      </c>
      <c r="B60" t="s">
        <v>8</v>
      </c>
      <c r="C60">
        <v>2</v>
      </c>
      <c r="D60">
        <v>2</v>
      </c>
      <c r="E60" t="s">
        <v>8</v>
      </c>
      <c r="F60">
        <v>3</v>
      </c>
      <c r="G60">
        <v>2</v>
      </c>
      <c r="H60">
        <v>2</v>
      </c>
      <c r="I60">
        <v>22</v>
      </c>
      <c r="J60">
        <v>4</v>
      </c>
      <c r="K60">
        <v>6</v>
      </c>
      <c r="L60">
        <v>3</v>
      </c>
    </row>
    <row r="61" spans="1:12" x14ac:dyDescent="0.3">
      <c r="A61">
        <v>60</v>
      </c>
      <c r="B61" t="s">
        <v>8</v>
      </c>
      <c r="C61">
        <v>2</v>
      </c>
      <c r="D61" t="s">
        <v>8</v>
      </c>
      <c r="E61">
        <v>2</v>
      </c>
      <c r="F61" t="s">
        <v>8</v>
      </c>
      <c r="G61">
        <v>1</v>
      </c>
      <c r="H61">
        <v>2</v>
      </c>
      <c r="I61">
        <v>25</v>
      </c>
      <c r="J61">
        <v>5</v>
      </c>
      <c r="K61">
        <v>7</v>
      </c>
      <c r="L61">
        <v>3</v>
      </c>
    </row>
    <row r="62" spans="1:12" x14ac:dyDescent="0.3">
      <c r="A62">
        <v>61</v>
      </c>
      <c r="B62">
        <v>2</v>
      </c>
      <c r="C62" t="s">
        <v>8</v>
      </c>
      <c r="D62" t="s">
        <v>8</v>
      </c>
      <c r="E62" t="s">
        <v>8</v>
      </c>
      <c r="F62">
        <v>2</v>
      </c>
      <c r="G62">
        <v>1</v>
      </c>
      <c r="H62">
        <v>2</v>
      </c>
      <c r="I62">
        <v>34</v>
      </c>
      <c r="J62">
        <v>8</v>
      </c>
      <c r="K62">
        <v>7</v>
      </c>
      <c r="L62">
        <v>3</v>
      </c>
    </row>
    <row r="63" spans="1:12" x14ac:dyDescent="0.3">
      <c r="A63">
        <v>62</v>
      </c>
      <c r="B63">
        <v>2</v>
      </c>
      <c r="C63" t="s">
        <v>8</v>
      </c>
      <c r="D63">
        <v>2</v>
      </c>
      <c r="E63" t="s">
        <v>8</v>
      </c>
      <c r="F63" t="s">
        <v>8</v>
      </c>
      <c r="G63">
        <v>1</v>
      </c>
      <c r="H63">
        <v>2</v>
      </c>
      <c r="I63">
        <v>63</v>
      </c>
      <c r="J63">
        <v>4</v>
      </c>
      <c r="K63">
        <v>5</v>
      </c>
      <c r="L63">
        <v>3</v>
      </c>
    </row>
    <row r="64" spans="1:12" x14ac:dyDescent="0.3">
      <c r="A64">
        <v>63</v>
      </c>
      <c r="B64" t="s">
        <v>8</v>
      </c>
      <c r="C64">
        <v>2</v>
      </c>
      <c r="D64">
        <v>2</v>
      </c>
      <c r="E64" t="s">
        <v>8</v>
      </c>
      <c r="F64" t="s">
        <v>8</v>
      </c>
      <c r="G64">
        <v>1</v>
      </c>
      <c r="H64">
        <v>1</v>
      </c>
      <c r="I64">
        <v>31</v>
      </c>
      <c r="J64">
        <v>4</v>
      </c>
      <c r="K64">
        <v>6</v>
      </c>
      <c r="L64">
        <v>3</v>
      </c>
    </row>
    <row r="65" spans="1:12" x14ac:dyDescent="0.3">
      <c r="A65">
        <v>64</v>
      </c>
      <c r="B65" t="s">
        <v>8</v>
      </c>
      <c r="C65">
        <v>2</v>
      </c>
      <c r="D65">
        <v>2</v>
      </c>
      <c r="E65" t="s">
        <v>8</v>
      </c>
      <c r="F65">
        <v>2</v>
      </c>
      <c r="G65">
        <v>2</v>
      </c>
      <c r="H65">
        <v>1</v>
      </c>
      <c r="I65">
        <v>69</v>
      </c>
      <c r="J65">
        <v>4</v>
      </c>
      <c r="K65">
        <v>1</v>
      </c>
      <c r="L65">
        <v>3</v>
      </c>
    </row>
    <row r="66" spans="1:12" x14ac:dyDescent="0.3">
      <c r="A66">
        <v>65</v>
      </c>
      <c r="B66">
        <v>2</v>
      </c>
      <c r="C66" t="s">
        <v>8</v>
      </c>
      <c r="D66" t="s">
        <v>8</v>
      </c>
      <c r="E66" t="s">
        <v>8</v>
      </c>
      <c r="F66">
        <v>2</v>
      </c>
      <c r="G66">
        <v>2</v>
      </c>
      <c r="H66">
        <v>1</v>
      </c>
      <c r="I66">
        <v>67</v>
      </c>
      <c r="K66">
        <v>5</v>
      </c>
      <c r="L66">
        <v>3</v>
      </c>
    </row>
    <row r="67" spans="1:12" x14ac:dyDescent="0.3">
      <c r="A67">
        <v>66</v>
      </c>
      <c r="B67" t="s">
        <v>8</v>
      </c>
      <c r="C67">
        <v>2</v>
      </c>
      <c r="D67">
        <v>2</v>
      </c>
      <c r="E67" t="s">
        <v>8</v>
      </c>
      <c r="F67" t="s">
        <v>8</v>
      </c>
      <c r="G67">
        <v>3</v>
      </c>
      <c r="H67">
        <v>1</v>
      </c>
      <c r="I67">
        <v>71</v>
      </c>
      <c r="K67">
        <v>5</v>
      </c>
      <c r="L67">
        <v>3</v>
      </c>
    </row>
    <row r="68" spans="1:12" x14ac:dyDescent="0.3">
      <c r="A68">
        <v>67</v>
      </c>
      <c r="B68">
        <v>2</v>
      </c>
      <c r="C68" t="s">
        <v>8</v>
      </c>
      <c r="D68">
        <v>2</v>
      </c>
      <c r="E68">
        <v>2</v>
      </c>
      <c r="F68" t="s">
        <v>8</v>
      </c>
      <c r="G68">
        <v>1</v>
      </c>
      <c r="H68">
        <v>1</v>
      </c>
      <c r="I68">
        <v>64</v>
      </c>
      <c r="J68">
        <v>4</v>
      </c>
      <c r="K68">
        <v>5</v>
      </c>
      <c r="L68">
        <v>3</v>
      </c>
    </row>
    <row r="69" spans="1:12" x14ac:dyDescent="0.3">
      <c r="A69">
        <v>68</v>
      </c>
      <c r="B69">
        <v>2</v>
      </c>
      <c r="C69" t="s">
        <v>8</v>
      </c>
      <c r="D69">
        <v>2</v>
      </c>
      <c r="E69" t="s">
        <v>8</v>
      </c>
      <c r="F69">
        <v>3</v>
      </c>
      <c r="G69">
        <v>1</v>
      </c>
      <c r="H69">
        <v>1</v>
      </c>
      <c r="I69">
        <v>37</v>
      </c>
      <c r="J69">
        <v>4</v>
      </c>
      <c r="K69">
        <v>7</v>
      </c>
      <c r="L69">
        <v>3</v>
      </c>
    </row>
    <row r="70" spans="1:12" x14ac:dyDescent="0.3">
      <c r="A70">
        <v>69</v>
      </c>
      <c r="B70" t="s">
        <v>8</v>
      </c>
      <c r="C70" t="s">
        <v>8</v>
      </c>
      <c r="D70">
        <v>2</v>
      </c>
      <c r="E70" t="s">
        <v>8</v>
      </c>
      <c r="F70">
        <v>2</v>
      </c>
      <c r="G70">
        <v>2</v>
      </c>
      <c r="H70">
        <v>2</v>
      </c>
      <c r="I70">
        <v>30</v>
      </c>
      <c r="J70">
        <v>6</v>
      </c>
      <c r="K70">
        <v>6</v>
      </c>
      <c r="L70">
        <v>3</v>
      </c>
    </row>
    <row r="71" spans="1:12" x14ac:dyDescent="0.3">
      <c r="A71">
        <v>70</v>
      </c>
      <c r="B71" t="s">
        <v>8</v>
      </c>
      <c r="C71" t="s">
        <v>8</v>
      </c>
      <c r="D71" t="s">
        <v>8</v>
      </c>
      <c r="E71">
        <v>2</v>
      </c>
      <c r="F71" t="s">
        <v>8</v>
      </c>
      <c r="G71">
        <v>2</v>
      </c>
      <c r="H71">
        <v>2</v>
      </c>
      <c r="I71">
        <v>25</v>
      </c>
      <c r="J71">
        <v>7</v>
      </c>
      <c r="K71">
        <v>7</v>
      </c>
      <c r="L71">
        <v>3</v>
      </c>
    </row>
    <row r="72" spans="1:12" x14ac:dyDescent="0.3">
      <c r="A72">
        <v>71</v>
      </c>
      <c r="B72">
        <v>2</v>
      </c>
      <c r="C72" t="s">
        <v>8</v>
      </c>
      <c r="D72">
        <v>2</v>
      </c>
      <c r="E72">
        <v>2</v>
      </c>
      <c r="F72" t="s">
        <v>8</v>
      </c>
      <c r="G72">
        <v>2</v>
      </c>
      <c r="H72">
        <v>2</v>
      </c>
      <c r="J72">
        <v>7</v>
      </c>
      <c r="K72">
        <v>6</v>
      </c>
      <c r="L72">
        <v>3</v>
      </c>
    </row>
    <row r="73" spans="1:12" x14ac:dyDescent="0.3">
      <c r="A73">
        <v>72</v>
      </c>
      <c r="B73" t="s">
        <v>8</v>
      </c>
      <c r="C73" t="s">
        <v>8</v>
      </c>
      <c r="D73">
        <v>2</v>
      </c>
      <c r="E73" t="s">
        <v>8</v>
      </c>
      <c r="F73" t="s">
        <v>8</v>
      </c>
      <c r="G73">
        <v>1</v>
      </c>
      <c r="H73">
        <v>1</v>
      </c>
      <c r="I73">
        <v>41</v>
      </c>
      <c r="J73">
        <v>6</v>
      </c>
      <c r="K73">
        <v>11</v>
      </c>
      <c r="L73">
        <v>3</v>
      </c>
    </row>
    <row r="74" spans="1:12" x14ac:dyDescent="0.3">
      <c r="A74">
        <v>73</v>
      </c>
      <c r="B74" t="s">
        <v>8</v>
      </c>
      <c r="C74" t="s">
        <v>8</v>
      </c>
      <c r="D74" t="s">
        <v>8</v>
      </c>
      <c r="E74">
        <v>2</v>
      </c>
      <c r="F74" t="s">
        <v>8</v>
      </c>
      <c r="G74">
        <v>1</v>
      </c>
      <c r="H74">
        <v>2</v>
      </c>
      <c r="I74">
        <v>51</v>
      </c>
      <c r="J74">
        <v>5</v>
      </c>
      <c r="K74">
        <v>9</v>
      </c>
      <c r="L74">
        <v>3</v>
      </c>
    </row>
    <row r="75" spans="1:12" x14ac:dyDescent="0.3">
      <c r="A75">
        <v>74</v>
      </c>
      <c r="B75">
        <v>2</v>
      </c>
      <c r="C75">
        <v>3</v>
      </c>
      <c r="D75">
        <v>2</v>
      </c>
      <c r="E75">
        <v>2</v>
      </c>
      <c r="F75">
        <v>3</v>
      </c>
      <c r="G75">
        <v>2</v>
      </c>
      <c r="H75">
        <v>2</v>
      </c>
      <c r="I75">
        <v>42</v>
      </c>
      <c r="J75">
        <v>4</v>
      </c>
      <c r="K75">
        <v>7</v>
      </c>
      <c r="L75">
        <v>3</v>
      </c>
    </row>
    <row r="76" spans="1:12" x14ac:dyDescent="0.3">
      <c r="A76">
        <v>75</v>
      </c>
      <c r="B76">
        <v>2</v>
      </c>
      <c r="C76">
        <v>4</v>
      </c>
      <c r="D76">
        <v>4</v>
      </c>
      <c r="E76">
        <v>2</v>
      </c>
      <c r="F76">
        <v>3</v>
      </c>
      <c r="G76">
        <v>4</v>
      </c>
      <c r="H76">
        <v>1</v>
      </c>
      <c r="I76">
        <v>37</v>
      </c>
      <c r="J76">
        <v>6</v>
      </c>
      <c r="K76">
        <v>7</v>
      </c>
      <c r="L76">
        <v>3</v>
      </c>
    </row>
    <row r="77" spans="1:12" x14ac:dyDescent="0.3">
      <c r="A77">
        <v>76</v>
      </c>
      <c r="B77">
        <v>3</v>
      </c>
      <c r="C77">
        <v>2</v>
      </c>
      <c r="D77">
        <v>3</v>
      </c>
      <c r="E77">
        <v>2</v>
      </c>
      <c r="F77">
        <v>3</v>
      </c>
      <c r="G77">
        <v>2</v>
      </c>
      <c r="H77">
        <v>1</v>
      </c>
      <c r="I77">
        <v>41</v>
      </c>
      <c r="J77">
        <v>6</v>
      </c>
      <c r="K77">
        <v>10</v>
      </c>
      <c r="L77">
        <v>3</v>
      </c>
    </row>
    <row r="78" spans="1:12" x14ac:dyDescent="0.3">
      <c r="A78">
        <v>77</v>
      </c>
      <c r="B78">
        <v>4</v>
      </c>
      <c r="C78">
        <v>3</v>
      </c>
      <c r="D78">
        <v>3</v>
      </c>
      <c r="E78">
        <v>2</v>
      </c>
      <c r="F78">
        <v>2</v>
      </c>
      <c r="G78">
        <v>2</v>
      </c>
      <c r="H78">
        <v>2</v>
      </c>
      <c r="I78">
        <v>71</v>
      </c>
      <c r="J78">
        <v>2</v>
      </c>
      <c r="K78">
        <v>10</v>
      </c>
      <c r="L78">
        <v>3</v>
      </c>
    </row>
    <row r="79" spans="1:12" x14ac:dyDescent="0.3">
      <c r="A79">
        <v>78</v>
      </c>
      <c r="B79">
        <v>4</v>
      </c>
      <c r="C79">
        <v>2</v>
      </c>
      <c r="D79">
        <v>4</v>
      </c>
      <c r="E79">
        <v>4</v>
      </c>
      <c r="F79">
        <v>4</v>
      </c>
      <c r="G79">
        <v>4</v>
      </c>
      <c r="H79">
        <v>2</v>
      </c>
      <c r="I79">
        <v>37</v>
      </c>
      <c r="J79">
        <v>5</v>
      </c>
      <c r="K79">
        <v>7</v>
      </c>
      <c r="L79">
        <v>3</v>
      </c>
    </row>
    <row r="80" spans="1:12" x14ac:dyDescent="0.3">
      <c r="A80">
        <v>79</v>
      </c>
      <c r="B80">
        <v>4</v>
      </c>
      <c r="C80">
        <v>3</v>
      </c>
      <c r="D80">
        <v>2</v>
      </c>
      <c r="E80">
        <v>3</v>
      </c>
      <c r="F80">
        <v>4</v>
      </c>
      <c r="G80">
        <v>4</v>
      </c>
      <c r="H80">
        <v>2</v>
      </c>
      <c r="I80">
        <v>51</v>
      </c>
      <c r="J80">
        <v>4</v>
      </c>
      <c r="K80">
        <v>9</v>
      </c>
      <c r="L80">
        <v>3</v>
      </c>
    </row>
    <row r="81" spans="1:12" x14ac:dyDescent="0.3">
      <c r="A81">
        <v>80</v>
      </c>
      <c r="B81">
        <v>2</v>
      </c>
      <c r="C81">
        <v>4</v>
      </c>
      <c r="D81">
        <v>2</v>
      </c>
      <c r="E81">
        <v>2</v>
      </c>
      <c r="F81">
        <v>3</v>
      </c>
      <c r="G81">
        <v>4</v>
      </c>
      <c r="H81">
        <v>2</v>
      </c>
      <c r="I81">
        <v>70</v>
      </c>
      <c r="K81">
        <v>1</v>
      </c>
      <c r="L81">
        <v>3</v>
      </c>
    </row>
    <row r="82" spans="1:12" x14ac:dyDescent="0.3">
      <c r="A82">
        <v>81</v>
      </c>
      <c r="H82">
        <v>2</v>
      </c>
      <c r="I82">
        <v>86</v>
      </c>
      <c r="K82">
        <v>1</v>
      </c>
      <c r="L82">
        <v>3</v>
      </c>
    </row>
    <row r="83" spans="1:12" x14ac:dyDescent="0.3">
      <c r="A83">
        <v>82</v>
      </c>
      <c r="B83">
        <v>2</v>
      </c>
      <c r="C83">
        <v>3</v>
      </c>
      <c r="D83">
        <v>2</v>
      </c>
      <c r="E83">
        <v>3</v>
      </c>
      <c r="F83">
        <v>2</v>
      </c>
      <c r="G83">
        <v>3</v>
      </c>
      <c r="H83">
        <v>2</v>
      </c>
      <c r="I83">
        <v>55</v>
      </c>
      <c r="J83">
        <v>4</v>
      </c>
      <c r="K83">
        <v>20</v>
      </c>
      <c r="L83">
        <v>3</v>
      </c>
    </row>
    <row r="84" spans="1:12" x14ac:dyDescent="0.3">
      <c r="A84">
        <v>83</v>
      </c>
      <c r="B84">
        <v>3</v>
      </c>
      <c r="C84">
        <v>3</v>
      </c>
      <c r="D84">
        <v>3</v>
      </c>
      <c r="E84">
        <v>3</v>
      </c>
      <c r="F84">
        <v>2</v>
      </c>
      <c r="G84">
        <v>3</v>
      </c>
      <c r="H84">
        <v>1</v>
      </c>
      <c r="I84">
        <v>40</v>
      </c>
      <c r="J84">
        <v>6</v>
      </c>
      <c r="K84">
        <v>9</v>
      </c>
      <c r="L84">
        <v>3</v>
      </c>
    </row>
    <row r="85" spans="1:12" x14ac:dyDescent="0.3">
      <c r="A85">
        <v>84</v>
      </c>
      <c r="B85" t="s">
        <v>8</v>
      </c>
      <c r="C85">
        <v>2</v>
      </c>
      <c r="D85">
        <v>3</v>
      </c>
      <c r="E85">
        <v>2</v>
      </c>
      <c r="F85">
        <v>2</v>
      </c>
      <c r="G85">
        <v>2</v>
      </c>
      <c r="H85">
        <v>2</v>
      </c>
      <c r="I85">
        <v>67</v>
      </c>
      <c r="K85">
        <v>1</v>
      </c>
      <c r="L85">
        <v>3</v>
      </c>
    </row>
    <row r="86" spans="1:12" x14ac:dyDescent="0.3">
      <c r="A86">
        <v>85</v>
      </c>
      <c r="B86">
        <v>4</v>
      </c>
      <c r="C86">
        <v>4</v>
      </c>
      <c r="D86" t="s">
        <v>8</v>
      </c>
      <c r="E86">
        <v>4</v>
      </c>
      <c r="F86" t="s">
        <v>8</v>
      </c>
      <c r="G86">
        <v>4</v>
      </c>
      <c r="H86">
        <v>1</v>
      </c>
      <c r="I86">
        <v>38</v>
      </c>
      <c r="J86">
        <v>4</v>
      </c>
      <c r="K86">
        <v>7</v>
      </c>
      <c r="L86">
        <v>3</v>
      </c>
    </row>
    <row r="87" spans="1:12" x14ac:dyDescent="0.3">
      <c r="A87">
        <v>86</v>
      </c>
      <c r="B87">
        <v>2</v>
      </c>
      <c r="C87">
        <v>2</v>
      </c>
      <c r="D87" t="s">
        <v>8</v>
      </c>
      <c r="E87">
        <v>2</v>
      </c>
      <c r="F87">
        <v>2</v>
      </c>
      <c r="G87">
        <v>4</v>
      </c>
      <c r="H87">
        <v>2</v>
      </c>
      <c r="I87">
        <v>58</v>
      </c>
      <c r="J87">
        <v>4</v>
      </c>
      <c r="K87">
        <v>11</v>
      </c>
      <c r="L87">
        <v>3</v>
      </c>
    </row>
    <row r="88" spans="1:12" x14ac:dyDescent="0.3">
      <c r="A88">
        <v>87</v>
      </c>
      <c r="B88">
        <v>2</v>
      </c>
      <c r="C88">
        <v>4</v>
      </c>
      <c r="D88">
        <v>2</v>
      </c>
      <c r="E88">
        <v>2</v>
      </c>
      <c r="F88">
        <v>2</v>
      </c>
      <c r="G88">
        <v>4</v>
      </c>
      <c r="H88">
        <v>2</v>
      </c>
      <c r="I88">
        <v>58</v>
      </c>
      <c r="J88">
        <v>3</v>
      </c>
      <c r="K88">
        <v>1</v>
      </c>
      <c r="L88">
        <v>3</v>
      </c>
    </row>
    <row r="89" spans="1:12" x14ac:dyDescent="0.3">
      <c r="A89">
        <v>88</v>
      </c>
      <c r="B89" t="s">
        <v>8</v>
      </c>
      <c r="C89">
        <v>2</v>
      </c>
      <c r="D89">
        <v>2</v>
      </c>
      <c r="E89" t="s">
        <v>8</v>
      </c>
      <c r="F89">
        <v>3</v>
      </c>
      <c r="G89">
        <v>3</v>
      </c>
      <c r="H89">
        <v>2</v>
      </c>
      <c r="I89">
        <v>42</v>
      </c>
      <c r="J89">
        <v>6</v>
      </c>
      <c r="K89">
        <v>6</v>
      </c>
      <c r="L89">
        <v>3</v>
      </c>
    </row>
    <row r="90" spans="1:12" x14ac:dyDescent="0.3">
      <c r="A90">
        <v>89</v>
      </c>
      <c r="B90">
        <v>4</v>
      </c>
      <c r="C90">
        <v>2</v>
      </c>
      <c r="D90" t="s">
        <v>8</v>
      </c>
      <c r="E90" t="s">
        <v>8</v>
      </c>
      <c r="F90">
        <v>4</v>
      </c>
      <c r="G90">
        <v>3</v>
      </c>
      <c r="H90">
        <v>1</v>
      </c>
      <c r="I90">
        <v>50</v>
      </c>
      <c r="J90">
        <v>9</v>
      </c>
      <c r="K90">
        <v>14</v>
      </c>
      <c r="L90">
        <v>3</v>
      </c>
    </row>
    <row r="91" spans="1:12" x14ac:dyDescent="0.3">
      <c r="A91">
        <v>90</v>
      </c>
      <c r="B91">
        <v>2</v>
      </c>
      <c r="C91">
        <v>2</v>
      </c>
      <c r="D91">
        <v>2</v>
      </c>
      <c r="E91" t="s">
        <v>8</v>
      </c>
      <c r="F91">
        <v>4</v>
      </c>
      <c r="G91">
        <v>2</v>
      </c>
      <c r="H91">
        <v>2</v>
      </c>
      <c r="I91">
        <v>39</v>
      </c>
      <c r="J91">
        <v>6</v>
      </c>
      <c r="K91">
        <v>7</v>
      </c>
      <c r="L91">
        <v>3</v>
      </c>
    </row>
    <row r="92" spans="1:12" x14ac:dyDescent="0.3">
      <c r="A92">
        <v>91</v>
      </c>
      <c r="B92">
        <v>2</v>
      </c>
      <c r="C92">
        <v>3</v>
      </c>
      <c r="D92" t="s">
        <v>9</v>
      </c>
      <c r="E92">
        <v>2</v>
      </c>
      <c r="F92" t="s">
        <v>9</v>
      </c>
      <c r="G92">
        <v>2</v>
      </c>
      <c r="H92">
        <v>1</v>
      </c>
      <c r="I92">
        <v>32</v>
      </c>
      <c r="J92">
        <v>14</v>
      </c>
      <c r="K92">
        <v>11</v>
      </c>
      <c r="L92">
        <v>3</v>
      </c>
    </row>
    <row r="93" spans="1:12" x14ac:dyDescent="0.3">
      <c r="A93">
        <v>92</v>
      </c>
      <c r="B93">
        <v>3</v>
      </c>
      <c r="C93">
        <v>4</v>
      </c>
      <c r="D93">
        <v>2</v>
      </c>
      <c r="E93">
        <v>2</v>
      </c>
      <c r="F93">
        <v>2</v>
      </c>
      <c r="G93">
        <v>4</v>
      </c>
      <c r="H93">
        <v>1</v>
      </c>
      <c r="I93">
        <v>44</v>
      </c>
      <c r="J93">
        <v>6</v>
      </c>
      <c r="K93">
        <v>12</v>
      </c>
      <c r="L93">
        <v>3</v>
      </c>
    </row>
    <row r="94" spans="1:12" x14ac:dyDescent="0.3">
      <c r="A94">
        <v>93</v>
      </c>
      <c r="B94">
        <v>2</v>
      </c>
      <c r="C94">
        <v>2</v>
      </c>
      <c r="D94">
        <v>2</v>
      </c>
      <c r="E94">
        <v>2</v>
      </c>
      <c r="F94">
        <v>3</v>
      </c>
      <c r="G94">
        <v>4</v>
      </c>
      <c r="H94">
        <v>1</v>
      </c>
      <c r="I94">
        <v>28</v>
      </c>
      <c r="J94">
        <v>6</v>
      </c>
      <c r="K94">
        <v>6</v>
      </c>
      <c r="L94">
        <v>3</v>
      </c>
    </row>
    <row r="95" spans="1:12" x14ac:dyDescent="0.3">
      <c r="A95">
        <v>94</v>
      </c>
      <c r="B95">
        <v>2</v>
      </c>
      <c r="C95">
        <v>4</v>
      </c>
      <c r="D95">
        <v>2</v>
      </c>
      <c r="E95">
        <v>4</v>
      </c>
      <c r="G95">
        <v>2</v>
      </c>
      <c r="H95">
        <v>1</v>
      </c>
      <c r="I95">
        <v>47</v>
      </c>
      <c r="J95">
        <v>4</v>
      </c>
      <c r="K95">
        <v>9</v>
      </c>
      <c r="L95">
        <v>3</v>
      </c>
    </row>
    <row r="96" spans="1:12" x14ac:dyDescent="0.3">
      <c r="A96">
        <v>95</v>
      </c>
      <c r="B96">
        <v>4</v>
      </c>
      <c r="C96">
        <v>4</v>
      </c>
      <c r="D96">
        <v>2</v>
      </c>
      <c r="E96">
        <v>2</v>
      </c>
      <c r="F96">
        <v>2</v>
      </c>
      <c r="G96">
        <v>3</v>
      </c>
      <c r="H96">
        <v>1</v>
      </c>
      <c r="I96">
        <v>32</v>
      </c>
      <c r="J96">
        <v>6</v>
      </c>
      <c r="K96">
        <v>6</v>
      </c>
      <c r="L96">
        <v>3</v>
      </c>
    </row>
    <row r="97" spans="1:12" x14ac:dyDescent="0.3">
      <c r="A97">
        <v>96</v>
      </c>
      <c r="B97">
        <v>2</v>
      </c>
      <c r="C97">
        <v>2</v>
      </c>
      <c r="D97">
        <v>2</v>
      </c>
      <c r="E97">
        <v>3</v>
      </c>
      <c r="F97">
        <v>2</v>
      </c>
      <c r="G97">
        <v>2</v>
      </c>
      <c r="H97">
        <v>2</v>
      </c>
      <c r="I97">
        <v>30</v>
      </c>
      <c r="J97">
        <v>6</v>
      </c>
      <c r="K97">
        <v>16</v>
      </c>
      <c r="L97">
        <v>3</v>
      </c>
    </row>
    <row r="98" spans="1:12" x14ac:dyDescent="0.3">
      <c r="A98">
        <v>97</v>
      </c>
      <c r="B98">
        <v>2</v>
      </c>
      <c r="C98">
        <v>2</v>
      </c>
      <c r="D98" t="s">
        <v>8</v>
      </c>
      <c r="E98">
        <v>2</v>
      </c>
      <c r="F98">
        <v>2</v>
      </c>
      <c r="G98">
        <v>4</v>
      </c>
      <c r="H98">
        <v>2</v>
      </c>
      <c r="I98">
        <v>38</v>
      </c>
      <c r="J98">
        <v>4</v>
      </c>
      <c r="K98">
        <v>7</v>
      </c>
      <c r="L98">
        <v>3</v>
      </c>
    </row>
    <row r="99" spans="1:12" x14ac:dyDescent="0.3">
      <c r="A99">
        <v>98</v>
      </c>
      <c r="B99">
        <v>4</v>
      </c>
      <c r="C99">
        <v>4</v>
      </c>
      <c r="D99">
        <v>2</v>
      </c>
      <c r="E99">
        <v>2</v>
      </c>
      <c r="F99">
        <v>2</v>
      </c>
      <c r="G99">
        <v>2</v>
      </c>
      <c r="H99">
        <v>1</v>
      </c>
      <c r="I99">
        <v>33</v>
      </c>
      <c r="J99">
        <v>9</v>
      </c>
      <c r="K99">
        <v>12</v>
      </c>
      <c r="L99">
        <v>3</v>
      </c>
    </row>
    <row r="100" spans="1:12" x14ac:dyDescent="0.3">
      <c r="A100">
        <v>99</v>
      </c>
      <c r="B100">
        <v>2</v>
      </c>
      <c r="C100">
        <v>2</v>
      </c>
      <c r="D100">
        <v>2</v>
      </c>
      <c r="E100">
        <v>2</v>
      </c>
      <c r="F100">
        <v>2</v>
      </c>
      <c r="G100">
        <v>4</v>
      </c>
      <c r="H100">
        <v>2</v>
      </c>
      <c r="I100">
        <v>68</v>
      </c>
      <c r="J100">
        <v>2</v>
      </c>
      <c r="K100">
        <v>5</v>
      </c>
      <c r="L100">
        <v>3</v>
      </c>
    </row>
    <row r="101" spans="1:12" x14ac:dyDescent="0.3">
      <c r="A101">
        <v>100</v>
      </c>
      <c r="B101">
        <v>2</v>
      </c>
      <c r="C101">
        <v>2</v>
      </c>
      <c r="D101">
        <v>2</v>
      </c>
      <c r="E101" t="s">
        <v>8</v>
      </c>
      <c r="F101">
        <v>2</v>
      </c>
      <c r="G101">
        <v>2</v>
      </c>
      <c r="H101">
        <v>1</v>
      </c>
      <c r="I101">
        <v>42</v>
      </c>
      <c r="K101">
        <v>5</v>
      </c>
      <c r="L101">
        <v>3</v>
      </c>
    </row>
    <row r="102" spans="1:12" x14ac:dyDescent="0.3">
      <c r="A102">
        <v>101</v>
      </c>
      <c r="B102">
        <v>3</v>
      </c>
      <c r="C102">
        <v>3</v>
      </c>
      <c r="D102">
        <v>2</v>
      </c>
      <c r="E102">
        <v>3</v>
      </c>
      <c r="F102">
        <v>3</v>
      </c>
      <c r="G102">
        <v>4</v>
      </c>
      <c r="H102">
        <v>1</v>
      </c>
      <c r="I102">
        <v>29</v>
      </c>
      <c r="J102">
        <v>6</v>
      </c>
      <c r="K102">
        <v>13</v>
      </c>
      <c r="L102">
        <v>3</v>
      </c>
    </row>
    <row r="103" spans="1:12" x14ac:dyDescent="0.3">
      <c r="A103">
        <v>102</v>
      </c>
      <c r="B103">
        <v>2</v>
      </c>
      <c r="C103" t="s">
        <v>8</v>
      </c>
      <c r="D103" t="s">
        <v>8</v>
      </c>
      <c r="E103">
        <v>2</v>
      </c>
      <c r="F103" t="s">
        <v>8</v>
      </c>
      <c r="G103">
        <v>3</v>
      </c>
      <c r="H103">
        <v>1</v>
      </c>
      <c r="I103">
        <v>53</v>
      </c>
      <c r="J103">
        <v>4</v>
      </c>
      <c r="K103">
        <v>5</v>
      </c>
      <c r="L103">
        <v>3</v>
      </c>
    </row>
    <row r="104" spans="1:12" x14ac:dyDescent="0.3">
      <c r="A104">
        <v>103</v>
      </c>
      <c r="B104">
        <v>2</v>
      </c>
      <c r="C104">
        <v>2</v>
      </c>
      <c r="D104">
        <v>2</v>
      </c>
      <c r="E104">
        <v>4</v>
      </c>
      <c r="F104">
        <v>3</v>
      </c>
      <c r="G104">
        <v>2</v>
      </c>
      <c r="H104">
        <v>1</v>
      </c>
      <c r="I104">
        <v>61</v>
      </c>
      <c r="J104">
        <v>4</v>
      </c>
      <c r="K104">
        <v>5</v>
      </c>
      <c r="L104">
        <v>3</v>
      </c>
    </row>
    <row r="105" spans="1:12" x14ac:dyDescent="0.3">
      <c r="A105">
        <v>104</v>
      </c>
      <c r="B105">
        <v>2</v>
      </c>
      <c r="C105">
        <v>3</v>
      </c>
      <c r="E105">
        <v>2</v>
      </c>
      <c r="G105">
        <v>2</v>
      </c>
      <c r="H105">
        <v>1</v>
      </c>
      <c r="I105">
        <v>80</v>
      </c>
      <c r="K105">
        <v>5</v>
      </c>
      <c r="L105">
        <v>3</v>
      </c>
    </row>
    <row r="106" spans="1:12" x14ac:dyDescent="0.3">
      <c r="A106">
        <v>105</v>
      </c>
      <c r="B106">
        <v>4</v>
      </c>
      <c r="C106">
        <v>3</v>
      </c>
      <c r="D106">
        <v>3</v>
      </c>
      <c r="E106">
        <v>3</v>
      </c>
      <c r="F106">
        <v>4</v>
      </c>
      <c r="G106">
        <v>2</v>
      </c>
      <c r="H106">
        <v>2</v>
      </c>
      <c r="I106">
        <v>33</v>
      </c>
      <c r="J106">
        <v>6</v>
      </c>
      <c r="K106">
        <v>8</v>
      </c>
      <c r="L106">
        <v>3</v>
      </c>
    </row>
    <row r="107" spans="1:12" x14ac:dyDescent="0.3">
      <c r="A107">
        <v>106</v>
      </c>
      <c r="B107">
        <v>3</v>
      </c>
      <c r="C107">
        <v>4</v>
      </c>
      <c r="D107">
        <v>2</v>
      </c>
      <c r="E107" t="s">
        <v>8</v>
      </c>
      <c r="F107">
        <v>3</v>
      </c>
      <c r="G107">
        <v>4</v>
      </c>
      <c r="H107">
        <v>2</v>
      </c>
      <c r="I107">
        <v>67</v>
      </c>
      <c r="J107">
        <v>4</v>
      </c>
      <c r="K107">
        <v>9</v>
      </c>
      <c r="L107">
        <v>3</v>
      </c>
    </row>
    <row r="108" spans="1:12" x14ac:dyDescent="0.3">
      <c r="A108">
        <v>107</v>
      </c>
      <c r="B108">
        <v>3</v>
      </c>
      <c r="C108">
        <v>3</v>
      </c>
      <c r="D108">
        <v>2</v>
      </c>
      <c r="E108" t="s">
        <v>8</v>
      </c>
      <c r="F108">
        <v>2</v>
      </c>
      <c r="G108">
        <v>2</v>
      </c>
      <c r="H108">
        <v>1</v>
      </c>
      <c r="I108">
        <v>46</v>
      </c>
      <c r="J108">
        <v>6</v>
      </c>
      <c r="K108">
        <v>10</v>
      </c>
      <c r="L108">
        <v>3</v>
      </c>
    </row>
    <row r="109" spans="1:12" x14ac:dyDescent="0.3">
      <c r="A109">
        <v>108</v>
      </c>
      <c r="B109" t="s">
        <v>8</v>
      </c>
      <c r="C109" t="s">
        <v>8</v>
      </c>
      <c r="D109">
        <v>2</v>
      </c>
      <c r="E109">
        <v>2</v>
      </c>
      <c r="F109" t="s">
        <v>8</v>
      </c>
      <c r="G109">
        <v>2</v>
      </c>
      <c r="H109">
        <v>1</v>
      </c>
      <c r="I109">
        <v>62</v>
      </c>
      <c r="J109">
        <v>1</v>
      </c>
      <c r="K109">
        <v>9</v>
      </c>
      <c r="L109">
        <v>3</v>
      </c>
    </row>
    <row r="110" spans="1:12" x14ac:dyDescent="0.3">
      <c r="A110">
        <v>109</v>
      </c>
      <c r="G110">
        <v>4</v>
      </c>
      <c r="H110">
        <v>2</v>
      </c>
      <c r="I110">
        <v>74</v>
      </c>
      <c r="K110">
        <v>5</v>
      </c>
      <c r="L110">
        <v>3</v>
      </c>
    </row>
    <row r="111" spans="1:12" x14ac:dyDescent="0.3">
      <c r="A111">
        <v>110</v>
      </c>
      <c r="B111">
        <v>3</v>
      </c>
      <c r="C111">
        <v>3</v>
      </c>
      <c r="D111">
        <v>3</v>
      </c>
      <c r="E111">
        <v>3</v>
      </c>
      <c r="F111">
        <v>3</v>
      </c>
      <c r="G111">
        <v>1</v>
      </c>
      <c r="H111">
        <v>1</v>
      </c>
      <c r="I111">
        <v>68</v>
      </c>
      <c r="J111">
        <v>4</v>
      </c>
      <c r="K111">
        <v>1</v>
      </c>
      <c r="L111">
        <v>3</v>
      </c>
    </row>
    <row r="112" spans="1:12" x14ac:dyDescent="0.3">
      <c r="A112">
        <v>111</v>
      </c>
      <c r="B112">
        <v>2</v>
      </c>
      <c r="C112">
        <v>4</v>
      </c>
      <c r="D112" t="s">
        <v>8</v>
      </c>
      <c r="E112">
        <v>3</v>
      </c>
      <c r="F112">
        <v>2</v>
      </c>
      <c r="G112">
        <v>4</v>
      </c>
      <c r="H112">
        <v>2</v>
      </c>
      <c r="I112">
        <v>29</v>
      </c>
      <c r="J112">
        <v>6</v>
      </c>
      <c r="K112">
        <v>7</v>
      </c>
      <c r="L112">
        <v>3</v>
      </c>
    </row>
    <row r="113" spans="1:12" x14ac:dyDescent="0.3">
      <c r="A113">
        <v>112</v>
      </c>
      <c r="B113">
        <v>3</v>
      </c>
      <c r="C113">
        <v>2</v>
      </c>
      <c r="D113">
        <v>2</v>
      </c>
      <c r="E113">
        <v>2</v>
      </c>
      <c r="F113">
        <v>3</v>
      </c>
      <c r="G113">
        <v>2</v>
      </c>
      <c r="H113">
        <v>2</v>
      </c>
      <c r="I113">
        <v>63</v>
      </c>
      <c r="J113">
        <v>4</v>
      </c>
      <c r="K113">
        <v>5</v>
      </c>
      <c r="L113">
        <v>3</v>
      </c>
    </row>
    <row r="114" spans="1:12" x14ac:dyDescent="0.3">
      <c r="A114">
        <v>113</v>
      </c>
      <c r="B114">
        <v>2</v>
      </c>
      <c r="C114">
        <v>3</v>
      </c>
      <c r="D114">
        <v>2</v>
      </c>
      <c r="E114">
        <v>2</v>
      </c>
      <c r="F114">
        <v>3</v>
      </c>
      <c r="G114">
        <v>3</v>
      </c>
      <c r="H114">
        <v>2</v>
      </c>
      <c r="I114">
        <v>79</v>
      </c>
      <c r="K114">
        <v>5</v>
      </c>
      <c r="L114">
        <v>3</v>
      </c>
    </row>
    <row r="115" spans="1:12" x14ac:dyDescent="0.3">
      <c r="A115">
        <v>114</v>
      </c>
      <c r="B115">
        <v>2</v>
      </c>
      <c r="C115">
        <v>4</v>
      </c>
      <c r="D115">
        <v>2</v>
      </c>
      <c r="E115">
        <v>2</v>
      </c>
      <c r="F115">
        <v>2</v>
      </c>
      <c r="G115">
        <v>3</v>
      </c>
      <c r="H115">
        <v>1</v>
      </c>
      <c r="I115">
        <v>59</v>
      </c>
      <c r="J115">
        <v>6</v>
      </c>
      <c r="K115">
        <v>11</v>
      </c>
      <c r="L115">
        <v>3</v>
      </c>
    </row>
    <row r="116" spans="1:12" x14ac:dyDescent="0.3">
      <c r="A116">
        <v>115</v>
      </c>
      <c r="B116">
        <v>2</v>
      </c>
      <c r="C116">
        <v>2</v>
      </c>
      <c r="D116">
        <v>2</v>
      </c>
      <c r="E116">
        <v>2</v>
      </c>
      <c r="F116">
        <v>2</v>
      </c>
      <c r="G116">
        <v>3</v>
      </c>
      <c r="H116">
        <v>2</v>
      </c>
      <c r="I116">
        <v>34</v>
      </c>
      <c r="J116">
        <v>11</v>
      </c>
      <c r="K116">
        <v>9</v>
      </c>
      <c r="L116">
        <v>3</v>
      </c>
    </row>
    <row r="117" spans="1:12" x14ac:dyDescent="0.3">
      <c r="A117">
        <v>116</v>
      </c>
      <c r="B117" t="s">
        <v>8</v>
      </c>
      <c r="C117" t="s">
        <v>8</v>
      </c>
      <c r="D117" t="s">
        <v>8</v>
      </c>
      <c r="E117">
        <v>2</v>
      </c>
      <c r="F117">
        <v>2</v>
      </c>
      <c r="G117">
        <v>4</v>
      </c>
      <c r="H117">
        <v>1</v>
      </c>
      <c r="I117">
        <v>76</v>
      </c>
      <c r="J117">
        <v>4</v>
      </c>
      <c r="K117">
        <v>5</v>
      </c>
      <c r="L117">
        <v>3</v>
      </c>
    </row>
    <row r="118" spans="1:12" x14ac:dyDescent="0.3">
      <c r="A118">
        <v>117</v>
      </c>
      <c r="G118">
        <v>3</v>
      </c>
      <c r="H118">
        <v>2</v>
      </c>
      <c r="I118">
        <v>82</v>
      </c>
      <c r="K118">
        <v>9</v>
      </c>
      <c r="L118">
        <v>3</v>
      </c>
    </row>
    <row r="119" spans="1:12" x14ac:dyDescent="0.3">
      <c r="A119">
        <v>118</v>
      </c>
      <c r="B119">
        <v>2</v>
      </c>
      <c r="C119">
        <v>2</v>
      </c>
      <c r="D119" t="s">
        <v>8</v>
      </c>
      <c r="E119">
        <v>2</v>
      </c>
      <c r="F119">
        <v>2</v>
      </c>
      <c r="G119">
        <v>4</v>
      </c>
      <c r="H119">
        <v>2</v>
      </c>
      <c r="I119">
        <v>51</v>
      </c>
      <c r="J119">
        <v>6</v>
      </c>
      <c r="K119">
        <v>10</v>
      </c>
      <c r="L119">
        <v>3</v>
      </c>
    </row>
    <row r="120" spans="1:12" x14ac:dyDescent="0.3">
      <c r="A120">
        <v>119</v>
      </c>
      <c r="B120" t="s">
        <v>8</v>
      </c>
      <c r="C120">
        <v>2</v>
      </c>
      <c r="D120">
        <v>2</v>
      </c>
      <c r="E120" t="s">
        <v>8</v>
      </c>
      <c r="F120" t="s">
        <v>8</v>
      </c>
      <c r="G120">
        <v>2</v>
      </c>
      <c r="H120">
        <v>2</v>
      </c>
      <c r="I120">
        <v>63</v>
      </c>
      <c r="K120">
        <v>5</v>
      </c>
      <c r="L120">
        <v>3</v>
      </c>
    </row>
    <row r="121" spans="1:12" x14ac:dyDescent="0.3">
      <c r="A121">
        <v>120</v>
      </c>
      <c r="B121">
        <v>2</v>
      </c>
      <c r="C121">
        <v>2</v>
      </c>
      <c r="D121" t="s">
        <v>8</v>
      </c>
      <c r="E121">
        <v>2</v>
      </c>
      <c r="F121">
        <v>2</v>
      </c>
      <c r="G121">
        <v>1</v>
      </c>
      <c r="H121">
        <v>2</v>
      </c>
      <c r="I121">
        <v>36</v>
      </c>
      <c r="J121">
        <v>12</v>
      </c>
      <c r="K121">
        <v>9</v>
      </c>
      <c r="L121">
        <v>3</v>
      </c>
    </row>
    <row r="122" spans="1:12" x14ac:dyDescent="0.3">
      <c r="A122">
        <v>121</v>
      </c>
      <c r="B122">
        <v>3</v>
      </c>
      <c r="C122">
        <v>2</v>
      </c>
      <c r="D122">
        <v>3</v>
      </c>
      <c r="E122">
        <v>3</v>
      </c>
      <c r="F122">
        <v>2</v>
      </c>
      <c r="G122">
        <v>3</v>
      </c>
      <c r="H122">
        <v>1</v>
      </c>
      <c r="I122">
        <v>40</v>
      </c>
      <c r="J122">
        <v>4</v>
      </c>
      <c r="K122">
        <v>6</v>
      </c>
      <c r="L122">
        <v>3</v>
      </c>
    </row>
    <row r="123" spans="1:12" x14ac:dyDescent="0.3">
      <c r="A123">
        <v>122</v>
      </c>
      <c r="B123">
        <v>2</v>
      </c>
      <c r="C123">
        <v>3</v>
      </c>
      <c r="D123">
        <v>2</v>
      </c>
      <c r="E123">
        <v>2</v>
      </c>
      <c r="F123">
        <v>3</v>
      </c>
      <c r="G123">
        <v>2</v>
      </c>
      <c r="H123">
        <v>2</v>
      </c>
      <c r="I123">
        <v>43</v>
      </c>
      <c r="J123">
        <v>4</v>
      </c>
      <c r="K123">
        <v>10</v>
      </c>
      <c r="L123">
        <v>3</v>
      </c>
    </row>
    <row r="124" spans="1:12" x14ac:dyDescent="0.3">
      <c r="A124">
        <v>123</v>
      </c>
      <c r="B124">
        <v>2</v>
      </c>
      <c r="C124">
        <v>3</v>
      </c>
      <c r="D124">
        <v>3</v>
      </c>
      <c r="E124">
        <v>2</v>
      </c>
      <c r="F124">
        <v>2</v>
      </c>
      <c r="G124">
        <v>2</v>
      </c>
      <c r="H124">
        <v>2</v>
      </c>
      <c r="I124">
        <v>65</v>
      </c>
      <c r="J124">
        <v>4</v>
      </c>
      <c r="K124">
        <v>1</v>
      </c>
      <c r="L124">
        <v>3</v>
      </c>
    </row>
    <row r="125" spans="1:12" x14ac:dyDescent="0.3">
      <c r="A125">
        <v>124</v>
      </c>
      <c r="B125">
        <v>2</v>
      </c>
      <c r="C125">
        <v>2</v>
      </c>
      <c r="D125">
        <v>2</v>
      </c>
      <c r="E125">
        <v>2</v>
      </c>
      <c r="F125">
        <v>2</v>
      </c>
      <c r="G125">
        <v>2</v>
      </c>
      <c r="H125">
        <v>2</v>
      </c>
      <c r="I125">
        <v>42</v>
      </c>
      <c r="J125">
        <v>11</v>
      </c>
      <c r="K125">
        <v>11</v>
      </c>
      <c r="L125">
        <v>3</v>
      </c>
    </row>
    <row r="126" spans="1:12" x14ac:dyDescent="0.3">
      <c r="A126">
        <v>125</v>
      </c>
      <c r="B126">
        <v>2</v>
      </c>
      <c r="D126" t="s">
        <v>8</v>
      </c>
      <c r="E126">
        <v>4</v>
      </c>
      <c r="F126">
        <v>2</v>
      </c>
      <c r="G126">
        <v>3</v>
      </c>
      <c r="H126">
        <v>2</v>
      </c>
      <c r="I126">
        <v>25</v>
      </c>
      <c r="J126">
        <v>6</v>
      </c>
      <c r="K126">
        <v>7</v>
      </c>
      <c r="L126">
        <v>3</v>
      </c>
    </row>
    <row r="127" spans="1:12" x14ac:dyDescent="0.3">
      <c r="A127">
        <v>126</v>
      </c>
      <c r="B127">
        <v>2</v>
      </c>
      <c r="C127">
        <v>4</v>
      </c>
      <c r="D127">
        <v>2</v>
      </c>
      <c r="E127">
        <v>3</v>
      </c>
      <c r="F127" t="s">
        <v>8</v>
      </c>
      <c r="G127">
        <v>4</v>
      </c>
      <c r="H127">
        <v>2</v>
      </c>
      <c r="I127">
        <v>28</v>
      </c>
      <c r="J127">
        <v>16</v>
      </c>
      <c r="K127">
        <v>11</v>
      </c>
      <c r="L127">
        <v>3</v>
      </c>
    </row>
    <row r="128" spans="1:12" x14ac:dyDescent="0.3">
      <c r="A128">
        <v>127</v>
      </c>
      <c r="D128" t="s">
        <v>8</v>
      </c>
      <c r="F128">
        <v>3</v>
      </c>
      <c r="G128">
        <v>4</v>
      </c>
      <c r="H128">
        <v>1</v>
      </c>
      <c r="I128">
        <v>69</v>
      </c>
      <c r="J128">
        <v>4</v>
      </c>
      <c r="K128">
        <v>7</v>
      </c>
      <c r="L128">
        <v>3</v>
      </c>
    </row>
    <row r="129" spans="1:12" x14ac:dyDescent="0.3">
      <c r="A129">
        <v>128</v>
      </c>
      <c r="B129">
        <v>2</v>
      </c>
      <c r="C129" t="s">
        <v>9</v>
      </c>
      <c r="D129" t="s">
        <v>8</v>
      </c>
      <c r="E129">
        <v>3</v>
      </c>
      <c r="F129" t="s">
        <v>8</v>
      </c>
      <c r="G129">
        <v>4</v>
      </c>
      <c r="H129">
        <v>2</v>
      </c>
      <c r="I129">
        <v>62</v>
      </c>
      <c r="J129">
        <v>3</v>
      </c>
      <c r="K129">
        <v>13</v>
      </c>
      <c r="L129">
        <v>3</v>
      </c>
    </row>
    <row r="130" spans="1:12" x14ac:dyDescent="0.3">
      <c r="A130">
        <v>129</v>
      </c>
      <c r="B130">
        <v>2</v>
      </c>
      <c r="C130">
        <v>4</v>
      </c>
      <c r="D130">
        <v>2</v>
      </c>
      <c r="E130">
        <v>2</v>
      </c>
      <c r="F130">
        <v>2</v>
      </c>
      <c r="G130">
        <v>3</v>
      </c>
      <c r="H130">
        <v>2</v>
      </c>
      <c r="I130">
        <v>44</v>
      </c>
      <c r="J130">
        <v>4</v>
      </c>
      <c r="K130">
        <v>9</v>
      </c>
      <c r="L130">
        <v>3</v>
      </c>
    </row>
    <row r="131" spans="1:12" x14ac:dyDescent="0.3">
      <c r="A131">
        <v>130</v>
      </c>
      <c r="B131" t="s">
        <v>8</v>
      </c>
      <c r="D131" t="s">
        <v>8</v>
      </c>
      <c r="E131">
        <v>3</v>
      </c>
      <c r="F131" t="s">
        <v>8</v>
      </c>
      <c r="G131">
        <v>3</v>
      </c>
      <c r="H131">
        <v>1</v>
      </c>
      <c r="I131">
        <v>46</v>
      </c>
      <c r="J131">
        <v>5</v>
      </c>
      <c r="K131">
        <v>7</v>
      </c>
      <c r="L131">
        <v>3</v>
      </c>
    </row>
    <row r="132" spans="1:12" x14ac:dyDescent="0.3">
      <c r="A132">
        <v>131</v>
      </c>
      <c r="B132">
        <v>2</v>
      </c>
      <c r="C132">
        <v>4</v>
      </c>
      <c r="D132">
        <v>3</v>
      </c>
      <c r="E132">
        <v>2</v>
      </c>
      <c r="F132">
        <v>2</v>
      </c>
      <c r="G132">
        <v>2</v>
      </c>
      <c r="H132">
        <v>2</v>
      </c>
      <c r="I132">
        <v>21</v>
      </c>
      <c r="J132">
        <v>10</v>
      </c>
      <c r="K132">
        <v>6</v>
      </c>
      <c r="L132">
        <v>3</v>
      </c>
    </row>
    <row r="133" spans="1:12" x14ac:dyDescent="0.3">
      <c r="A133">
        <v>132</v>
      </c>
      <c r="B133">
        <v>2</v>
      </c>
      <c r="D133" t="s">
        <v>8</v>
      </c>
      <c r="E133">
        <v>2</v>
      </c>
      <c r="G133">
        <v>3</v>
      </c>
      <c r="H133">
        <v>2</v>
      </c>
      <c r="I133">
        <v>57</v>
      </c>
      <c r="J133">
        <v>3</v>
      </c>
      <c r="K133">
        <v>5</v>
      </c>
      <c r="L133">
        <v>3</v>
      </c>
    </row>
    <row r="134" spans="1:12" x14ac:dyDescent="0.3">
      <c r="A134">
        <v>133</v>
      </c>
      <c r="B134">
        <v>2</v>
      </c>
      <c r="C134">
        <v>2</v>
      </c>
      <c r="D134" t="s">
        <v>8</v>
      </c>
      <c r="E134">
        <v>2</v>
      </c>
      <c r="F134">
        <v>2</v>
      </c>
      <c r="G134">
        <v>2</v>
      </c>
      <c r="H134">
        <v>1</v>
      </c>
      <c r="I134">
        <v>28</v>
      </c>
      <c r="J134">
        <v>7</v>
      </c>
      <c r="K134">
        <v>10</v>
      </c>
      <c r="L134">
        <v>3</v>
      </c>
    </row>
    <row r="135" spans="1:12" x14ac:dyDescent="0.3">
      <c r="A135">
        <v>134</v>
      </c>
      <c r="B135" t="s">
        <v>8</v>
      </c>
      <c r="C135">
        <v>3</v>
      </c>
      <c r="D135">
        <v>2</v>
      </c>
      <c r="E135">
        <v>4</v>
      </c>
      <c r="F135">
        <v>2</v>
      </c>
      <c r="G135">
        <v>3</v>
      </c>
      <c r="H135">
        <v>1</v>
      </c>
      <c r="I135">
        <v>37</v>
      </c>
      <c r="J135">
        <v>10</v>
      </c>
      <c r="K135">
        <v>5</v>
      </c>
      <c r="L135">
        <v>3</v>
      </c>
    </row>
    <row r="136" spans="1:12" x14ac:dyDescent="0.3">
      <c r="A136">
        <v>135</v>
      </c>
      <c r="B136">
        <v>2</v>
      </c>
      <c r="D136">
        <v>2</v>
      </c>
      <c r="F136">
        <v>2</v>
      </c>
      <c r="H136">
        <v>2</v>
      </c>
      <c r="I136">
        <v>58</v>
      </c>
      <c r="K136">
        <v>5</v>
      </c>
      <c r="L136">
        <v>3</v>
      </c>
    </row>
    <row r="137" spans="1:12" x14ac:dyDescent="0.3">
      <c r="A137">
        <v>136</v>
      </c>
      <c r="B137">
        <v>2</v>
      </c>
      <c r="C137">
        <v>3</v>
      </c>
      <c r="D137">
        <v>2</v>
      </c>
      <c r="E137">
        <v>2</v>
      </c>
      <c r="G137">
        <v>2</v>
      </c>
      <c r="H137">
        <v>2</v>
      </c>
      <c r="I137">
        <v>43</v>
      </c>
      <c r="J137">
        <v>12</v>
      </c>
      <c r="K137">
        <v>10</v>
      </c>
      <c r="L137">
        <v>3</v>
      </c>
    </row>
    <row r="138" spans="1:12" x14ac:dyDescent="0.3">
      <c r="A138">
        <v>137</v>
      </c>
      <c r="B138">
        <v>2</v>
      </c>
      <c r="C138">
        <v>3</v>
      </c>
      <c r="D138">
        <v>2</v>
      </c>
      <c r="E138">
        <v>4</v>
      </c>
      <c r="F138">
        <v>2</v>
      </c>
      <c r="G138">
        <v>4</v>
      </c>
      <c r="H138">
        <v>2</v>
      </c>
      <c r="I138">
        <v>29</v>
      </c>
      <c r="J138">
        <v>12</v>
      </c>
      <c r="K138">
        <v>9</v>
      </c>
      <c r="L138">
        <v>3</v>
      </c>
    </row>
    <row r="139" spans="1:12" x14ac:dyDescent="0.3">
      <c r="A139">
        <v>138</v>
      </c>
      <c r="B139">
        <v>2</v>
      </c>
      <c r="D139" t="s">
        <v>8</v>
      </c>
      <c r="E139">
        <v>4</v>
      </c>
      <c r="F139">
        <v>2</v>
      </c>
      <c r="G139">
        <v>4</v>
      </c>
      <c r="H139">
        <v>2</v>
      </c>
      <c r="I139">
        <v>29</v>
      </c>
      <c r="J139">
        <v>12</v>
      </c>
      <c r="K139">
        <v>7</v>
      </c>
      <c r="L139">
        <v>3</v>
      </c>
    </row>
    <row r="140" spans="1:12" x14ac:dyDescent="0.3">
      <c r="A140">
        <v>139</v>
      </c>
      <c r="B140" t="s">
        <v>8</v>
      </c>
      <c r="C140" t="s">
        <v>8</v>
      </c>
      <c r="D140" t="s">
        <v>8</v>
      </c>
      <c r="E140" t="s">
        <v>8</v>
      </c>
      <c r="G140">
        <v>4</v>
      </c>
      <c r="H140">
        <v>2</v>
      </c>
      <c r="I140">
        <v>58</v>
      </c>
      <c r="J140">
        <v>3</v>
      </c>
      <c r="K140">
        <v>2</v>
      </c>
      <c r="L140">
        <v>3</v>
      </c>
    </row>
    <row r="141" spans="1:12" x14ac:dyDescent="0.3">
      <c r="A141">
        <v>140</v>
      </c>
      <c r="B141" t="s">
        <v>8</v>
      </c>
      <c r="C141" t="s">
        <v>9</v>
      </c>
      <c r="D141">
        <v>2</v>
      </c>
      <c r="E141" t="s">
        <v>8</v>
      </c>
      <c r="F141" t="s">
        <v>8</v>
      </c>
      <c r="G141">
        <v>2</v>
      </c>
      <c r="H141">
        <v>1</v>
      </c>
      <c r="I141">
        <v>48</v>
      </c>
      <c r="J141">
        <v>4</v>
      </c>
      <c r="K141">
        <v>11</v>
      </c>
      <c r="L141">
        <v>3</v>
      </c>
    </row>
    <row r="142" spans="1:12" x14ac:dyDescent="0.3">
      <c r="A142">
        <v>141</v>
      </c>
      <c r="B142">
        <v>3</v>
      </c>
      <c r="C142">
        <v>4</v>
      </c>
      <c r="D142" t="s">
        <v>8</v>
      </c>
      <c r="E142">
        <v>2</v>
      </c>
      <c r="F142">
        <v>2</v>
      </c>
      <c r="G142">
        <v>3</v>
      </c>
      <c r="H142">
        <v>2</v>
      </c>
      <c r="I142">
        <v>18</v>
      </c>
      <c r="K142">
        <v>16</v>
      </c>
      <c r="L142">
        <v>3</v>
      </c>
    </row>
    <row r="143" spans="1:12" x14ac:dyDescent="0.3">
      <c r="A143">
        <v>142</v>
      </c>
      <c r="B143">
        <v>3</v>
      </c>
      <c r="C143" t="s">
        <v>9</v>
      </c>
      <c r="D143" t="s">
        <v>8</v>
      </c>
      <c r="E143" t="s">
        <v>8</v>
      </c>
      <c r="F143">
        <v>2</v>
      </c>
      <c r="G143">
        <v>3</v>
      </c>
      <c r="H143">
        <v>1</v>
      </c>
      <c r="I143">
        <v>67</v>
      </c>
      <c r="J143">
        <v>5</v>
      </c>
      <c r="K143">
        <v>9</v>
      </c>
      <c r="L143">
        <v>3</v>
      </c>
    </row>
    <row r="144" spans="1:12" x14ac:dyDescent="0.3">
      <c r="A144">
        <v>143</v>
      </c>
      <c r="B144">
        <v>3</v>
      </c>
      <c r="C144">
        <v>4</v>
      </c>
      <c r="D144" t="s">
        <v>8</v>
      </c>
      <c r="E144">
        <v>2</v>
      </c>
      <c r="F144" t="s">
        <v>8</v>
      </c>
      <c r="G144">
        <v>4</v>
      </c>
      <c r="H144">
        <v>2</v>
      </c>
      <c r="I144">
        <v>80</v>
      </c>
      <c r="J144">
        <v>5</v>
      </c>
      <c r="K144">
        <v>5</v>
      </c>
      <c r="L144">
        <v>3</v>
      </c>
    </row>
    <row r="145" spans="1:12" x14ac:dyDescent="0.3">
      <c r="A145">
        <v>144</v>
      </c>
      <c r="B145">
        <v>2</v>
      </c>
      <c r="D145">
        <v>2</v>
      </c>
      <c r="E145">
        <v>2</v>
      </c>
      <c r="F145">
        <v>3</v>
      </c>
      <c r="G145">
        <v>5</v>
      </c>
      <c r="H145">
        <v>2</v>
      </c>
      <c r="I145">
        <v>66</v>
      </c>
      <c r="J145">
        <v>5</v>
      </c>
      <c r="K145">
        <v>1</v>
      </c>
      <c r="L145">
        <v>3</v>
      </c>
    </row>
    <row r="146" spans="1:12" x14ac:dyDescent="0.3">
      <c r="A146">
        <v>145</v>
      </c>
      <c r="B146">
        <v>2</v>
      </c>
      <c r="C146" t="s">
        <v>9</v>
      </c>
      <c r="D146">
        <v>2</v>
      </c>
      <c r="E146">
        <v>2</v>
      </c>
      <c r="F146">
        <v>2</v>
      </c>
      <c r="G146">
        <v>4</v>
      </c>
      <c r="H146">
        <v>2</v>
      </c>
      <c r="I146">
        <v>62</v>
      </c>
      <c r="J146">
        <v>3</v>
      </c>
      <c r="K146">
        <v>1</v>
      </c>
      <c r="L146">
        <v>3</v>
      </c>
    </row>
    <row r="147" spans="1:12" x14ac:dyDescent="0.3">
      <c r="A147">
        <v>146</v>
      </c>
      <c r="B147">
        <v>3</v>
      </c>
      <c r="C147">
        <v>3</v>
      </c>
      <c r="D147">
        <v>2</v>
      </c>
      <c r="E147">
        <v>2</v>
      </c>
      <c r="F147">
        <v>2</v>
      </c>
      <c r="G147">
        <v>3</v>
      </c>
      <c r="H147">
        <v>1</v>
      </c>
      <c r="I147">
        <v>68</v>
      </c>
      <c r="J147">
        <v>4</v>
      </c>
      <c r="K147">
        <v>5</v>
      </c>
      <c r="L147">
        <v>3</v>
      </c>
    </row>
    <row r="148" spans="1:12" x14ac:dyDescent="0.3">
      <c r="A148">
        <v>147</v>
      </c>
      <c r="B148">
        <v>3</v>
      </c>
      <c r="C148">
        <v>4</v>
      </c>
      <c r="D148" t="s">
        <v>8</v>
      </c>
      <c r="E148" t="s">
        <v>8</v>
      </c>
      <c r="F148">
        <v>2</v>
      </c>
      <c r="G148">
        <v>3</v>
      </c>
      <c r="H148">
        <v>1</v>
      </c>
      <c r="I148">
        <v>56</v>
      </c>
      <c r="J148">
        <v>5</v>
      </c>
      <c r="K148">
        <v>10</v>
      </c>
      <c r="L148">
        <v>3</v>
      </c>
    </row>
    <row r="149" spans="1:12" x14ac:dyDescent="0.3">
      <c r="A149">
        <v>148</v>
      </c>
      <c r="B149">
        <v>2</v>
      </c>
      <c r="C149">
        <v>4</v>
      </c>
      <c r="D149">
        <v>2</v>
      </c>
      <c r="E149" t="s">
        <v>8</v>
      </c>
      <c r="F149">
        <v>2</v>
      </c>
      <c r="G149">
        <v>3</v>
      </c>
      <c r="H149">
        <v>2</v>
      </c>
      <c r="I149">
        <v>43</v>
      </c>
      <c r="J149">
        <v>9</v>
      </c>
      <c r="K149">
        <v>9</v>
      </c>
      <c r="L149">
        <v>3</v>
      </c>
    </row>
    <row r="150" spans="1:12" x14ac:dyDescent="0.3">
      <c r="A150">
        <v>149</v>
      </c>
      <c r="B150" t="s">
        <v>8</v>
      </c>
      <c r="C150">
        <v>2</v>
      </c>
      <c r="D150" t="s">
        <v>8</v>
      </c>
      <c r="E150">
        <v>2</v>
      </c>
      <c r="F150" t="s">
        <v>8</v>
      </c>
      <c r="G150">
        <v>1</v>
      </c>
      <c r="H150">
        <v>2</v>
      </c>
      <c r="I150">
        <v>60</v>
      </c>
      <c r="J150">
        <v>3</v>
      </c>
      <c r="K150">
        <v>12</v>
      </c>
      <c r="L150">
        <v>3</v>
      </c>
    </row>
    <row r="151" spans="1:12" x14ac:dyDescent="0.3">
      <c r="A151">
        <v>150</v>
      </c>
      <c r="B151" t="s">
        <v>8</v>
      </c>
      <c r="C151" t="s">
        <v>8</v>
      </c>
      <c r="D151" t="s">
        <v>8</v>
      </c>
      <c r="E151">
        <v>2</v>
      </c>
      <c r="F151" t="s">
        <v>8</v>
      </c>
      <c r="G151">
        <v>2</v>
      </c>
      <c r="H151">
        <v>2</v>
      </c>
      <c r="I151">
        <v>30</v>
      </c>
      <c r="J151">
        <v>5</v>
      </c>
      <c r="K151">
        <v>5</v>
      </c>
      <c r="L151">
        <v>3</v>
      </c>
    </row>
    <row r="152" spans="1:12" x14ac:dyDescent="0.3">
      <c r="A152">
        <v>151</v>
      </c>
      <c r="B152" t="s">
        <v>8</v>
      </c>
      <c r="C152" t="s">
        <v>8</v>
      </c>
      <c r="D152">
        <v>2</v>
      </c>
      <c r="E152" t="s">
        <v>8</v>
      </c>
      <c r="F152" t="s">
        <v>8</v>
      </c>
      <c r="G152">
        <v>1</v>
      </c>
      <c r="H152">
        <v>1</v>
      </c>
      <c r="I152">
        <v>80</v>
      </c>
      <c r="K152">
        <v>1</v>
      </c>
      <c r="L152">
        <v>3</v>
      </c>
    </row>
    <row r="153" spans="1:12" x14ac:dyDescent="0.3">
      <c r="A153">
        <v>152</v>
      </c>
      <c r="B153">
        <v>3</v>
      </c>
      <c r="C153">
        <v>2</v>
      </c>
      <c r="D153">
        <v>2</v>
      </c>
      <c r="E153" t="s">
        <v>8</v>
      </c>
      <c r="F153">
        <v>2</v>
      </c>
      <c r="G153">
        <v>1</v>
      </c>
      <c r="H153">
        <v>2</v>
      </c>
      <c r="I153">
        <v>63</v>
      </c>
      <c r="J153">
        <v>3</v>
      </c>
      <c r="K153">
        <v>5</v>
      </c>
      <c r="L153">
        <v>3</v>
      </c>
    </row>
    <row r="154" spans="1:12" x14ac:dyDescent="0.3">
      <c r="A154">
        <v>153</v>
      </c>
      <c r="B154" t="s">
        <v>8</v>
      </c>
      <c r="C154">
        <v>2</v>
      </c>
      <c r="D154">
        <v>2</v>
      </c>
      <c r="E154" t="s">
        <v>8</v>
      </c>
      <c r="F154">
        <v>2</v>
      </c>
      <c r="G154">
        <v>1</v>
      </c>
      <c r="H154">
        <v>2</v>
      </c>
      <c r="I154">
        <v>36</v>
      </c>
      <c r="J154">
        <v>4</v>
      </c>
      <c r="K154">
        <v>6</v>
      </c>
      <c r="L154">
        <v>3</v>
      </c>
    </row>
    <row r="155" spans="1:12" x14ac:dyDescent="0.3">
      <c r="A155">
        <v>154</v>
      </c>
      <c r="B155" t="s">
        <v>8</v>
      </c>
      <c r="C155" t="s">
        <v>8</v>
      </c>
      <c r="D155">
        <v>2</v>
      </c>
      <c r="E155" t="s">
        <v>8</v>
      </c>
      <c r="F155" t="s">
        <v>8</v>
      </c>
      <c r="G155">
        <v>1</v>
      </c>
      <c r="H155">
        <v>2</v>
      </c>
      <c r="I155">
        <v>25</v>
      </c>
      <c r="J155">
        <v>7</v>
      </c>
      <c r="K155">
        <v>9</v>
      </c>
      <c r="L155">
        <v>3</v>
      </c>
    </row>
    <row r="156" spans="1:12" x14ac:dyDescent="0.3">
      <c r="A156">
        <v>155</v>
      </c>
      <c r="B156" t="s">
        <v>8</v>
      </c>
      <c r="C156">
        <v>2</v>
      </c>
      <c r="D156">
        <v>2</v>
      </c>
      <c r="E156" t="s">
        <v>8</v>
      </c>
      <c r="F156">
        <v>2</v>
      </c>
      <c r="G156">
        <v>1</v>
      </c>
      <c r="H156">
        <v>2</v>
      </c>
      <c r="I156">
        <v>73</v>
      </c>
      <c r="K156">
        <v>5</v>
      </c>
      <c r="L156">
        <v>3</v>
      </c>
    </row>
    <row r="157" spans="1:12" x14ac:dyDescent="0.3">
      <c r="A157">
        <v>156</v>
      </c>
      <c r="B157">
        <v>2</v>
      </c>
      <c r="C157" t="s">
        <v>8</v>
      </c>
      <c r="D157" t="s">
        <v>8</v>
      </c>
      <c r="E157" t="s">
        <v>8</v>
      </c>
      <c r="F157">
        <v>2</v>
      </c>
      <c r="G157">
        <v>1</v>
      </c>
      <c r="H157">
        <v>1</v>
      </c>
      <c r="I157">
        <v>79</v>
      </c>
      <c r="K157">
        <v>1</v>
      </c>
      <c r="L157">
        <v>3</v>
      </c>
    </row>
    <row r="158" spans="1:12" x14ac:dyDescent="0.3">
      <c r="A158">
        <v>157</v>
      </c>
      <c r="B158" t="s">
        <v>8</v>
      </c>
      <c r="C158">
        <v>2</v>
      </c>
      <c r="D158">
        <v>2</v>
      </c>
      <c r="E158" t="s">
        <v>8</v>
      </c>
      <c r="F158" t="s">
        <v>8</v>
      </c>
      <c r="G158">
        <v>1</v>
      </c>
      <c r="H158">
        <v>2</v>
      </c>
      <c r="I158">
        <v>40</v>
      </c>
      <c r="J158">
        <v>4</v>
      </c>
      <c r="K158">
        <v>5</v>
      </c>
      <c r="L158">
        <v>3</v>
      </c>
    </row>
    <row r="159" spans="1:12" x14ac:dyDescent="0.3">
      <c r="A159">
        <v>158</v>
      </c>
      <c r="B159" t="s">
        <v>8</v>
      </c>
      <c r="C159">
        <v>4</v>
      </c>
      <c r="D159">
        <v>2</v>
      </c>
      <c r="E159">
        <v>2</v>
      </c>
      <c r="F159">
        <v>4</v>
      </c>
      <c r="G159">
        <v>4</v>
      </c>
      <c r="H159">
        <v>2</v>
      </c>
      <c r="I159">
        <v>23</v>
      </c>
      <c r="J159">
        <v>16</v>
      </c>
      <c r="K159">
        <v>9</v>
      </c>
      <c r="L159">
        <v>2</v>
      </c>
    </row>
    <row r="160" spans="1:12" x14ac:dyDescent="0.3">
      <c r="A160">
        <v>159</v>
      </c>
      <c r="B160">
        <v>2</v>
      </c>
      <c r="C160">
        <v>4</v>
      </c>
      <c r="D160">
        <v>2</v>
      </c>
      <c r="E160">
        <v>2</v>
      </c>
      <c r="F160">
        <v>4</v>
      </c>
      <c r="G160">
        <v>4</v>
      </c>
      <c r="H160">
        <v>2</v>
      </c>
      <c r="I160">
        <v>44</v>
      </c>
      <c r="J160">
        <v>12</v>
      </c>
      <c r="K160">
        <v>7</v>
      </c>
      <c r="L160">
        <v>2</v>
      </c>
    </row>
    <row r="161" spans="1:12" x14ac:dyDescent="0.3">
      <c r="A161">
        <v>160</v>
      </c>
      <c r="B161">
        <v>2</v>
      </c>
      <c r="C161">
        <v>4</v>
      </c>
      <c r="D161">
        <v>2</v>
      </c>
      <c r="E161">
        <v>2</v>
      </c>
      <c r="F161">
        <v>3</v>
      </c>
      <c r="G161">
        <v>4</v>
      </c>
      <c r="H161">
        <v>2</v>
      </c>
      <c r="I161">
        <v>59</v>
      </c>
      <c r="J161">
        <v>4</v>
      </c>
      <c r="K161">
        <v>5</v>
      </c>
      <c r="L161">
        <v>2</v>
      </c>
    </row>
    <row r="162" spans="1:12" x14ac:dyDescent="0.3">
      <c r="A162">
        <v>161</v>
      </c>
      <c r="B162">
        <v>2</v>
      </c>
      <c r="C162">
        <v>4</v>
      </c>
      <c r="D162">
        <v>2</v>
      </c>
      <c r="E162">
        <v>4</v>
      </c>
      <c r="F162">
        <v>3</v>
      </c>
      <c r="G162">
        <v>4</v>
      </c>
      <c r="H162">
        <v>2</v>
      </c>
      <c r="I162">
        <v>37</v>
      </c>
      <c r="J162">
        <v>8</v>
      </c>
      <c r="K162">
        <v>7</v>
      </c>
      <c r="L162">
        <v>2</v>
      </c>
    </row>
    <row r="163" spans="1:12" x14ac:dyDescent="0.3">
      <c r="A163">
        <v>162</v>
      </c>
      <c r="B163">
        <v>2</v>
      </c>
      <c r="C163">
        <v>2</v>
      </c>
      <c r="D163">
        <v>2</v>
      </c>
      <c r="E163">
        <v>4</v>
      </c>
      <c r="F163">
        <v>2</v>
      </c>
      <c r="G163">
        <v>4</v>
      </c>
      <c r="H163">
        <v>1</v>
      </c>
      <c r="I163">
        <v>57</v>
      </c>
      <c r="J163">
        <v>4</v>
      </c>
      <c r="K163">
        <v>9</v>
      </c>
      <c r="L163">
        <v>2</v>
      </c>
    </row>
    <row r="164" spans="1:12" x14ac:dyDescent="0.3">
      <c r="A164">
        <v>163</v>
      </c>
      <c r="B164">
        <v>2</v>
      </c>
      <c r="C164">
        <v>3</v>
      </c>
      <c r="D164">
        <v>3</v>
      </c>
      <c r="E164">
        <v>2</v>
      </c>
      <c r="G164">
        <v>4</v>
      </c>
      <c r="H164">
        <v>2</v>
      </c>
      <c r="I164">
        <v>68</v>
      </c>
      <c r="K164">
        <v>5</v>
      </c>
      <c r="L164">
        <v>2</v>
      </c>
    </row>
    <row r="165" spans="1:12" x14ac:dyDescent="0.3">
      <c r="A165">
        <v>164</v>
      </c>
      <c r="B165">
        <v>2</v>
      </c>
      <c r="C165">
        <v>3</v>
      </c>
      <c r="D165">
        <v>2</v>
      </c>
      <c r="E165">
        <v>2</v>
      </c>
      <c r="F165">
        <v>4</v>
      </c>
      <c r="G165">
        <v>4</v>
      </c>
      <c r="H165">
        <v>1</v>
      </c>
      <c r="I165">
        <v>18</v>
      </c>
      <c r="J165">
        <v>10</v>
      </c>
      <c r="K165">
        <v>11</v>
      </c>
      <c r="L165">
        <v>2</v>
      </c>
    </row>
    <row r="166" spans="1:12" x14ac:dyDescent="0.3">
      <c r="A166">
        <v>165</v>
      </c>
      <c r="B166">
        <v>2</v>
      </c>
      <c r="C166">
        <v>4</v>
      </c>
      <c r="D166">
        <v>2</v>
      </c>
      <c r="E166">
        <v>4</v>
      </c>
      <c r="F166">
        <v>2</v>
      </c>
      <c r="G166">
        <v>2</v>
      </c>
      <c r="H166">
        <v>2</v>
      </c>
      <c r="I166">
        <v>55</v>
      </c>
      <c r="J166">
        <v>9</v>
      </c>
      <c r="K166">
        <v>9</v>
      </c>
      <c r="L166">
        <v>2</v>
      </c>
    </row>
    <row r="167" spans="1:12" x14ac:dyDescent="0.3">
      <c r="A167">
        <v>166</v>
      </c>
      <c r="B167">
        <v>2</v>
      </c>
      <c r="E167">
        <v>4</v>
      </c>
      <c r="G167">
        <v>2</v>
      </c>
      <c r="H167">
        <v>2</v>
      </c>
      <c r="I167">
        <v>61</v>
      </c>
      <c r="J167">
        <v>4</v>
      </c>
      <c r="K167">
        <v>5</v>
      </c>
      <c r="L167">
        <v>2</v>
      </c>
    </row>
    <row r="168" spans="1:12" x14ac:dyDescent="0.3">
      <c r="A168">
        <v>167</v>
      </c>
      <c r="B168">
        <v>3</v>
      </c>
      <c r="D168">
        <v>3</v>
      </c>
      <c r="E168">
        <v>2</v>
      </c>
      <c r="F168">
        <v>3</v>
      </c>
      <c r="G168">
        <v>2</v>
      </c>
      <c r="H168">
        <v>2</v>
      </c>
      <c r="I168">
        <v>50</v>
      </c>
      <c r="J168">
        <v>4</v>
      </c>
      <c r="K168">
        <v>1</v>
      </c>
      <c r="L168">
        <v>2</v>
      </c>
    </row>
    <row r="169" spans="1:12" x14ac:dyDescent="0.3">
      <c r="A169">
        <v>168</v>
      </c>
      <c r="B169">
        <v>2</v>
      </c>
      <c r="C169">
        <v>2</v>
      </c>
      <c r="D169" t="s">
        <v>8</v>
      </c>
      <c r="E169">
        <v>3</v>
      </c>
      <c r="F169">
        <v>2</v>
      </c>
      <c r="G169">
        <v>2</v>
      </c>
      <c r="H169">
        <v>2</v>
      </c>
      <c r="I169">
        <v>50</v>
      </c>
      <c r="J169">
        <v>4</v>
      </c>
      <c r="K169">
        <v>9</v>
      </c>
      <c r="L169">
        <v>2</v>
      </c>
    </row>
    <row r="170" spans="1:12" x14ac:dyDescent="0.3">
      <c r="A170">
        <v>169</v>
      </c>
      <c r="B170">
        <v>2</v>
      </c>
      <c r="C170">
        <v>2</v>
      </c>
      <c r="D170">
        <v>2</v>
      </c>
      <c r="E170" t="s">
        <v>9</v>
      </c>
      <c r="F170">
        <v>2</v>
      </c>
      <c r="G170">
        <v>2</v>
      </c>
      <c r="H170">
        <v>2</v>
      </c>
      <c r="I170">
        <v>40</v>
      </c>
      <c r="J170">
        <v>6</v>
      </c>
      <c r="K170">
        <v>8</v>
      </c>
      <c r="L170">
        <v>2</v>
      </c>
    </row>
    <row r="171" spans="1:12" x14ac:dyDescent="0.3">
      <c r="A171">
        <v>170</v>
      </c>
      <c r="B171">
        <v>4</v>
      </c>
      <c r="C171">
        <v>2</v>
      </c>
      <c r="D171">
        <v>2</v>
      </c>
      <c r="E171">
        <v>4</v>
      </c>
      <c r="F171">
        <v>4</v>
      </c>
      <c r="G171">
        <v>3</v>
      </c>
      <c r="H171">
        <v>1</v>
      </c>
      <c r="I171">
        <v>26</v>
      </c>
      <c r="K171">
        <v>9</v>
      </c>
      <c r="L171">
        <v>2</v>
      </c>
    </row>
    <row r="172" spans="1:12" x14ac:dyDescent="0.3">
      <c r="A172">
        <v>171</v>
      </c>
      <c r="B172">
        <v>2</v>
      </c>
      <c r="C172">
        <v>3</v>
      </c>
      <c r="D172">
        <v>2</v>
      </c>
      <c r="E172" t="s">
        <v>8</v>
      </c>
      <c r="F172">
        <v>3</v>
      </c>
      <c r="G172">
        <v>4</v>
      </c>
      <c r="H172">
        <v>2</v>
      </c>
      <c r="I172">
        <v>73</v>
      </c>
      <c r="J172">
        <v>10</v>
      </c>
      <c r="K172">
        <v>1</v>
      </c>
      <c r="L172">
        <v>2</v>
      </c>
    </row>
    <row r="173" spans="1:12" x14ac:dyDescent="0.3">
      <c r="A173">
        <v>172</v>
      </c>
      <c r="B173">
        <v>2</v>
      </c>
      <c r="C173">
        <v>3</v>
      </c>
      <c r="D173">
        <v>3</v>
      </c>
      <c r="E173">
        <v>3</v>
      </c>
      <c r="F173">
        <v>3</v>
      </c>
      <c r="G173">
        <v>4</v>
      </c>
      <c r="H173">
        <v>2</v>
      </c>
      <c r="I173">
        <v>58</v>
      </c>
      <c r="J173">
        <v>4</v>
      </c>
      <c r="K173">
        <v>5</v>
      </c>
      <c r="L173">
        <v>2</v>
      </c>
    </row>
    <row r="174" spans="1:12" x14ac:dyDescent="0.3">
      <c r="A174">
        <v>173</v>
      </c>
      <c r="B174" t="s">
        <v>8</v>
      </c>
      <c r="C174">
        <v>3</v>
      </c>
      <c r="D174">
        <v>2</v>
      </c>
      <c r="E174">
        <v>2</v>
      </c>
      <c r="F174">
        <v>2</v>
      </c>
      <c r="G174">
        <v>3</v>
      </c>
      <c r="H174">
        <v>2</v>
      </c>
      <c r="I174">
        <v>34</v>
      </c>
      <c r="J174">
        <v>5</v>
      </c>
      <c r="K174">
        <v>7</v>
      </c>
      <c r="L174">
        <v>2</v>
      </c>
    </row>
    <row r="175" spans="1:12" x14ac:dyDescent="0.3">
      <c r="A175">
        <v>174</v>
      </c>
      <c r="B175" t="s">
        <v>8</v>
      </c>
      <c r="C175">
        <v>2</v>
      </c>
      <c r="D175" t="s">
        <v>8</v>
      </c>
      <c r="E175">
        <v>3</v>
      </c>
      <c r="F175">
        <v>3</v>
      </c>
      <c r="G175">
        <v>4</v>
      </c>
      <c r="H175">
        <v>2</v>
      </c>
      <c r="I175">
        <v>50</v>
      </c>
      <c r="J175">
        <v>4</v>
      </c>
      <c r="K175">
        <v>9</v>
      </c>
      <c r="L175">
        <v>2</v>
      </c>
    </row>
    <row r="176" spans="1:12" x14ac:dyDescent="0.3">
      <c r="A176">
        <v>175</v>
      </c>
      <c r="B176">
        <v>2</v>
      </c>
      <c r="D176">
        <v>2</v>
      </c>
      <c r="E176">
        <v>2</v>
      </c>
      <c r="F176">
        <v>3</v>
      </c>
      <c r="G176">
        <v>3</v>
      </c>
      <c r="H176">
        <v>1</v>
      </c>
      <c r="I176">
        <v>70</v>
      </c>
      <c r="K176">
        <v>9</v>
      </c>
      <c r="L176">
        <v>2</v>
      </c>
    </row>
    <row r="177" spans="1:12" x14ac:dyDescent="0.3">
      <c r="A177">
        <v>176</v>
      </c>
      <c r="B177">
        <v>2</v>
      </c>
      <c r="C177">
        <v>4</v>
      </c>
      <c r="D177">
        <v>2</v>
      </c>
      <c r="E177">
        <v>4</v>
      </c>
      <c r="F177">
        <v>2</v>
      </c>
      <c r="G177">
        <v>4</v>
      </c>
      <c r="H177">
        <v>1</v>
      </c>
      <c r="I177">
        <v>63</v>
      </c>
      <c r="J177">
        <v>4</v>
      </c>
      <c r="K177">
        <v>9</v>
      </c>
      <c r="L177">
        <v>2</v>
      </c>
    </row>
    <row r="178" spans="1:12" x14ac:dyDescent="0.3">
      <c r="A178">
        <v>177</v>
      </c>
      <c r="B178">
        <v>2</v>
      </c>
      <c r="C178">
        <v>2</v>
      </c>
      <c r="D178">
        <v>2</v>
      </c>
      <c r="E178">
        <v>2</v>
      </c>
      <c r="F178">
        <v>4</v>
      </c>
      <c r="H178">
        <v>2</v>
      </c>
      <c r="I178">
        <v>25</v>
      </c>
      <c r="J178">
        <v>5</v>
      </c>
      <c r="K178">
        <v>7</v>
      </c>
      <c r="L178">
        <v>1</v>
      </c>
    </row>
    <row r="179" spans="1:12" x14ac:dyDescent="0.3">
      <c r="A179">
        <v>178</v>
      </c>
      <c r="B179">
        <v>2</v>
      </c>
      <c r="C179">
        <v>4</v>
      </c>
      <c r="D179">
        <v>2</v>
      </c>
      <c r="E179">
        <v>4</v>
      </c>
      <c r="F179">
        <v>2</v>
      </c>
      <c r="G179">
        <v>2</v>
      </c>
      <c r="H179">
        <v>2</v>
      </c>
      <c r="I179">
        <v>24</v>
      </c>
      <c r="J179">
        <v>6</v>
      </c>
      <c r="K179">
        <v>13</v>
      </c>
      <c r="L179">
        <v>1</v>
      </c>
    </row>
    <row r="180" spans="1:12" x14ac:dyDescent="0.3">
      <c r="A180">
        <v>179</v>
      </c>
      <c r="B180">
        <v>4</v>
      </c>
      <c r="C180">
        <v>4</v>
      </c>
      <c r="D180">
        <v>4</v>
      </c>
      <c r="E180">
        <v>2</v>
      </c>
      <c r="F180">
        <v>4</v>
      </c>
      <c r="G180">
        <v>2</v>
      </c>
      <c r="H180">
        <v>1</v>
      </c>
      <c r="I180">
        <v>27</v>
      </c>
      <c r="K180">
        <v>9</v>
      </c>
      <c r="L180">
        <v>1</v>
      </c>
    </row>
    <row r="181" spans="1:12" x14ac:dyDescent="0.3">
      <c r="A181">
        <v>180</v>
      </c>
      <c r="B181">
        <v>4</v>
      </c>
      <c r="C181">
        <v>2</v>
      </c>
      <c r="D181">
        <v>2</v>
      </c>
      <c r="E181">
        <v>4</v>
      </c>
      <c r="F181">
        <v>2</v>
      </c>
      <c r="G181">
        <v>4</v>
      </c>
      <c r="H181">
        <v>2</v>
      </c>
      <c r="I181">
        <v>75</v>
      </c>
      <c r="J181">
        <v>4</v>
      </c>
      <c r="K181">
        <v>1</v>
      </c>
      <c r="L181">
        <v>1</v>
      </c>
    </row>
    <row r="182" spans="1:12" x14ac:dyDescent="0.3">
      <c r="A182">
        <v>181</v>
      </c>
      <c r="B182">
        <v>2</v>
      </c>
      <c r="D182">
        <v>4</v>
      </c>
      <c r="E182">
        <v>3</v>
      </c>
      <c r="F182">
        <v>3</v>
      </c>
      <c r="G182">
        <v>1</v>
      </c>
      <c r="H182">
        <v>2</v>
      </c>
      <c r="I182">
        <v>20</v>
      </c>
      <c r="J182">
        <v>12</v>
      </c>
      <c r="K182">
        <v>9</v>
      </c>
      <c r="L182">
        <v>1</v>
      </c>
    </row>
    <row r="183" spans="1:12" x14ac:dyDescent="0.3">
      <c r="A183">
        <v>182</v>
      </c>
      <c r="B183">
        <v>3</v>
      </c>
      <c r="C183">
        <v>4</v>
      </c>
      <c r="D183">
        <v>2</v>
      </c>
      <c r="E183" t="s">
        <v>9</v>
      </c>
      <c r="F183">
        <v>3</v>
      </c>
      <c r="G183">
        <v>3</v>
      </c>
      <c r="H183">
        <v>1</v>
      </c>
      <c r="I183">
        <v>72</v>
      </c>
      <c r="J183">
        <v>4</v>
      </c>
      <c r="K183">
        <v>5</v>
      </c>
      <c r="L183">
        <v>1</v>
      </c>
    </row>
    <row r="184" spans="1:12" x14ac:dyDescent="0.3">
      <c r="A184">
        <v>183</v>
      </c>
      <c r="B184" t="s">
        <v>8</v>
      </c>
      <c r="C184">
        <v>4</v>
      </c>
      <c r="D184">
        <v>2</v>
      </c>
      <c r="E184" t="s">
        <v>9</v>
      </c>
      <c r="F184">
        <v>4</v>
      </c>
      <c r="G184">
        <v>2</v>
      </c>
      <c r="H184">
        <v>1</v>
      </c>
      <c r="I184">
        <v>74</v>
      </c>
      <c r="J184">
        <v>7</v>
      </c>
      <c r="K184">
        <v>5</v>
      </c>
      <c r="L184">
        <v>1</v>
      </c>
    </row>
    <row r="185" spans="1:12" x14ac:dyDescent="0.3">
      <c r="A185">
        <v>184</v>
      </c>
      <c r="B185">
        <v>4</v>
      </c>
      <c r="C185">
        <v>4</v>
      </c>
      <c r="D185" t="s">
        <v>8</v>
      </c>
      <c r="E185">
        <v>3</v>
      </c>
      <c r="F185">
        <v>2</v>
      </c>
      <c r="G185">
        <v>2</v>
      </c>
      <c r="H185">
        <v>1</v>
      </c>
      <c r="I185">
        <v>56</v>
      </c>
      <c r="J185">
        <v>15</v>
      </c>
      <c r="K185">
        <v>11</v>
      </c>
      <c r="L185">
        <v>1</v>
      </c>
    </row>
    <row r="186" spans="1:12" x14ac:dyDescent="0.3">
      <c r="A186">
        <v>185</v>
      </c>
      <c r="B186" t="s">
        <v>8</v>
      </c>
      <c r="C186">
        <v>2</v>
      </c>
      <c r="D186" t="s">
        <v>8</v>
      </c>
      <c r="E186">
        <v>4</v>
      </c>
      <c r="F186">
        <v>2</v>
      </c>
      <c r="G186">
        <v>3</v>
      </c>
      <c r="H186">
        <v>2</v>
      </c>
      <c r="I186">
        <v>47</v>
      </c>
      <c r="J186">
        <v>8</v>
      </c>
      <c r="K186">
        <v>9</v>
      </c>
      <c r="L186">
        <v>1</v>
      </c>
    </row>
    <row r="187" spans="1:12" x14ac:dyDescent="0.3">
      <c r="A187">
        <v>186</v>
      </c>
      <c r="B187" t="s">
        <v>9</v>
      </c>
      <c r="C187">
        <v>2</v>
      </c>
      <c r="D187" t="s">
        <v>8</v>
      </c>
      <c r="E187" t="s">
        <v>8</v>
      </c>
      <c r="F187">
        <v>4</v>
      </c>
      <c r="G187">
        <v>2</v>
      </c>
      <c r="H187">
        <v>1</v>
      </c>
      <c r="I187">
        <v>62</v>
      </c>
      <c r="J187">
        <v>9</v>
      </c>
      <c r="K187">
        <v>16</v>
      </c>
      <c r="L187">
        <v>1</v>
      </c>
    </row>
    <row r="188" spans="1:12" x14ac:dyDescent="0.3">
      <c r="A188">
        <v>187</v>
      </c>
      <c r="B188">
        <v>2</v>
      </c>
      <c r="C188">
        <v>4</v>
      </c>
      <c r="D188">
        <v>4</v>
      </c>
      <c r="E188">
        <v>4</v>
      </c>
      <c r="F188">
        <v>3</v>
      </c>
      <c r="G188">
        <v>4</v>
      </c>
      <c r="H188">
        <v>1</v>
      </c>
      <c r="I188">
        <v>43</v>
      </c>
      <c r="J188">
        <v>4</v>
      </c>
      <c r="K188">
        <v>9</v>
      </c>
      <c r="L188">
        <v>1</v>
      </c>
    </row>
    <row r="189" spans="1:12" x14ac:dyDescent="0.3">
      <c r="A189">
        <v>188</v>
      </c>
      <c r="B189">
        <v>2</v>
      </c>
      <c r="C189">
        <v>2</v>
      </c>
      <c r="D189">
        <v>2</v>
      </c>
      <c r="E189" t="s">
        <v>9</v>
      </c>
      <c r="F189">
        <v>3</v>
      </c>
      <c r="G189">
        <v>1</v>
      </c>
      <c r="H189">
        <v>1</v>
      </c>
      <c r="I189">
        <v>29</v>
      </c>
      <c r="J189">
        <v>16</v>
      </c>
      <c r="K189">
        <v>1</v>
      </c>
      <c r="L189">
        <v>1</v>
      </c>
    </row>
    <row r="190" spans="1:12" x14ac:dyDescent="0.3">
      <c r="A190">
        <v>189</v>
      </c>
      <c r="B190">
        <v>2</v>
      </c>
      <c r="C190">
        <v>4</v>
      </c>
      <c r="D190">
        <v>2</v>
      </c>
      <c r="E190">
        <v>2</v>
      </c>
      <c r="F190">
        <v>4</v>
      </c>
      <c r="G190">
        <v>3</v>
      </c>
      <c r="H190">
        <v>2</v>
      </c>
      <c r="I190">
        <v>29</v>
      </c>
      <c r="J190">
        <v>12</v>
      </c>
      <c r="K190">
        <v>13</v>
      </c>
      <c r="L190">
        <v>1</v>
      </c>
    </row>
    <row r="191" spans="1:12" x14ac:dyDescent="0.3">
      <c r="A191">
        <v>190</v>
      </c>
      <c r="B191">
        <v>2</v>
      </c>
      <c r="C191">
        <v>4</v>
      </c>
      <c r="D191">
        <v>2</v>
      </c>
      <c r="E191">
        <v>4</v>
      </c>
      <c r="F191">
        <v>3</v>
      </c>
      <c r="G191">
        <v>4</v>
      </c>
      <c r="H191">
        <v>1</v>
      </c>
      <c r="I191">
        <v>29</v>
      </c>
      <c r="J191">
        <v>7</v>
      </c>
      <c r="K191">
        <v>5</v>
      </c>
      <c r="L191">
        <v>1</v>
      </c>
    </row>
    <row r="192" spans="1:12" x14ac:dyDescent="0.3">
      <c r="A192">
        <v>191</v>
      </c>
      <c r="B192" t="s">
        <v>8</v>
      </c>
      <c r="C192" t="s">
        <v>8</v>
      </c>
      <c r="D192">
        <v>4</v>
      </c>
      <c r="E192">
        <v>2</v>
      </c>
      <c r="F192" t="s">
        <v>8</v>
      </c>
      <c r="G192">
        <v>2</v>
      </c>
      <c r="H192">
        <v>1</v>
      </c>
      <c r="I192">
        <v>62</v>
      </c>
      <c r="J192">
        <v>4</v>
      </c>
      <c r="K192">
        <v>11</v>
      </c>
      <c r="L192">
        <v>1</v>
      </c>
    </row>
    <row r="193" spans="1:12" x14ac:dyDescent="0.3">
      <c r="A193">
        <v>192</v>
      </c>
      <c r="B193">
        <v>3</v>
      </c>
      <c r="C193">
        <v>2</v>
      </c>
      <c r="D193">
        <v>2</v>
      </c>
      <c r="E193">
        <v>2</v>
      </c>
      <c r="F193">
        <v>4</v>
      </c>
      <c r="G193">
        <v>2</v>
      </c>
      <c r="H193">
        <v>1</v>
      </c>
      <c r="I193">
        <v>67</v>
      </c>
      <c r="J193">
        <v>4</v>
      </c>
      <c r="K193">
        <v>5</v>
      </c>
      <c r="L193">
        <v>1</v>
      </c>
    </row>
    <row r="194" spans="1:12" x14ac:dyDescent="0.3">
      <c r="A194">
        <v>193</v>
      </c>
      <c r="B194">
        <v>2</v>
      </c>
      <c r="C194">
        <v>2</v>
      </c>
      <c r="D194">
        <v>2</v>
      </c>
      <c r="E194">
        <v>3</v>
      </c>
      <c r="F194">
        <v>3</v>
      </c>
      <c r="G194">
        <v>2</v>
      </c>
      <c r="H194">
        <v>1</v>
      </c>
      <c r="I194">
        <v>54</v>
      </c>
      <c r="J194">
        <v>12</v>
      </c>
      <c r="K194">
        <v>9</v>
      </c>
      <c r="L194">
        <v>1</v>
      </c>
    </row>
    <row r="195" spans="1:12" x14ac:dyDescent="0.3">
      <c r="A195">
        <v>194</v>
      </c>
      <c r="B195">
        <v>2</v>
      </c>
      <c r="C195">
        <v>4</v>
      </c>
      <c r="D195">
        <v>2</v>
      </c>
      <c r="E195">
        <v>2</v>
      </c>
      <c r="F195">
        <v>2</v>
      </c>
      <c r="G195">
        <v>2</v>
      </c>
      <c r="H195">
        <v>1</v>
      </c>
      <c r="I195">
        <v>31</v>
      </c>
      <c r="J195">
        <v>5</v>
      </c>
      <c r="K195">
        <v>13</v>
      </c>
      <c r="L195">
        <v>1</v>
      </c>
    </row>
    <row r="196" spans="1:12" x14ac:dyDescent="0.3">
      <c r="A196">
        <v>195</v>
      </c>
      <c r="B196" t="s">
        <v>8</v>
      </c>
      <c r="C196">
        <v>4</v>
      </c>
      <c r="D196">
        <v>4</v>
      </c>
      <c r="E196" t="s">
        <v>8</v>
      </c>
      <c r="F196" t="s">
        <v>8</v>
      </c>
      <c r="G196">
        <v>3</v>
      </c>
      <c r="H196">
        <v>1</v>
      </c>
      <c r="I196">
        <v>24</v>
      </c>
      <c r="J196">
        <v>18</v>
      </c>
      <c r="K196">
        <v>11</v>
      </c>
      <c r="L196">
        <v>1</v>
      </c>
    </row>
    <row r="197" spans="1:12" x14ac:dyDescent="0.3">
      <c r="A197">
        <v>196</v>
      </c>
      <c r="B197" t="s">
        <v>8</v>
      </c>
      <c r="C197" t="s">
        <v>8</v>
      </c>
      <c r="D197">
        <v>4</v>
      </c>
      <c r="E197">
        <v>2</v>
      </c>
      <c r="F197" t="s">
        <v>8</v>
      </c>
      <c r="G197">
        <v>2</v>
      </c>
      <c r="H197">
        <v>2</v>
      </c>
      <c r="I197">
        <v>48</v>
      </c>
      <c r="J197">
        <v>7</v>
      </c>
      <c r="K197">
        <v>11</v>
      </c>
      <c r="L197">
        <v>1</v>
      </c>
    </row>
    <row r="198" spans="1:12" x14ac:dyDescent="0.3">
      <c r="A198">
        <v>197</v>
      </c>
      <c r="B198" t="s">
        <v>8</v>
      </c>
      <c r="C198">
        <v>4</v>
      </c>
      <c r="D198">
        <v>2</v>
      </c>
      <c r="E198" t="s">
        <v>8</v>
      </c>
      <c r="F198" t="s">
        <v>8</v>
      </c>
      <c r="G198">
        <v>2</v>
      </c>
      <c r="H198">
        <v>2</v>
      </c>
      <c r="I198">
        <v>56</v>
      </c>
      <c r="J198">
        <v>4</v>
      </c>
      <c r="K198">
        <v>5</v>
      </c>
      <c r="L198">
        <v>1</v>
      </c>
    </row>
    <row r="199" spans="1:12" x14ac:dyDescent="0.3">
      <c r="A199">
        <v>198</v>
      </c>
      <c r="B199" t="s">
        <v>8</v>
      </c>
      <c r="C199">
        <v>4</v>
      </c>
      <c r="D199">
        <v>4</v>
      </c>
      <c r="E199" t="s">
        <v>8</v>
      </c>
      <c r="F199" t="s">
        <v>8</v>
      </c>
      <c r="G199">
        <v>2</v>
      </c>
      <c r="H199">
        <v>2</v>
      </c>
      <c r="I199">
        <v>62</v>
      </c>
      <c r="J199">
        <v>3</v>
      </c>
      <c r="K199">
        <v>10</v>
      </c>
      <c r="L199">
        <v>1</v>
      </c>
    </row>
    <row r="200" spans="1:12" x14ac:dyDescent="0.3">
      <c r="A200">
        <v>199</v>
      </c>
      <c r="B200">
        <v>2</v>
      </c>
      <c r="C200">
        <v>2</v>
      </c>
      <c r="D200">
        <v>4</v>
      </c>
      <c r="E200">
        <v>4</v>
      </c>
      <c r="F200">
        <v>2</v>
      </c>
      <c r="G200">
        <v>4</v>
      </c>
      <c r="H200">
        <v>1</v>
      </c>
      <c r="I200">
        <v>62</v>
      </c>
      <c r="J200">
        <v>9</v>
      </c>
      <c r="K200">
        <v>5</v>
      </c>
      <c r="L200">
        <v>1</v>
      </c>
    </row>
    <row r="201" spans="1:12" x14ac:dyDescent="0.3">
      <c r="A201">
        <v>200</v>
      </c>
      <c r="B201">
        <v>2</v>
      </c>
      <c r="C201">
        <v>4</v>
      </c>
      <c r="D201" t="s">
        <v>8</v>
      </c>
      <c r="E201">
        <v>2</v>
      </c>
      <c r="F201">
        <v>4</v>
      </c>
      <c r="G201">
        <v>2</v>
      </c>
      <c r="H201">
        <v>1</v>
      </c>
      <c r="I201">
        <v>61</v>
      </c>
      <c r="K201">
        <v>9</v>
      </c>
      <c r="L201">
        <v>1</v>
      </c>
    </row>
    <row r="202" spans="1:12" x14ac:dyDescent="0.3">
      <c r="A202">
        <v>201</v>
      </c>
      <c r="B202" t="s">
        <v>8</v>
      </c>
      <c r="C202">
        <v>2</v>
      </c>
      <c r="D202">
        <v>4</v>
      </c>
      <c r="E202" t="s">
        <v>8</v>
      </c>
      <c r="F202">
        <v>2</v>
      </c>
      <c r="G202">
        <v>2</v>
      </c>
      <c r="H202">
        <v>1</v>
      </c>
      <c r="I202">
        <v>37</v>
      </c>
      <c r="J202">
        <v>19</v>
      </c>
      <c r="K202">
        <v>7</v>
      </c>
      <c r="L202">
        <v>1</v>
      </c>
    </row>
    <row r="203" spans="1:12" x14ac:dyDescent="0.3">
      <c r="A203">
        <v>202</v>
      </c>
      <c r="B203">
        <v>4</v>
      </c>
      <c r="C203">
        <v>2</v>
      </c>
      <c r="D203">
        <v>2</v>
      </c>
      <c r="E203" t="s">
        <v>8</v>
      </c>
      <c r="F203">
        <v>4</v>
      </c>
      <c r="G203">
        <v>3</v>
      </c>
      <c r="H203">
        <v>1</v>
      </c>
      <c r="I203">
        <v>48</v>
      </c>
      <c r="J203">
        <v>5</v>
      </c>
      <c r="K203">
        <v>14</v>
      </c>
      <c r="L203">
        <v>1</v>
      </c>
    </row>
    <row r="204" spans="1:12" x14ac:dyDescent="0.3">
      <c r="A204">
        <v>203</v>
      </c>
      <c r="B204">
        <v>2</v>
      </c>
      <c r="C204">
        <v>2</v>
      </c>
      <c r="D204">
        <v>4</v>
      </c>
      <c r="E204">
        <v>2</v>
      </c>
      <c r="F204">
        <v>4</v>
      </c>
      <c r="G204">
        <v>2</v>
      </c>
      <c r="H204">
        <v>2</v>
      </c>
      <c r="I204">
        <v>18</v>
      </c>
      <c r="J204">
        <v>12</v>
      </c>
      <c r="K204">
        <v>9</v>
      </c>
      <c r="L204">
        <v>1</v>
      </c>
    </row>
    <row r="205" spans="1:12" x14ac:dyDescent="0.3">
      <c r="A205">
        <v>204</v>
      </c>
      <c r="B205">
        <v>3</v>
      </c>
      <c r="C205">
        <v>3</v>
      </c>
      <c r="D205">
        <v>2</v>
      </c>
      <c r="E205">
        <v>2</v>
      </c>
      <c r="F205">
        <v>4</v>
      </c>
      <c r="G205">
        <v>3</v>
      </c>
      <c r="H205">
        <v>2</v>
      </c>
      <c r="I205">
        <v>68</v>
      </c>
      <c r="K205">
        <v>1</v>
      </c>
      <c r="L205">
        <v>1</v>
      </c>
    </row>
    <row r="206" spans="1:12" x14ac:dyDescent="0.3">
      <c r="A206">
        <v>205</v>
      </c>
      <c r="B206">
        <v>2</v>
      </c>
      <c r="C206">
        <v>4</v>
      </c>
      <c r="D206">
        <v>3</v>
      </c>
      <c r="E206" t="s">
        <v>8</v>
      </c>
      <c r="F206" t="s">
        <v>8</v>
      </c>
      <c r="G206">
        <v>2</v>
      </c>
      <c r="H206">
        <v>1</v>
      </c>
      <c r="I206">
        <v>18</v>
      </c>
      <c r="J206">
        <v>8</v>
      </c>
      <c r="K206">
        <v>10</v>
      </c>
      <c r="L206">
        <v>1</v>
      </c>
    </row>
    <row r="207" spans="1:12" x14ac:dyDescent="0.3">
      <c r="A207">
        <v>206</v>
      </c>
      <c r="B207">
        <v>2</v>
      </c>
      <c r="C207">
        <v>2</v>
      </c>
      <c r="D207">
        <v>2</v>
      </c>
      <c r="E207">
        <v>2</v>
      </c>
      <c r="F207">
        <v>4</v>
      </c>
      <c r="G207">
        <v>3</v>
      </c>
      <c r="H207">
        <v>2</v>
      </c>
      <c r="I207">
        <v>39</v>
      </c>
      <c r="J207">
        <v>4</v>
      </c>
      <c r="K207">
        <v>3</v>
      </c>
      <c r="L207">
        <v>1</v>
      </c>
    </row>
    <row r="208" spans="1:12" x14ac:dyDescent="0.3">
      <c r="A208">
        <v>207</v>
      </c>
      <c r="B208" t="s">
        <v>8</v>
      </c>
      <c r="C208">
        <v>2</v>
      </c>
      <c r="D208">
        <v>2</v>
      </c>
      <c r="E208" t="s">
        <v>8</v>
      </c>
      <c r="F208" t="s">
        <v>8</v>
      </c>
      <c r="G208">
        <v>2</v>
      </c>
      <c r="H208">
        <v>2</v>
      </c>
      <c r="I208">
        <v>43</v>
      </c>
      <c r="J208">
        <v>4</v>
      </c>
      <c r="K208">
        <v>5</v>
      </c>
      <c r="L208">
        <v>1</v>
      </c>
    </row>
    <row r="209" spans="1:12" x14ac:dyDescent="0.3">
      <c r="A209">
        <v>208</v>
      </c>
      <c r="B209">
        <v>2</v>
      </c>
      <c r="C209">
        <v>4</v>
      </c>
      <c r="D209">
        <v>2</v>
      </c>
      <c r="E209" t="s">
        <v>8</v>
      </c>
      <c r="F209">
        <v>4</v>
      </c>
      <c r="G209">
        <v>2</v>
      </c>
      <c r="H209">
        <v>1</v>
      </c>
      <c r="I209">
        <v>28</v>
      </c>
      <c r="J209">
        <v>7</v>
      </c>
      <c r="K209">
        <v>9</v>
      </c>
      <c r="L209">
        <v>1</v>
      </c>
    </row>
    <row r="210" spans="1:12" x14ac:dyDescent="0.3">
      <c r="A210">
        <v>209</v>
      </c>
      <c r="B210">
        <v>2</v>
      </c>
      <c r="C210">
        <v>2</v>
      </c>
      <c r="D210">
        <v>3</v>
      </c>
      <c r="E210">
        <v>4</v>
      </c>
      <c r="F210">
        <v>2</v>
      </c>
      <c r="G210">
        <v>2</v>
      </c>
      <c r="H210">
        <v>2</v>
      </c>
      <c r="I210">
        <v>41</v>
      </c>
      <c r="J210">
        <v>11</v>
      </c>
      <c r="K210">
        <v>10</v>
      </c>
      <c r="L210">
        <v>1</v>
      </c>
    </row>
    <row r="211" spans="1:12" x14ac:dyDescent="0.3">
      <c r="A211">
        <v>210</v>
      </c>
      <c r="B211">
        <v>2</v>
      </c>
      <c r="C211">
        <v>3</v>
      </c>
      <c r="D211">
        <v>2</v>
      </c>
      <c r="E211" t="s">
        <v>8</v>
      </c>
      <c r="F211">
        <v>2</v>
      </c>
      <c r="G211">
        <v>2</v>
      </c>
      <c r="H211">
        <v>2</v>
      </c>
      <c r="I211">
        <v>31</v>
      </c>
      <c r="J211">
        <v>5</v>
      </c>
      <c r="K211">
        <v>7</v>
      </c>
      <c r="L211">
        <v>1</v>
      </c>
    </row>
    <row r="212" spans="1:12" x14ac:dyDescent="0.3">
      <c r="A212">
        <v>211</v>
      </c>
      <c r="B212">
        <v>2</v>
      </c>
      <c r="C212">
        <v>2</v>
      </c>
      <c r="D212">
        <v>2</v>
      </c>
      <c r="E212">
        <v>2</v>
      </c>
      <c r="F212">
        <v>2</v>
      </c>
      <c r="G212">
        <v>2</v>
      </c>
      <c r="H212">
        <v>2</v>
      </c>
      <c r="I212">
        <v>22</v>
      </c>
      <c r="J212">
        <v>8</v>
      </c>
      <c r="K212">
        <v>6</v>
      </c>
      <c r="L212">
        <v>1</v>
      </c>
    </row>
    <row r="213" spans="1:12" x14ac:dyDescent="0.3">
      <c r="A213">
        <v>212</v>
      </c>
      <c r="B213">
        <v>4</v>
      </c>
      <c r="C213">
        <v>2</v>
      </c>
      <c r="D213">
        <v>2</v>
      </c>
      <c r="E213">
        <v>2</v>
      </c>
      <c r="F213">
        <v>4</v>
      </c>
      <c r="G213">
        <v>2</v>
      </c>
      <c r="H213">
        <v>1</v>
      </c>
      <c r="I213">
        <v>39</v>
      </c>
      <c r="J213">
        <v>5</v>
      </c>
      <c r="K213">
        <v>6</v>
      </c>
      <c r="L213">
        <v>1</v>
      </c>
    </row>
    <row r="214" spans="1:12" x14ac:dyDescent="0.3">
      <c r="A214">
        <v>213</v>
      </c>
      <c r="B214" t="s">
        <v>8</v>
      </c>
      <c r="C214">
        <v>2</v>
      </c>
      <c r="D214">
        <v>2</v>
      </c>
      <c r="E214" t="s">
        <v>8</v>
      </c>
      <c r="F214">
        <v>2</v>
      </c>
      <c r="G214">
        <v>2</v>
      </c>
      <c r="H214">
        <v>1</v>
      </c>
      <c r="I214">
        <v>59</v>
      </c>
      <c r="J214">
        <v>10</v>
      </c>
      <c r="K214">
        <v>13</v>
      </c>
      <c r="L214">
        <v>1</v>
      </c>
    </row>
    <row r="215" spans="1:12" x14ac:dyDescent="0.3">
      <c r="A215">
        <v>214</v>
      </c>
      <c r="B215" t="s">
        <v>8</v>
      </c>
      <c r="C215" t="s">
        <v>8</v>
      </c>
      <c r="D215">
        <v>2</v>
      </c>
      <c r="E215" t="s">
        <v>8</v>
      </c>
      <c r="F215" t="s">
        <v>8</v>
      </c>
      <c r="G215">
        <v>2</v>
      </c>
      <c r="H215">
        <v>2</v>
      </c>
      <c r="I215">
        <v>40</v>
      </c>
      <c r="J215">
        <v>4</v>
      </c>
      <c r="K215">
        <v>9</v>
      </c>
      <c r="L215">
        <v>1</v>
      </c>
    </row>
    <row r="216" spans="1:12" x14ac:dyDescent="0.3">
      <c r="A216">
        <v>215</v>
      </c>
      <c r="B216" t="s">
        <v>8</v>
      </c>
      <c r="C216" t="s">
        <v>8</v>
      </c>
      <c r="D216" t="s">
        <v>8</v>
      </c>
      <c r="E216" t="s">
        <v>8</v>
      </c>
      <c r="F216" t="s">
        <v>8</v>
      </c>
      <c r="G216">
        <v>1</v>
      </c>
      <c r="H216">
        <v>1</v>
      </c>
      <c r="I216">
        <v>43</v>
      </c>
      <c r="J216">
        <v>4</v>
      </c>
      <c r="K216">
        <v>10</v>
      </c>
      <c r="L216">
        <v>1</v>
      </c>
    </row>
    <row r="217" spans="1:12" x14ac:dyDescent="0.3">
      <c r="A217">
        <v>216</v>
      </c>
      <c r="B217" t="s">
        <v>8</v>
      </c>
      <c r="C217" t="s">
        <v>8</v>
      </c>
      <c r="D217" t="s">
        <v>8</v>
      </c>
      <c r="E217" t="s">
        <v>8</v>
      </c>
      <c r="F217" t="s">
        <v>8</v>
      </c>
      <c r="G217">
        <v>1</v>
      </c>
      <c r="H217">
        <v>1</v>
      </c>
      <c r="I217">
        <v>43</v>
      </c>
      <c r="J217">
        <v>7</v>
      </c>
      <c r="K217">
        <v>7</v>
      </c>
      <c r="L217">
        <v>1</v>
      </c>
    </row>
    <row r="218" spans="1:12" x14ac:dyDescent="0.3">
      <c r="A218">
        <v>217</v>
      </c>
      <c r="B218">
        <v>2</v>
      </c>
      <c r="C218">
        <v>2</v>
      </c>
      <c r="D218">
        <v>2</v>
      </c>
      <c r="E218" t="s">
        <v>8</v>
      </c>
      <c r="F218" t="s">
        <v>8</v>
      </c>
      <c r="G218">
        <v>2</v>
      </c>
      <c r="H218">
        <v>2</v>
      </c>
      <c r="I218">
        <v>68</v>
      </c>
      <c r="J218">
        <v>2</v>
      </c>
      <c r="K218">
        <v>5</v>
      </c>
      <c r="L218">
        <v>1</v>
      </c>
    </row>
    <row r="219" spans="1:12" x14ac:dyDescent="0.3">
      <c r="A219">
        <v>218</v>
      </c>
      <c r="B219">
        <v>2</v>
      </c>
      <c r="C219">
        <v>2</v>
      </c>
      <c r="D219">
        <v>3</v>
      </c>
      <c r="E219">
        <v>3</v>
      </c>
      <c r="F219">
        <v>3</v>
      </c>
      <c r="G219">
        <v>2</v>
      </c>
      <c r="H219">
        <v>2</v>
      </c>
      <c r="I219">
        <v>77</v>
      </c>
      <c r="J219">
        <v>3</v>
      </c>
      <c r="K219">
        <v>5</v>
      </c>
      <c r="L219">
        <v>1</v>
      </c>
    </row>
    <row r="220" spans="1:12" x14ac:dyDescent="0.3">
      <c r="A220">
        <v>219</v>
      </c>
      <c r="B220" t="s">
        <v>8</v>
      </c>
      <c r="C220" t="s">
        <v>8</v>
      </c>
      <c r="D220">
        <v>2</v>
      </c>
      <c r="E220">
        <v>2</v>
      </c>
      <c r="F220">
        <v>2</v>
      </c>
      <c r="G220">
        <v>2</v>
      </c>
      <c r="H220">
        <v>1</v>
      </c>
      <c r="I220">
        <v>22</v>
      </c>
      <c r="J220">
        <v>7</v>
      </c>
      <c r="K220">
        <v>1</v>
      </c>
      <c r="L220">
        <v>1</v>
      </c>
    </row>
    <row r="221" spans="1:12" x14ac:dyDescent="0.3">
      <c r="A221">
        <v>220</v>
      </c>
      <c r="B221">
        <v>3</v>
      </c>
      <c r="C221" t="s">
        <v>9</v>
      </c>
      <c r="D221">
        <v>2</v>
      </c>
      <c r="E221">
        <v>2</v>
      </c>
      <c r="F221" t="s">
        <v>8</v>
      </c>
      <c r="G221">
        <v>2</v>
      </c>
      <c r="H221">
        <v>1</v>
      </c>
      <c r="I221">
        <v>49</v>
      </c>
      <c r="J221">
        <v>12</v>
      </c>
      <c r="K221">
        <v>5</v>
      </c>
      <c r="L221">
        <v>1</v>
      </c>
    </row>
    <row r="222" spans="1:12" x14ac:dyDescent="0.3">
      <c r="A222">
        <v>221</v>
      </c>
      <c r="B222" t="s">
        <v>8</v>
      </c>
      <c r="C222" t="s">
        <v>8</v>
      </c>
      <c r="D222">
        <v>2</v>
      </c>
      <c r="E222">
        <v>2</v>
      </c>
      <c r="F222">
        <v>2</v>
      </c>
      <c r="G222">
        <v>3</v>
      </c>
      <c r="H222">
        <v>1</v>
      </c>
      <c r="I222">
        <v>55</v>
      </c>
      <c r="J222">
        <v>7</v>
      </c>
      <c r="K222">
        <v>9</v>
      </c>
      <c r="L222">
        <v>1</v>
      </c>
    </row>
    <row r="223" spans="1:12" x14ac:dyDescent="0.3">
      <c r="A223">
        <v>222</v>
      </c>
      <c r="B223">
        <v>4</v>
      </c>
      <c r="C223" t="s">
        <v>9</v>
      </c>
      <c r="D223">
        <v>2</v>
      </c>
      <c r="E223">
        <v>3</v>
      </c>
      <c r="F223">
        <v>3</v>
      </c>
      <c r="G223">
        <v>5</v>
      </c>
      <c r="H223">
        <v>1</v>
      </c>
      <c r="I223">
        <v>70</v>
      </c>
      <c r="J223">
        <v>3</v>
      </c>
      <c r="K223">
        <v>1</v>
      </c>
      <c r="L223">
        <v>1</v>
      </c>
    </row>
    <row r="224" spans="1:12" x14ac:dyDescent="0.3">
      <c r="A224">
        <v>223</v>
      </c>
      <c r="B224">
        <v>4</v>
      </c>
      <c r="C224" t="s">
        <v>9</v>
      </c>
      <c r="D224">
        <v>2</v>
      </c>
      <c r="E224">
        <v>2</v>
      </c>
      <c r="F224">
        <v>3</v>
      </c>
      <c r="G224">
        <v>2</v>
      </c>
      <c r="H224">
        <v>2</v>
      </c>
      <c r="I224">
        <v>19</v>
      </c>
      <c r="J224">
        <v>9</v>
      </c>
      <c r="K224">
        <v>5</v>
      </c>
      <c r="L224">
        <v>1</v>
      </c>
    </row>
    <row r="225" spans="1:12" x14ac:dyDescent="0.3">
      <c r="A225">
        <v>224</v>
      </c>
      <c r="B225">
        <v>2</v>
      </c>
      <c r="C225">
        <v>4</v>
      </c>
      <c r="D225" t="s">
        <v>8</v>
      </c>
      <c r="E225">
        <v>3</v>
      </c>
      <c r="F225">
        <v>2</v>
      </c>
      <c r="G225">
        <v>3</v>
      </c>
      <c r="H225">
        <v>2</v>
      </c>
      <c r="I225">
        <v>54</v>
      </c>
      <c r="J225">
        <v>5</v>
      </c>
      <c r="K225">
        <v>5</v>
      </c>
      <c r="L225">
        <v>1</v>
      </c>
    </row>
    <row r="226" spans="1:12" x14ac:dyDescent="0.3">
      <c r="A226">
        <v>225</v>
      </c>
      <c r="B226" t="s">
        <v>8</v>
      </c>
      <c r="C226">
        <v>2</v>
      </c>
      <c r="D226">
        <v>2</v>
      </c>
      <c r="E226" t="s">
        <v>9</v>
      </c>
      <c r="F226" t="s">
        <v>8</v>
      </c>
      <c r="G226">
        <v>4</v>
      </c>
      <c r="H226">
        <v>1</v>
      </c>
      <c r="I226">
        <v>37</v>
      </c>
      <c r="J226">
        <v>18</v>
      </c>
      <c r="K226">
        <v>5</v>
      </c>
      <c r="L226">
        <v>1</v>
      </c>
    </row>
    <row r="227" spans="1:12" x14ac:dyDescent="0.3">
      <c r="A227">
        <v>226</v>
      </c>
      <c r="B227" t="s">
        <v>8</v>
      </c>
      <c r="C227">
        <v>3</v>
      </c>
      <c r="D227" t="s">
        <v>8</v>
      </c>
      <c r="E227">
        <v>4</v>
      </c>
      <c r="F227">
        <v>2</v>
      </c>
      <c r="G227">
        <v>4</v>
      </c>
      <c r="H227">
        <v>2</v>
      </c>
      <c r="I227">
        <v>40</v>
      </c>
      <c r="J227">
        <v>6</v>
      </c>
      <c r="K227">
        <v>7</v>
      </c>
      <c r="L227">
        <v>1</v>
      </c>
    </row>
    <row r="228" spans="1:12" x14ac:dyDescent="0.3">
      <c r="A228">
        <v>227</v>
      </c>
      <c r="B228">
        <v>2</v>
      </c>
      <c r="C228">
        <v>3</v>
      </c>
      <c r="D228" t="s">
        <v>8</v>
      </c>
      <c r="E228">
        <v>4</v>
      </c>
      <c r="F228">
        <v>2</v>
      </c>
      <c r="G228">
        <v>2</v>
      </c>
      <c r="H228">
        <v>2</v>
      </c>
      <c r="I228">
        <v>43</v>
      </c>
      <c r="J228">
        <v>14</v>
      </c>
      <c r="K228">
        <v>7</v>
      </c>
      <c r="L228">
        <v>1</v>
      </c>
    </row>
    <row r="229" spans="1:12" x14ac:dyDescent="0.3">
      <c r="A229">
        <v>228</v>
      </c>
      <c r="B229">
        <v>3</v>
      </c>
      <c r="C229">
        <v>3</v>
      </c>
      <c r="D229">
        <v>3</v>
      </c>
      <c r="E229">
        <v>3</v>
      </c>
      <c r="F229">
        <v>3</v>
      </c>
      <c r="G229">
        <v>2</v>
      </c>
      <c r="H229">
        <v>2</v>
      </c>
      <c r="I229">
        <v>70</v>
      </c>
      <c r="J229">
        <v>4</v>
      </c>
      <c r="K229">
        <v>5</v>
      </c>
      <c r="L229">
        <v>1</v>
      </c>
    </row>
    <row r="230" spans="1:12" x14ac:dyDescent="0.3">
      <c r="A230">
        <v>229</v>
      </c>
      <c r="B230">
        <v>3</v>
      </c>
      <c r="C230">
        <v>2</v>
      </c>
      <c r="D230">
        <v>2</v>
      </c>
      <c r="E230">
        <v>3</v>
      </c>
      <c r="F230">
        <v>3</v>
      </c>
      <c r="G230">
        <v>3</v>
      </c>
      <c r="H230">
        <v>2</v>
      </c>
      <c r="I230">
        <v>18</v>
      </c>
      <c r="J230">
        <v>10</v>
      </c>
      <c r="K230">
        <v>12</v>
      </c>
      <c r="L230">
        <v>1</v>
      </c>
    </row>
    <row r="231" spans="1:12" x14ac:dyDescent="0.3">
      <c r="A231">
        <v>230</v>
      </c>
      <c r="B231">
        <v>2</v>
      </c>
      <c r="C231">
        <v>2</v>
      </c>
      <c r="D231">
        <v>2</v>
      </c>
      <c r="E231">
        <v>3</v>
      </c>
      <c r="F231">
        <v>2</v>
      </c>
      <c r="H231">
        <v>2</v>
      </c>
      <c r="I231">
        <v>65</v>
      </c>
      <c r="J231">
        <v>10</v>
      </c>
      <c r="K231">
        <v>5</v>
      </c>
      <c r="L231">
        <v>1</v>
      </c>
    </row>
    <row r="232" spans="1:12" x14ac:dyDescent="0.3">
      <c r="A232">
        <v>231</v>
      </c>
      <c r="B232">
        <v>2</v>
      </c>
      <c r="C232">
        <v>3</v>
      </c>
      <c r="D232">
        <v>3</v>
      </c>
      <c r="E232">
        <v>2</v>
      </c>
      <c r="G232">
        <v>2</v>
      </c>
      <c r="H232">
        <v>2</v>
      </c>
      <c r="I232">
        <v>31</v>
      </c>
      <c r="J232">
        <v>6</v>
      </c>
      <c r="K232">
        <v>7</v>
      </c>
      <c r="L232">
        <v>3</v>
      </c>
    </row>
    <row r="233" spans="1:12" x14ac:dyDescent="0.3">
      <c r="A233">
        <v>232</v>
      </c>
      <c r="B233">
        <v>2</v>
      </c>
      <c r="F233">
        <v>2</v>
      </c>
      <c r="G233">
        <v>2</v>
      </c>
      <c r="H233">
        <v>1</v>
      </c>
      <c r="I233">
        <v>57</v>
      </c>
      <c r="J233">
        <v>1</v>
      </c>
      <c r="K233">
        <v>5</v>
      </c>
      <c r="L233">
        <v>3</v>
      </c>
    </row>
    <row r="234" spans="1:12" x14ac:dyDescent="0.3">
      <c r="A234">
        <v>233</v>
      </c>
      <c r="B234">
        <v>2</v>
      </c>
      <c r="E234">
        <v>2</v>
      </c>
      <c r="G234">
        <v>4</v>
      </c>
      <c r="H234">
        <v>1</v>
      </c>
      <c r="I234">
        <v>69</v>
      </c>
      <c r="J234">
        <v>2</v>
      </c>
      <c r="K234">
        <v>5</v>
      </c>
      <c r="L234">
        <v>3</v>
      </c>
    </row>
    <row r="235" spans="1:12" x14ac:dyDescent="0.3">
      <c r="A235">
        <v>234</v>
      </c>
      <c r="B235">
        <v>2</v>
      </c>
      <c r="C235">
        <v>4</v>
      </c>
      <c r="D235">
        <v>2</v>
      </c>
      <c r="E235">
        <v>2</v>
      </c>
      <c r="F235">
        <v>2</v>
      </c>
      <c r="G235">
        <v>2</v>
      </c>
      <c r="H235">
        <v>2</v>
      </c>
      <c r="I235">
        <v>54</v>
      </c>
      <c r="J235">
        <v>8</v>
      </c>
      <c r="K235">
        <v>5</v>
      </c>
      <c r="L235">
        <v>3</v>
      </c>
    </row>
    <row r="236" spans="1:12" x14ac:dyDescent="0.3">
      <c r="A236">
        <v>235</v>
      </c>
      <c r="B236">
        <v>2</v>
      </c>
      <c r="C236">
        <v>3</v>
      </c>
      <c r="D236">
        <v>2</v>
      </c>
      <c r="E236">
        <v>3</v>
      </c>
      <c r="F236">
        <v>3</v>
      </c>
      <c r="G236">
        <v>4</v>
      </c>
      <c r="H236">
        <v>2</v>
      </c>
      <c r="I236">
        <v>28</v>
      </c>
      <c r="J236">
        <v>6</v>
      </c>
      <c r="K236">
        <v>5</v>
      </c>
      <c r="L236">
        <v>3</v>
      </c>
    </row>
    <row r="237" spans="1:12" x14ac:dyDescent="0.3">
      <c r="A237">
        <v>236</v>
      </c>
      <c r="B237">
        <v>2</v>
      </c>
      <c r="C237">
        <v>4</v>
      </c>
      <c r="D237" t="s">
        <v>8</v>
      </c>
      <c r="E237">
        <v>2</v>
      </c>
      <c r="F237">
        <v>4</v>
      </c>
      <c r="G237">
        <v>4</v>
      </c>
      <c r="H237">
        <v>1</v>
      </c>
      <c r="I237">
        <v>25</v>
      </c>
      <c r="J237">
        <v>6</v>
      </c>
      <c r="K237">
        <v>9</v>
      </c>
      <c r="L237">
        <v>3</v>
      </c>
    </row>
    <row r="238" spans="1:12" x14ac:dyDescent="0.3">
      <c r="A238">
        <v>237</v>
      </c>
      <c r="B238">
        <v>4</v>
      </c>
      <c r="C238">
        <v>3</v>
      </c>
      <c r="E238">
        <v>3</v>
      </c>
      <c r="G238">
        <v>4</v>
      </c>
      <c r="H238">
        <v>2</v>
      </c>
      <c r="I238">
        <v>66</v>
      </c>
      <c r="K238">
        <v>5</v>
      </c>
      <c r="L238">
        <v>3</v>
      </c>
    </row>
    <row r="239" spans="1:12" x14ac:dyDescent="0.3">
      <c r="A239">
        <v>238</v>
      </c>
      <c r="B239">
        <v>2</v>
      </c>
      <c r="C239" t="s">
        <v>8</v>
      </c>
      <c r="D239" t="s">
        <v>8</v>
      </c>
      <c r="E239">
        <v>2</v>
      </c>
      <c r="F239" t="s">
        <v>8</v>
      </c>
      <c r="G239">
        <v>2</v>
      </c>
      <c r="H239">
        <v>2</v>
      </c>
      <c r="I239">
        <v>23</v>
      </c>
      <c r="J239">
        <v>7</v>
      </c>
      <c r="K239">
        <v>10</v>
      </c>
      <c r="L239">
        <v>3</v>
      </c>
    </row>
    <row r="240" spans="1:12" x14ac:dyDescent="0.3">
      <c r="A240">
        <v>239</v>
      </c>
      <c r="B240" t="s">
        <v>8</v>
      </c>
      <c r="C240">
        <v>2</v>
      </c>
      <c r="D240">
        <v>2</v>
      </c>
      <c r="E240">
        <v>3</v>
      </c>
      <c r="F240" t="s">
        <v>8</v>
      </c>
      <c r="G240">
        <v>1</v>
      </c>
      <c r="H240">
        <v>2</v>
      </c>
      <c r="I240">
        <v>42</v>
      </c>
      <c r="J240">
        <v>4</v>
      </c>
      <c r="K240">
        <v>7</v>
      </c>
      <c r="L240">
        <v>3</v>
      </c>
    </row>
    <row r="241" spans="1:12" x14ac:dyDescent="0.3">
      <c r="A241">
        <v>240</v>
      </c>
      <c r="B241">
        <v>2</v>
      </c>
      <c r="C241" t="s">
        <v>8</v>
      </c>
      <c r="D241">
        <v>2</v>
      </c>
      <c r="E241" t="s">
        <v>8</v>
      </c>
      <c r="F241" t="s">
        <v>8</v>
      </c>
      <c r="G241">
        <v>1</v>
      </c>
      <c r="H241">
        <v>2</v>
      </c>
      <c r="I241">
        <v>22</v>
      </c>
      <c r="J241">
        <v>7</v>
      </c>
      <c r="K241">
        <v>8</v>
      </c>
      <c r="L241">
        <v>3</v>
      </c>
    </row>
    <row r="242" spans="1:12" x14ac:dyDescent="0.3">
      <c r="A242">
        <v>241</v>
      </c>
      <c r="B242" t="s">
        <v>8</v>
      </c>
      <c r="C242">
        <v>2</v>
      </c>
      <c r="D242">
        <v>2</v>
      </c>
      <c r="E242" t="s">
        <v>8</v>
      </c>
      <c r="F242" t="s">
        <v>8</v>
      </c>
      <c r="G242">
        <v>2</v>
      </c>
      <c r="H242">
        <v>2</v>
      </c>
      <c r="I242">
        <v>60</v>
      </c>
      <c r="J242">
        <v>4</v>
      </c>
      <c r="K242">
        <v>5</v>
      </c>
      <c r="L242">
        <v>3</v>
      </c>
    </row>
    <row r="243" spans="1:12" x14ac:dyDescent="0.3">
      <c r="A243">
        <v>242</v>
      </c>
      <c r="B243" t="s">
        <v>8</v>
      </c>
      <c r="C243">
        <v>2</v>
      </c>
      <c r="D243" t="s">
        <v>8</v>
      </c>
      <c r="E243" t="s">
        <v>8</v>
      </c>
      <c r="F243">
        <v>2</v>
      </c>
      <c r="G243">
        <v>1</v>
      </c>
      <c r="H243">
        <v>1</v>
      </c>
      <c r="I243">
        <v>50</v>
      </c>
      <c r="J243">
        <v>6</v>
      </c>
      <c r="K243">
        <v>9</v>
      </c>
      <c r="L243">
        <v>3</v>
      </c>
    </row>
    <row r="244" spans="1:12" x14ac:dyDescent="0.3">
      <c r="A244">
        <v>243</v>
      </c>
      <c r="B244" t="s">
        <v>8</v>
      </c>
      <c r="C244">
        <v>2</v>
      </c>
      <c r="D244">
        <v>2</v>
      </c>
      <c r="E244" t="s">
        <v>8</v>
      </c>
      <c r="F244" t="s">
        <v>8</v>
      </c>
      <c r="G244">
        <v>1</v>
      </c>
      <c r="H244">
        <v>2</v>
      </c>
      <c r="I244">
        <v>39</v>
      </c>
      <c r="J244">
        <v>4</v>
      </c>
      <c r="K244">
        <v>5</v>
      </c>
      <c r="L244">
        <v>3</v>
      </c>
    </row>
    <row r="245" spans="1:12" x14ac:dyDescent="0.3">
      <c r="A245">
        <v>244</v>
      </c>
      <c r="B245" t="s">
        <v>8</v>
      </c>
      <c r="C245">
        <v>2</v>
      </c>
      <c r="D245">
        <v>2</v>
      </c>
      <c r="E245" t="s">
        <v>8</v>
      </c>
      <c r="F245" t="s">
        <v>8</v>
      </c>
      <c r="G245">
        <v>2</v>
      </c>
      <c r="H245">
        <v>1</v>
      </c>
      <c r="I245">
        <v>20</v>
      </c>
      <c r="J245">
        <v>6</v>
      </c>
      <c r="K245">
        <v>11</v>
      </c>
      <c r="L245">
        <v>3</v>
      </c>
    </row>
    <row r="246" spans="1:12" x14ac:dyDescent="0.3">
      <c r="A246">
        <v>245</v>
      </c>
      <c r="B246" t="s">
        <v>8</v>
      </c>
      <c r="C246">
        <v>4</v>
      </c>
      <c r="D246">
        <v>2</v>
      </c>
      <c r="E246">
        <v>4</v>
      </c>
      <c r="F246" t="s">
        <v>8</v>
      </c>
      <c r="G246">
        <v>2</v>
      </c>
      <c r="H246">
        <v>2</v>
      </c>
      <c r="I246">
        <v>22</v>
      </c>
      <c r="K246">
        <v>9</v>
      </c>
      <c r="L246">
        <v>3</v>
      </c>
    </row>
    <row r="247" spans="1:12" x14ac:dyDescent="0.3">
      <c r="A247">
        <v>246</v>
      </c>
      <c r="B247">
        <v>2</v>
      </c>
      <c r="D247">
        <v>2</v>
      </c>
      <c r="E247">
        <v>4</v>
      </c>
      <c r="F247" t="s">
        <v>8</v>
      </c>
      <c r="G247">
        <v>4</v>
      </c>
      <c r="H247">
        <v>1</v>
      </c>
      <c r="I247">
        <v>66</v>
      </c>
      <c r="J247">
        <v>9</v>
      </c>
      <c r="K247">
        <v>5</v>
      </c>
      <c r="L247">
        <v>3</v>
      </c>
    </row>
    <row r="248" spans="1:12" x14ac:dyDescent="0.3">
      <c r="A248">
        <v>247</v>
      </c>
      <c r="B248">
        <v>2</v>
      </c>
      <c r="D248">
        <v>2</v>
      </c>
      <c r="E248">
        <v>4</v>
      </c>
      <c r="F248">
        <v>2</v>
      </c>
      <c r="G248">
        <v>4</v>
      </c>
      <c r="H248">
        <v>2</v>
      </c>
      <c r="I248">
        <v>64</v>
      </c>
      <c r="J248">
        <v>3</v>
      </c>
      <c r="K248">
        <v>5</v>
      </c>
      <c r="L248">
        <v>3</v>
      </c>
    </row>
    <row r="249" spans="1:12" x14ac:dyDescent="0.3">
      <c r="A249">
        <v>248</v>
      </c>
      <c r="G249">
        <v>4</v>
      </c>
      <c r="H249">
        <v>2</v>
      </c>
      <c r="I249">
        <v>46</v>
      </c>
      <c r="J249">
        <v>4</v>
      </c>
      <c r="K249">
        <v>14</v>
      </c>
      <c r="L249">
        <v>3</v>
      </c>
    </row>
    <row r="250" spans="1:12" x14ac:dyDescent="0.3">
      <c r="A250">
        <v>249</v>
      </c>
      <c r="B250">
        <v>2</v>
      </c>
      <c r="C250">
        <v>4</v>
      </c>
      <c r="D250">
        <v>2</v>
      </c>
      <c r="E250">
        <v>4</v>
      </c>
      <c r="F250">
        <v>3</v>
      </c>
      <c r="G250">
        <v>5</v>
      </c>
      <c r="H250">
        <v>1</v>
      </c>
      <c r="I250">
        <v>68</v>
      </c>
      <c r="J250">
        <v>4</v>
      </c>
      <c r="K250">
        <v>5</v>
      </c>
      <c r="L250">
        <v>3</v>
      </c>
    </row>
    <row r="251" spans="1:12" x14ac:dyDescent="0.3">
      <c r="A251">
        <v>250</v>
      </c>
      <c r="B251">
        <v>2</v>
      </c>
      <c r="C251">
        <v>3</v>
      </c>
      <c r="D251">
        <v>2</v>
      </c>
      <c r="E251">
        <v>3</v>
      </c>
      <c r="F251">
        <v>3</v>
      </c>
      <c r="G251">
        <v>4</v>
      </c>
      <c r="H251">
        <v>1</v>
      </c>
      <c r="I251">
        <v>35</v>
      </c>
      <c r="J251">
        <v>4</v>
      </c>
      <c r="K251">
        <v>6</v>
      </c>
      <c r="L251">
        <v>3</v>
      </c>
    </row>
    <row r="252" spans="1:12" x14ac:dyDescent="0.3">
      <c r="A252">
        <v>251</v>
      </c>
      <c r="B252" t="s">
        <v>8</v>
      </c>
      <c r="C252">
        <v>3</v>
      </c>
      <c r="D252" t="s">
        <v>8</v>
      </c>
      <c r="E252">
        <v>2</v>
      </c>
      <c r="G252">
        <v>5</v>
      </c>
      <c r="H252">
        <v>2</v>
      </c>
      <c r="I252">
        <v>63</v>
      </c>
      <c r="K252">
        <v>5</v>
      </c>
      <c r="L252">
        <v>3</v>
      </c>
    </row>
    <row r="253" spans="1:12" x14ac:dyDescent="0.3">
      <c r="A253">
        <v>252</v>
      </c>
      <c r="B253" t="s">
        <v>9</v>
      </c>
      <c r="C253" t="s">
        <v>9</v>
      </c>
      <c r="D253" t="s">
        <v>8</v>
      </c>
      <c r="E253" t="s">
        <v>8</v>
      </c>
      <c r="F253">
        <v>2</v>
      </c>
      <c r="G253">
        <v>5</v>
      </c>
      <c r="H253">
        <v>2</v>
      </c>
      <c r="I253">
        <v>22</v>
      </c>
      <c r="J253">
        <v>17</v>
      </c>
      <c r="K253">
        <v>9</v>
      </c>
      <c r="L253">
        <v>3</v>
      </c>
    </row>
    <row r="254" spans="1:12" x14ac:dyDescent="0.3">
      <c r="A254">
        <v>253</v>
      </c>
      <c r="B254">
        <v>2</v>
      </c>
      <c r="C254">
        <v>3</v>
      </c>
      <c r="D254">
        <v>2</v>
      </c>
      <c r="E254">
        <v>4</v>
      </c>
      <c r="F254">
        <v>2</v>
      </c>
      <c r="G254">
        <v>4</v>
      </c>
      <c r="H254">
        <v>1</v>
      </c>
      <c r="I254">
        <v>60</v>
      </c>
      <c r="J254">
        <v>2</v>
      </c>
      <c r="K254">
        <v>5</v>
      </c>
      <c r="L254">
        <v>3</v>
      </c>
    </row>
    <row r="255" spans="1:12" x14ac:dyDescent="0.3">
      <c r="A255">
        <v>254</v>
      </c>
      <c r="B255" t="s">
        <v>8</v>
      </c>
      <c r="C255">
        <v>4</v>
      </c>
      <c r="D255">
        <v>2</v>
      </c>
      <c r="E255" t="s">
        <v>9</v>
      </c>
      <c r="F255">
        <v>3</v>
      </c>
      <c r="G255">
        <v>4</v>
      </c>
      <c r="H255">
        <v>1</v>
      </c>
      <c r="I255">
        <v>68</v>
      </c>
      <c r="J255">
        <v>3</v>
      </c>
      <c r="K255">
        <v>5</v>
      </c>
      <c r="L255">
        <v>3</v>
      </c>
    </row>
    <row r="256" spans="1:12" x14ac:dyDescent="0.3">
      <c r="A256">
        <v>255</v>
      </c>
      <c r="B256">
        <v>2</v>
      </c>
      <c r="C256">
        <v>4</v>
      </c>
      <c r="D256">
        <v>3</v>
      </c>
      <c r="E256" t="s">
        <v>8</v>
      </c>
      <c r="F256">
        <v>2</v>
      </c>
      <c r="G256">
        <v>3</v>
      </c>
      <c r="H256">
        <v>2</v>
      </c>
      <c r="I256">
        <v>77</v>
      </c>
      <c r="J256">
        <v>1</v>
      </c>
      <c r="K256">
        <v>5</v>
      </c>
      <c r="L256">
        <v>3</v>
      </c>
    </row>
    <row r="257" spans="1:12" x14ac:dyDescent="0.3">
      <c r="A257">
        <v>256</v>
      </c>
      <c r="G257">
        <v>2</v>
      </c>
      <c r="H257">
        <v>1</v>
      </c>
      <c r="I257">
        <v>35</v>
      </c>
      <c r="J257">
        <v>17</v>
      </c>
      <c r="K257">
        <v>11</v>
      </c>
      <c r="L257">
        <v>3</v>
      </c>
    </row>
    <row r="258" spans="1:12" x14ac:dyDescent="0.3">
      <c r="A258">
        <v>257</v>
      </c>
      <c r="B258">
        <v>3</v>
      </c>
      <c r="C258">
        <v>2</v>
      </c>
      <c r="D258">
        <v>2</v>
      </c>
      <c r="E258">
        <v>2</v>
      </c>
      <c r="F258">
        <v>2</v>
      </c>
      <c r="G258">
        <v>2</v>
      </c>
      <c r="H258">
        <v>1</v>
      </c>
      <c r="I258">
        <v>23</v>
      </c>
      <c r="J258">
        <v>7</v>
      </c>
      <c r="K258">
        <v>11</v>
      </c>
      <c r="L258">
        <v>3</v>
      </c>
    </row>
    <row r="259" spans="1:12" x14ac:dyDescent="0.3">
      <c r="A259">
        <v>258</v>
      </c>
      <c r="B259">
        <v>3</v>
      </c>
      <c r="C259">
        <v>4</v>
      </c>
      <c r="D259">
        <v>3</v>
      </c>
      <c r="E259">
        <v>3</v>
      </c>
      <c r="F259">
        <v>3</v>
      </c>
      <c r="G259">
        <v>3</v>
      </c>
      <c r="H259">
        <v>2</v>
      </c>
      <c r="I259">
        <v>30</v>
      </c>
      <c r="J259">
        <v>4</v>
      </c>
      <c r="K259">
        <v>11</v>
      </c>
      <c r="L259">
        <v>3</v>
      </c>
    </row>
    <row r="260" spans="1:12" x14ac:dyDescent="0.3">
      <c r="A260">
        <v>259</v>
      </c>
      <c r="B260" t="s">
        <v>8</v>
      </c>
      <c r="C260">
        <v>2</v>
      </c>
      <c r="D260">
        <v>2</v>
      </c>
      <c r="E260" t="s">
        <v>8</v>
      </c>
      <c r="F260">
        <v>2</v>
      </c>
      <c r="G260">
        <v>1</v>
      </c>
      <c r="H260">
        <v>2</v>
      </c>
      <c r="I260">
        <v>64</v>
      </c>
      <c r="J260">
        <v>4</v>
      </c>
      <c r="K260">
        <v>9</v>
      </c>
      <c r="L260">
        <v>3</v>
      </c>
    </row>
    <row r="261" spans="1:12" x14ac:dyDescent="0.3">
      <c r="A261">
        <v>260</v>
      </c>
      <c r="B261" t="s">
        <v>8</v>
      </c>
      <c r="C261" t="s">
        <v>8</v>
      </c>
      <c r="D261" t="s">
        <v>8</v>
      </c>
      <c r="E261" t="s">
        <v>8</v>
      </c>
      <c r="F261" t="s">
        <v>8</v>
      </c>
      <c r="G261">
        <v>1</v>
      </c>
      <c r="H261">
        <v>1</v>
      </c>
      <c r="I261">
        <v>70</v>
      </c>
      <c r="J261">
        <v>9</v>
      </c>
      <c r="K261">
        <v>1</v>
      </c>
      <c r="L261">
        <v>3</v>
      </c>
    </row>
    <row r="262" spans="1:12" x14ac:dyDescent="0.3">
      <c r="A262">
        <v>261</v>
      </c>
      <c r="B262" t="s">
        <v>8</v>
      </c>
      <c r="C262">
        <v>2</v>
      </c>
      <c r="D262" t="s">
        <v>8</v>
      </c>
      <c r="E262" t="s">
        <v>8</v>
      </c>
      <c r="F262">
        <v>2</v>
      </c>
      <c r="G262">
        <v>1</v>
      </c>
      <c r="H262">
        <v>2</v>
      </c>
      <c r="I262">
        <v>54</v>
      </c>
      <c r="J262">
        <v>4</v>
      </c>
      <c r="K262">
        <v>9</v>
      </c>
      <c r="L262">
        <v>3</v>
      </c>
    </row>
    <row r="263" spans="1:12" x14ac:dyDescent="0.3">
      <c r="A263">
        <v>262</v>
      </c>
      <c r="B263">
        <v>2</v>
      </c>
      <c r="C263" t="s">
        <v>8</v>
      </c>
      <c r="D263" t="s">
        <v>8</v>
      </c>
      <c r="E263" t="s">
        <v>8</v>
      </c>
      <c r="F263">
        <v>2</v>
      </c>
      <c r="G263">
        <v>1</v>
      </c>
      <c r="H263">
        <v>1</v>
      </c>
      <c r="I263">
        <v>20</v>
      </c>
      <c r="J263">
        <v>7</v>
      </c>
      <c r="K263">
        <v>14</v>
      </c>
      <c r="L263">
        <v>3</v>
      </c>
    </row>
    <row r="264" spans="1:12" x14ac:dyDescent="0.3">
      <c r="A264">
        <v>263</v>
      </c>
      <c r="B264">
        <v>2</v>
      </c>
      <c r="C264" t="s">
        <v>8</v>
      </c>
      <c r="D264">
        <v>2</v>
      </c>
      <c r="E264" t="s">
        <v>8</v>
      </c>
      <c r="F264" t="s">
        <v>8</v>
      </c>
      <c r="G264">
        <v>1</v>
      </c>
      <c r="H264">
        <v>1</v>
      </c>
      <c r="I264">
        <v>40</v>
      </c>
      <c r="J264">
        <v>9</v>
      </c>
      <c r="K264">
        <v>10</v>
      </c>
      <c r="L264">
        <v>3</v>
      </c>
    </row>
    <row r="265" spans="1:12" x14ac:dyDescent="0.3">
      <c r="A265">
        <v>264</v>
      </c>
      <c r="B265">
        <v>2</v>
      </c>
      <c r="C265">
        <v>2</v>
      </c>
      <c r="D265" t="s">
        <v>8</v>
      </c>
      <c r="E265" t="s">
        <v>8</v>
      </c>
      <c r="F265" t="s">
        <v>8</v>
      </c>
      <c r="G265">
        <v>1</v>
      </c>
      <c r="H265">
        <v>2</v>
      </c>
      <c r="I265">
        <v>58</v>
      </c>
      <c r="J265">
        <v>6</v>
      </c>
      <c r="K265">
        <v>12</v>
      </c>
      <c r="L265">
        <v>3</v>
      </c>
    </row>
    <row r="266" spans="1:12" x14ac:dyDescent="0.3">
      <c r="A266">
        <v>265</v>
      </c>
      <c r="B266" t="s">
        <v>8</v>
      </c>
      <c r="C266">
        <v>2</v>
      </c>
      <c r="D266" t="s">
        <v>8</v>
      </c>
      <c r="E266" t="s">
        <v>8</v>
      </c>
      <c r="F266" t="s">
        <v>8</v>
      </c>
      <c r="G266">
        <v>1</v>
      </c>
      <c r="H266">
        <v>1</v>
      </c>
      <c r="I266">
        <v>21</v>
      </c>
      <c r="J266">
        <v>6</v>
      </c>
      <c r="K266">
        <v>11</v>
      </c>
      <c r="L266">
        <v>3</v>
      </c>
    </row>
    <row r="267" spans="1:12" x14ac:dyDescent="0.3">
      <c r="A267">
        <v>266</v>
      </c>
      <c r="B267">
        <v>2</v>
      </c>
      <c r="C267" t="s">
        <v>8</v>
      </c>
      <c r="D267" t="s">
        <v>8</v>
      </c>
      <c r="E267" t="s">
        <v>8</v>
      </c>
      <c r="F267">
        <v>3</v>
      </c>
      <c r="G267">
        <v>2</v>
      </c>
      <c r="H267">
        <v>1</v>
      </c>
      <c r="I267">
        <v>41</v>
      </c>
      <c r="J267">
        <v>4</v>
      </c>
      <c r="K267">
        <v>6</v>
      </c>
      <c r="L267">
        <v>3</v>
      </c>
    </row>
    <row r="268" spans="1:12" x14ac:dyDescent="0.3">
      <c r="A268">
        <v>267</v>
      </c>
      <c r="B268">
        <v>2</v>
      </c>
      <c r="C268" t="s">
        <v>8</v>
      </c>
      <c r="D268" t="s">
        <v>8</v>
      </c>
      <c r="E268" t="s">
        <v>8</v>
      </c>
      <c r="F268">
        <v>2</v>
      </c>
      <c r="G268">
        <v>2</v>
      </c>
      <c r="H268">
        <v>2</v>
      </c>
      <c r="I268">
        <v>60</v>
      </c>
      <c r="K268">
        <v>5</v>
      </c>
      <c r="L268">
        <v>3</v>
      </c>
    </row>
    <row r="269" spans="1:12" x14ac:dyDescent="0.3">
      <c r="A269">
        <v>268</v>
      </c>
      <c r="B269" t="s">
        <v>8</v>
      </c>
      <c r="C269" t="s">
        <v>8</v>
      </c>
      <c r="D269">
        <v>2</v>
      </c>
      <c r="E269">
        <v>2</v>
      </c>
      <c r="F269" t="s">
        <v>8</v>
      </c>
      <c r="G269">
        <v>1</v>
      </c>
      <c r="H269">
        <v>2</v>
      </c>
      <c r="I269">
        <v>40</v>
      </c>
      <c r="J269">
        <v>4</v>
      </c>
      <c r="K269">
        <v>7</v>
      </c>
      <c r="L269">
        <v>3</v>
      </c>
    </row>
    <row r="270" spans="1:12" x14ac:dyDescent="0.3">
      <c r="A270">
        <v>269</v>
      </c>
      <c r="B270" t="s">
        <v>8</v>
      </c>
      <c r="C270">
        <v>2</v>
      </c>
      <c r="D270">
        <v>2</v>
      </c>
      <c r="E270" t="s">
        <v>8</v>
      </c>
      <c r="F270" t="s">
        <v>8</v>
      </c>
      <c r="G270">
        <v>2</v>
      </c>
      <c r="H270">
        <v>2</v>
      </c>
      <c r="I270">
        <v>59</v>
      </c>
      <c r="J270">
        <v>4</v>
      </c>
      <c r="K270">
        <v>6</v>
      </c>
      <c r="L270">
        <v>3</v>
      </c>
    </row>
    <row r="271" spans="1:12" x14ac:dyDescent="0.3">
      <c r="A271">
        <v>270</v>
      </c>
      <c r="D271">
        <v>3</v>
      </c>
      <c r="E271">
        <v>4</v>
      </c>
      <c r="F271">
        <v>3</v>
      </c>
      <c r="H271">
        <v>2</v>
      </c>
      <c r="I271">
        <v>41</v>
      </c>
      <c r="J271">
        <v>4</v>
      </c>
      <c r="K271">
        <v>9</v>
      </c>
      <c r="L271">
        <v>3</v>
      </c>
    </row>
    <row r="272" spans="1:12" x14ac:dyDescent="0.3">
      <c r="A272">
        <v>271</v>
      </c>
      <c r="G272">
        <v>2</v>
      </c>
      <c r="H272">
        <v>2</v>
      </c>
      <c r="I272">
        <v>66</v>
      </c>
      <c r="J272">
        <v>1</v>
      </c>
      <c r="K272">
        <v>1</v>
      </c>
      <c r="L272">
        <v>3</v>
      </c>
    </row>
    <row r="273" spans="1:12" x14ac:dyDescent="0.3">
      <c r="A273">
        <v>272</v>
      </c>
      <c r="B273">
        <v>2</v>
      </c>
      <c r="G273">
        <v>4</v>
      </c>
      <c r="H273">
        <v>1</v>
      </c>
      <c r="I273">
        <v>73</v>
      </c>
      <c r="J273">
        <v>2</v>
      </c>
      <c r="K273">
        <v>1</v>
      </c>
      <c r="L273">
        <v>3</v>
      </c>
    </row>
    <row r="274" spans="1:12" x14ac:dyDescent="0.3">
      <c r="A274">
        <v>273</v>
      </c>
      <c r="B274">
        <v>3</v>
      </c>
      <c r="E274">
        <v>2</v>
      </c>
      <c r="G274">
        <v>2</v>
      </c>
      <c r="H274">
        <v>2</v>
      </c>
      <c r="I274">
        <v>78</v>
      </c>
      <c r="J274">
        <v>4</v>
      </c>
      <c r="K274">
        <v>1</v>
      </c>
      <c r="L274">
        <v>3</v>
      </c>
    </row>
    <row r="275" spans="1:12" x14ac:dyDescent="0.3">
      <c r="A275">
        <v>274</v>
      </c>
      <c r="B275">
        <v>2</v>
      </c>
      <c r="C275">
        <v>2</v>
      </c>
      <c r="G275">
        <v>3</v>
      </c>
      <c r="H275">
        <v>2</v>
      </c>
      <c r="I275">
        <v>68</v>
      </c>
      <c r="J275">
        <v>3</v>
      </c>
      <c r="K275">
        <v>5</v>
      </c>
      <c r="L275">
        <v>3</v>
      </c>
    </row>
    <row r="276" spans="1:12" x14ac:dyDescent="0.3">
      <c r="A276">
        <v>275</v>
      </c>
      <c r="B276">
        <v>2</v>
      </c>
      <c r="C276">
        <v>2</v>
      </c>
      <c r="D276">
        <v>3</v>
      </c>
      <c r="E276">
        <v>4</v>
      </c>
      <c r="G276">
        <v>3</v>
      </c>
      <c r="H276">
        <v>1</v>
      </c>
      <c r="I276">
        <v>68</v>
      </c>
      <c r="K276">
        <v>5</v>
      </c>
      <c r="L276">
        <v>3</v>
      </c>
    </row>
    <row r="277" spans="1:12" x14ac:dyDescent="0.3">
      <c r="A277">
        <v>276</v>
      </c>
      <c r="B277">
        <v>2</v>
      </c>
      <c r="C277">
        <v>2</v>
      </c>
      <c r="G277">
        <v>2</v>
      </c>
      <c r="H277">
        <v>2</v>
      </c>
      <c r="I277">
        <v>62</v>
      </c>
      <c r="J277">
        <v>3</v>
      </c>
      <c r="K277">
        <v>9</v>
      </c>
      <c r="L277">
        <v>3</v>
      </c>
    </row>
    <row r="278" spans="1:12" x14ac:dyDescent="0.3">
      <c r="A278">
        <v>277</v>
      </c>
      <c r="B278">
        <v>4</v>
      </c>
      <c r="C278">
        <v>3</v>
      </c>
      <c r="D278">
        <v>3</v>
      </c>
      <c r="E278">
        <v>2</v>
      </c>
      <c r="F278">
        <v>4</v>
      </c>
      <c r="G278">
        <v>4</v>
      </c>
      <c r="H278">
        <v>2</v>
      </c>
      <c r="I278">
        <v>40</v>
      </c>
      <c r="J278">
        <v>3</v>
      </c>
      <c r="K278">
        <v>10</v>
      </c>
      <c r="L278">
        <v>3</v>
      </c>
    </row>
    <row r="279" spans="1:12" x14ac:dyDescent="0.3">
      <c r="A279">
        <v>278</v>
      </c>
      <c r="B279">
        <v>3</v>
      </c>
      <c r="C279">
        <v>3</v>
      </c>
      <c r="D279">
        <v>2</v>
      </c>
      <c r="E279">
        <v>2</v>
      </c>
      <c r="F279">
        <v>3</v>
      </c>
      <c r="G279">
        <v>4</v>
      </c>
      <c r="H279">
        <v>2</v>
      </c>
      <c r="I279">
        <v>69</v>
      </c>
      <c r="J279">
        <v>1</v>
      </c>
      <c r="K279">
        <v>5</v>
      </c>
      <c r="L279">
        <v>3</v>
      </c>
    </row>
    <row r="280" spans="1:12" x14ac:dyDescent="0.3">
      <c r="A280">
        <v>279</v>
      </c>
      <c r="B280">
        <v>2</v>
      </c>
      <c r="C280">
        <v>3</v>
      </c>
      <c r="D280">
        <v>2</v>
      </c>
      <c r="E280">
        <v>2</v>
      </c>
      <c r="G280">
        <v>4</v>
      </c>
      <c r="H280">
        <v>2</v>
      </c>
      <c r="I280">
        <v>60</v>
      </c>
      <c r="J280">
        <v>3</v>
      </c>
      <c r="K280">
        <v>10</v>
      </c>
      <c r="L280">
        <v>3</v>
      </c>
    </row>
    <row r="281" spans="1:12" x14ac:dyDescent="0.3">
      <c r="A281">
        <v>280</v>
      </c>
      <c r="B281">
        <v>3</v>
      </c>
      <c r="D281">
        <v>2</v>
      </c>
      <c r="E281">
        <v>2</v>
      </c>
      <c r="F281">
        <v>4</v>
      </c>
      <c r="G281">
        <v>4</v>
      </c>
      <c r="H281">
        <v>2</v>
      </c>
      <c r="I281">
        <v>74</v>
      </c>
      <c r="K281">
        <v>5</v>
      </c>
      <c r="L281">
        <v>3</v>
      </c>
    </row>
    <row r="282" spans="1:12" x14ac:dyDescent="0.3">
      <c r="A282">
        <v>281</v>
      </c>
      <c r="B282">
        <v>3</v>
      </c>
      <c r="C282">
        <v>2</v>
      </c>
      <c r="D282">
        <v>2</v>
      </c>
      <c r="E282">
        <v>3</v>
      </c>
      <c r="F282">
        <v>3</v>
      </c>
      <c r="G282">
        <v>3</v>
      </c>
      <c r="H282">
        <v>2</v>
      </c>
      <c r="I282">
        <v>35</v>
      </c>
      <c r="J282">
        <v>12</v>
      </c>
      <c r="K282">
        <v>10</v>
      </c>
      <c r="L282">
        <v>3</v>
      </c>
    </row>
    <row r="283" spans="1:12" x14ac:dyDescent="0.3">
      <c r="A283">
        <v>282</v>
      </c>
      <c r="B283">
        <v>2</v>
      </c>
      <c r="C283">
        <v>4</v>
      </c>
      <c r="D283">
        <v>3</v>
      </c>
      <c r="E283" t="s">
        <v>9</v>
      </c>
      <c r="F283">
        <v>2</v>
      </c>
      <c r="G283">
        <v>5</v>
      </c>
      <c r="H283">
        <v>2</v>
      </c>
      <c r="I283">
        <v>48</v>
      </c>
      <c r="J283">
        <v>16</v>
      </c>
      <c r="K283">
        <v>1</v>
      </c>
      <c r="L283">
        <v>3</v>
      </c>
    </row>
    <row r="284" spans="1:12" x14ac:dyDescent="0.3">
      <c r="A284">
        <v>283</v>
      </c>
      <c r="B284">
        <v>3</v>
      </c>
      <c r="C284" t="s">
        <v>9</v>
      </c>
      <c r="D284" t="s">
        <v>8</v>
      </c>
      <c r="E284" t="s">
        <v>9</v>
      </c>
      <c r="F284">
        <v>3</v>
      </c>
      <c r="G284">
        <v>5</v>
      </c>
      <c r="H284">
        <v>2</v>
      </c>
      <c r="I284">
        <v>41</v>
      </c>
      <c r="J284">
        <v>11</v>
      </c>
      <c r="K284">
        <v>8</v>
      </c>
      <c r="L284">
        <v>3</v>
      </c>
    </row>
    <row r="285" spans="1:12" x14ac:dyDescent="0.3">
      <c r="A285">
        <v>284</v>
      </c>
      <c r="B285">
        <v>2</v>
      </c>
      <c r="C285">
        <v>3</v>
      </c>
      <c r="D285">
        <v>3</v>
      </c>
      <c r="E285" t="s">
        <v>9</v>
      </c>
      <c r="F285">
        <v>3</v>
      </c>
      <c r="G285">
        <v>4</v>
      </c>
      <c r="H285">
        <v>2</v>
      </c>
      <c r="I285">
        <v>67</v>
      </c>
      <c r="J285">
        <v>3</v>
      </c>
      <c r="K285">
        <v>5</v>
      </c>
      <c r="L285">
        <v>3</v>
      </c>
    </row>
    <row r="286" spans="1:12" x14ac:dyDescent="0.3">
      <c r="A286">
        <v>285</v>
      </c>
      <c r="B286">
        <v>2</v>
      </c>
      <c r="C286">
        <v>4</v>
      </c>
      <c r="D286" t="s">
        <v>8</v>
      </c>
      <c r="E286">
        <v>3</v>
      </c>
      <c r="F286">
        <v>2</v>
      </c>
      <c r="G286">
        <v>4</v>
      </c>
      <c r="H286">
        <v>2</v>
      </c>
      <c r="I286">
        <v>28</v>
      </c>
      <c r="J286">
        <v>12</v>
      </c>
      <c r="K286">
        <v>7</v>
      </c>
      <c r="L286">
        <v>3</v>
      </c>
    </row>
    <row r="287" spans="1:12" x14ac:dyDescent="0.3">
      <c r="A287">
        <v>286</v>
      </c>
      <c r="B287">
        <v>2</v>
      </c>
      <c r="C287">
        <v>3</v>
      </c>
      <c r="D287">
        <v>2</v>
      </c>
      <c r="E287">
        <v>3</v>
      </c>
      <c r="F287">
        <v>3</v>
      </c>
      <c r="G287">
        <v>2</v>
      </c>
      <c r="H287">
        <v>1</v>
      </c>
      <c r="I287">
        <v>56</v>
      </c>
      <c r="J287">
        <v>6</v>
      </c>
      <c r="K287">
        <v>11</v>
      </c>
      <c r="L287">
        <v>3</v>
      </c>
    </row>
    <row r="288" spans="1:12" x14ac:dyDescent="0.3">
      <c r="A288">
        <v>287</v>
      </c>
      <c r="B288">
        <v>3</v>
      </c>
      <c r="C288">
        <v>3</v>
      </c>
      <c r="D288">
        <v>3</v>
      </c>
      <c r="E288">
        <v>2</v>
      </c>
      <c r="F288">
        <v>3</v>
      </c>
      <c r="G288">
        <v>3</v>
      </c>
      <c r="H288">
        <v>2</v>
      </c>
      <c r="I288">
        <v>53</v>
      </c>
      <c r="K288">
        <v>5</v>
      </c>
      <c r="L288">
        <v>3</v>
      </c>
    </row>
    <row r="289" spans="1:12" x14ac:dyDescent="0.3">
      <c r="A289">
        <v>288</v>
      </c>
      <c r="B289">
        <v>2</v>
      </c>
      <c r="C289">
        <v>3</v>
      </c>
      <c r="G289">
        <v>2</v>
      </c>
      <c r="H289">
        <v>2</v>
      </c>
      <c r="I289">
        <v>50</v>
      </c>
      <c r="J289">
        <v>10</v>
      </c>
      <c r="K289">
        <v>9</v>
      </c>
      <c r="L289">
        <v>3</v>
      </c>
    </row>
    <row r="290" spans="1:12" x14ac:dyDescent="0.3">
      <c r="A290">
        <v>289</v>
      </c>
      <c r="B290">
        <v>2</v>
      </c>
      <c r="C290">
        <v>3</v>
      </c>
      <c r="D290">
        <v>2</v>
      </c>
      <c r="E290">
        <v>3</v>
      </c>
      <c r="F290">
        <v>3</v>
      </c>
      <c r="H290">
        <v>2</v>
      </c>
      <c r="I290">
        <v>70</v>
      </c>
      <c r="J290">
        <v>2</v>
      </c>
      <c r="K290">
        <v>1</v>
      </c>
      <c r="L290">
        <v>3</v>
      </c>
    </row>
    <row r="291" spans="1:12" x14ac:dyDescent="0.3">
      <c r="A291">
        <v>290</v>
      </c>
      <c r="B291">
        <v>2</v>
      </c>
      <c r="C291">
        <v>3</v>
      </c>
      <c r="D291">
        <v>2</v>
      </c>
      <c r="E291">
        <v>3</v>
      </c>
      <c r="F291">
        <v>2</v>
      </c>
      <c r="G291">
        <v>2</v>
      </c>
      <c r="H291">
        <v>1</v>
      </c>
      <c r="I291">
        <v>33</v>
      </c>
      <c r="J291">
        <v>4</v>
      </c>
      <c r="K291">
        <v>7</v>
      </c>
      <c r="L291">
        <v>3</v>
      </c>
    </row>
    <row r="292" spans="1:12" x14ac:dyDescent="0.3">
      <c r="A292">
        <v>291</v>
      </c>
      <c r="B292">
        <v>2</v>
      </c>
      <c r="D292">
        <v>2</v>
      </c>
      <c r="G292">
        <v>3</v>
      </c>
      <c r="H292">
        <v>2</v>
      </c>
      <c r="I292">
        <v>46</v>
      </c>
      <c r="K292">
        <v>9</v>
      </c>
      <c r="L292">
        <v>3</v>
      </c>
    </row>
    <row r="293" spans="1:12" x14ac:dyDescent="0.3">
      <c r="A293">
        <v>292</v>
      </c>
      <c r="B293">
        <v>3</v>
      </c>
      <c r="C293">
        <v>3</v>
      </c>
      <c r="D293">
        <v>2</v>
      </c>
      <c r="E293">
        <v>3</v>
      </c>
      <c r="F293">
        <v>2</v>
      </c>
      <c r="G293">
        <v>2</v>
      </c>
      <c r="H293">
        <v>2</v>
      </c>
      <c r="I293">
        <v>28</v>
      </c>
      <c r="J293">
        <v>6</v>
      </c>
      <c r="K293">
        <v>6</v>
      </c>
      <c r="L293">
        <v>3</v>
      </c>
    </row>
    <row r="294" spans="1:12" x14ac:dyDescent="0.3">
      <c r="A294">
        <v>293</v>
      </c>
      <c r="B294">
        <v>2</v>
      </c>
      <c r="C294">
        <v>2</v>
      </c>
      <c r="D294">
        <v>2</v>
      </c>
      <c r="E294">
        <v>3</v>
      </c>
      <c r="F294">
        <v>2</v>
      </c>
      <c r="G294">
        <v>2</v>
      </c>
      <c r="H294">
        <v>1</v>
      </c>
      <c r="I294">
        <v>38</v>
      </c>
      <c r="J294">
        <v>4</v>
      </c>
      <c r="K294">
        <v>7</v>
      </c>
      <c r="L294">
        <v>3</v>
      </c>
    </row>
    <row r="295" spans="1:12" x14ac:dyDescent="0.3">
      <c r="A295">
        <v>294</v>
      </c>
      <c r="B295">
        <v>3</v>
      </c>
      <c r="C295">
        <v>3</v>
      </c>
      <c r="D295">
        <v>2</v>
      </c>
      <c r="E295" t="s">
        <v>8</v>
      </c>
      <c r="F295" t="s">
        <v>8</v>
      </c>
      <c r="G295">
        <v>2</v>
      </c>
      <c r="H295">
        <v>2</v>
      </c>
      <c r="I295">
        <v>62</v>
      </c>
      <c r="J295">
        <v>4</v>
      </c>
      <c r="K295">
        <v>5</v>
      </c>
      <c r="L295">
        <v>3</v>
      </c>
    </row>
    <row r="296" spans="1:12" x14ac:dyDescent="0.3">
      <c r="A296">
        <v>295</v>
      </c>
      <c r="B296">
        <v>3</v>
      </c>
      <c r="C296">
        <v>3</v>
      </c>
      <c r="D296">
        <v>3</v>
      </c>
      <c r="E296" t="s">
        <v>9</v>
      </c>
      <c r="F296">
        <v>3</v>
      </c>
      <c r="G296">
        <v>3</v>
      </c>
      <c r="H296">
        <v>1</v>
      </c>
      <c r="I296">
        <v>70</v>
      </c>
      <c r="J296">
        <v>4</v>
      </c>
      <c r="K296">
        <v>5</v>
      </c>
      <c r="L296">
        <v>3</v>
      </c>
    </row>
    <row r="297" spans="1:12" x14ac:dyDescent="0.3">
      <c r="A297">
        <v>296</v>
      </c>
      <c r="B297">
        <v>2</v>
      </c>
      <c r="C297">
        <v>3</v>
      </c>
      <c r="D297">
        <v>3</v>
      </c>
      <c r="E297">
        <v>4</v>
      </c>
      <c r="F297">
        <v>4</v>
      </c>
      <c r="G297">
        <v>2</v>
      </c>
      <c r="H297">
        <v>1</v>
      </c>
      <c r="I297">
        <v>33</v>
      </c>
      <c r="J297">
        <v>12</v>
      </c>
      <c r="K297">
        <v>6</v>
      </c>
      <c r="L297">
        <v>3</v>
      </c>
    </row>
    <row r="298" spans="1:12" x14ac:dyDescent="0.3">
      <c r="A298">
        <v>297</v>
      </c>
      <c r="B298">
        <v>2</v>
      </c>
      <c r="C298">
        <v>2</v>
      </c>
      <c r="D298" t="s">
        <v>8</v>
      </c>
      <c r="E298">
        <v>2</v>
      </c>
      <c r="F298">
        <v>3</v>
      </c>
      <c r="G298">
        <v>2</v>
      </c>
      <c r="H298">
        <v>2</v>
      </c>
      <c r="I298">
        <v>47</v>
      </c>
      <c r="J298">
        <v>5</v>
      </c>
      <c r="K298">
        <v>7</v>
      </c>
      <c r="L298">
        <v>3</v>
      </c>
    </row>
    <row r="299" spans="1:12" x14ac:dyDescent="0.3">
      <c r="A299">
        <v>298</v>
      </c>
      <c r="B299">
        <v>2</v>
      </c>
      <c r="C299">
        <v>2</v>
      </c>
      <c r="D299">
        <v>4</v>
      </c>
      <c r="E299" t="s">
        <v>8</v>
      </c>
      <c r="F299">
        <v>2</v>
      </c>
      <c r="G299">
        <v>3</v>
      </c>
      <c r="H299">
        <v>2</v>
      </c>
      <c r="I299">
        <v>35</v>
      </c>
      <c r="J299">
        <v>10</v>
      </c>
      <c r="K299">
        <v>7</v>
      </c>
      <c r="L299">
        <v>3</v>
      </c>
    </row>
    <row r="300" spans="1:12" x14ac:dyDescent="0.3">
      <c r="A300">
        <v>299</v>
      </c>
      <c r="B300">
        <v>3</v>
      </c>
      <c r="C300">
        <v>3</v>
      </c>
      <c r="D300">
        <v>4</v>
      </c>
      <c r="E300">
        <v>2</v>
      </c>
      <c r="F300">
        <v>2</v>
      </c>
      <c r="G300">
        <v>2</v>
      </c>
      <c r="H300">
        <v>2</v>
      </c>
      <c r="I300">
        <v>63</v>
      </c>
      <c r="J300">
        <v>3</v>
      </c>
      <c r="K300">
        <v>9</v>
      </c>
      <c r="L300">
        <v>3</v>
      </c>
    </row>
    <row r="301" spans="1:12" x14ac:dyDescent="0.3">
      <c r="A301">
        <v>300</v>
      </c>
      <c r="B301">
        <v>3</v>
      </c>
      <c r="C301">
        <v>4</v>
      </c>
      <c r="D301">
        <v>3</v>
      </c>
      <c r="E301">
        <v>2</v>
      </c>
      <c r="F301">
        <v>3</v>
      </c>
      <c r="H301">
        <v>2</v>
      </c>
      <c r="I301">
        <v>34</v>
      </c>
      <c r="J301">
        <v>7</v>
      </c>
      <c r="K301">
        <v>7</v>
      </c>
      <c r="L301">
        <v>3</v>
      </c>
    </row>
    <row r="302" spans="1:12" x14ac:dyDescent="0.3">
      <c r="A302">
        <v>301</v>
      </c>
      <c r="B302">
        <v>4</v>
      </c>
      <c r="C302">
        <v>3</v>
      </c>
      <c r="D302">
        <v>2</v>
      </c>
      <c r="E302">
        <v>3</v>
      </c>
      <c r="F302">
        <v>3</v>
      </c>
      <c r="G302">
        <v>3</v>
      </c>
      <c r="H302">
        <v>2</v>
      </c>
      <c r="I302">
        <v>27</v>
      </c>
      <c r="J302">
        <v>9</v>
      </c>
      <c r="K302">
        <v>9</v>
      </c>
      <c r="L302">
        <v>3</v>
      </c>
    </row>
    <row r="303" spans="1:12" x14ac:dyDescent="0.3">
      <c r="A303">
        <v>302</v>
      </c>
      <c r="B303">
        <v>3</v>
      </c>
      <c r="C303">
        <v>4</v>
      </c>
      <c r="D303">
        <v>3</v>
      </c>
      <c r="E303">
        <v>3</v>
      </c>
      <c r="F303">
        <v>2</v>
      </c>
      <c r="G303">
        <v>2</v>
      </c>
      <c r="H303">
        <v>1</v>
      </c>
      <c r="I303">
        <v>30</v>
      </c>
      <c r="J303">
        <v>6</v>
      </c>
      <c r="K303">
        <v>7</v>
      </c>
      <c r="L303">
        <v>3</v>
      </c>
    </row>
    <row r="304" spans="1:12" x14ac:dyDescent="0.3">
      <c r="A304">
        <v>303</v>
      </c>
      <c r="B304">
        <v>2</v>
      </c>
      <c r="C304">
        <v>2</v>
      </c>
      <c r="D304">
        <v>4</v>
      </c>
      <c r="E304">
        <v>3</v>
      </c>
      <c r="F304">
        <v>3</v>
      </c>
      <c r="H304">
        <v>2</v>
      </c>
      <c r="I304">
        <v>21</v>
      </c>
      <c r="K304">
        <v>10</v>
      </c>
      <c r="L304">
        <v>3</v>
      </c>
    </row>
    <row r="305" spans="1:12" x14ac:dyDescent="0.3">
      <c r="A305">
        <v>304</v>
      </c>
      <c r="B305">
        <v>3</v>
      </c>
      <c r="C305">
        <v>2</v>
      </c>
      <c r="D305">
        <v>3</v>
      </c>
      <c r="E305">
        <v>4</v>
      </c>
      <c r="F305">
        <v>4</v>
      </c>
      <c r="G305">
        <v>3</v>
      </c>
      <c r="H305">
        <v>2</v>
      </c>
      <c r="I305">
        <v>27</v>
      </c>
      <c r="J305">
        <v>12</v>
      </c>
      <c r="K305">
        <v>7</v>
      </c>
      <c r="L305">
        <v>3</v>
      </c>
    </row>
    <row r="306" spans="1:12" x14ac:dyDescent="0.3">
      <c r="A306">
        <v>305</v>
      </c>
      <c r="B306" t="s">
        <v>9</v>
      </c>
      <c r="C306">
        <v>2</v>
      </c>
      <c r="D306">
        <v>3</v>
      </c>
      <c r="E306">
        <v>2</v>
      </c>
      <c r="F306">
        <v>2</v>
      </c>
      <c r="G306">
        <v>3</v>
      </c>
      <c r="H306">
        <v>1</v>
      </c>
      <c r="I306">
        <v>52</v>
      </c>
      <c r="J306">
        <v>7</v>
      </c>
      <c r="K306">
        <v>10</v>
      </c>
      <c r="L306">
        <v>3</v>
      </c>
    </row>
    <row r="307" spans="1:12" x14ac:dyDescent="0.3">
      <c r="A307">
        <v>306</v>
      </c>
      <c r="B307">
        <v>4</v>
      </c>
      <c r="C307">
        <v>3</v>
      </c>
      <c r="D307">
        <v>2</v>
      </c>
      <c r="E307">
        <v>2</v>
      </c>
      <c r="F307" t="s">
        <v>8</v>
      </c>
      <c r="G307">
        <v>3</v>
      </c>
      <c r="H307">
        <v>2</v>
      </c>
      <c r="I307">
        <v>25</v>
      </c>
      <c r="J307">
        <v>8</v>
      </c>
      <c r="K307">
        <v>7</v>
      </c>
      <c r="L307">
        <v>3</v>
      </c>
    </row>
    <row r="308" spans="1:12" x14ac:dyDescent="0.3">
      <c r="A308">
        <v>307</v>
      </c>
      <c r="B308">
        <v>3</v>
      </c>
      <c r="C308">
        <v>2</v>
      </c>
      <c r="D308">
        <v>4</v>
      </c>
      <c r="E308" t="s">
        <v>8</v>
      </c>
      <c r="F308" t="s">
        <v>8</v>
      </c>
      <c r="G308">
        <v>4</v>
      </c>
      <c r="H308">
        <v>2</v>
      </c>
      <c r="I308">
        <v>44</v>
      </c>
      <c r="J308">
        <v>6</v>
      </c>
      <c r="K308">
        <v>5</v>
      </c>
      <c r="L308">
        <v>3</v>
      </c>
    </row>
    <row r="309" spans="1:12" x14ac:dyDescent="0.3">
      <c r="A309">
        <v>308</v>
      </c>
      <c r="B309">
        <v>2</v>
      </c>
      <c r="C309">
        <v>2</v>
      </c>
      <c r="D309">
        <v>2</v>
      </c>
      <c r="E309">
        <v>3</v>
      </c>
      <c r="F309">
        <v>3</v>
      </c>
      <c r="H309">
        <v>1</v>
      </c>
      <c r="I309">
        <v>71</v>
      </c>
      <c r="J309">
        <v>4</v>
      </c>
      <c r="K309">
        <v>5</v>
      </c>
      <c r="L309">
        <v>3</v>
      </c>
    </row>
    <row r="310" spans="1:12" x14ac:dyDescent="0.3">
      <c r="A310">
        <v>309</v>
      </c>
      <c r="B310" t="s">
        <v>8</v>
      </c>
      <c r="C310">
        <v>2</v>
      </c>
      <c r="D310">
        <v>3</v>
      </c>
      <c r="E310">
        <v>2</v>
      </c>
      <c r="F310">
        <v>4</v>
      </c>
      <c r="G310">
        <v>2</v>
      </c>
      <c r="H310">
        <v>1</v>
      </c>
      <c r="I310">
        <v>74</v>
      </c>
      <c r="J310">
        <v>2</v>
      </c>
      <c r="K310">
        <v>1</v>
      </c>
      <c r="L310">
        <v>3</v>
      </c>
    </row>
    <row r="311" spans="1:12" x14ac:dyDescent="0.3">
      <c r="A311">
        <v>310</v>
      </c>
      <c r="B311">
        <v>2</v>
      </c>
      <c r="C311" t="s">
        <v>8</v>
      </c>
      <c r="D311">
        <v>2</v>
      </c>
      <c r="E311" t="s">
        <v>8</v>
      </c>
      <c r="F311">
        <v>2</v>
      </c>
      <c r="G311">
        <v>1</v>
      </c>
      <c r="H311">
        <v>2</v>
      </c>
      <c r="I311">
        <v>38</v>
      </c>
      <c r="J311">
        <v>6</v>
      </c>
      <c r="K311">
        <v>2</v>
      </c>
      <c r="L311">
        <v>3</v>
      </c>
    </row>
    <row r="312" spans="1:12" x14ac:dyDescent="0.3">
      <c r="A312">
        <v>311</v>
      </c>
      <c r="B312" t="s">
        <v>8</v>
      </c>
      <c r="C312">
        <v>2</v>
      </c>
      <c r="D312" t="s">
        <v>8</v>
      </c>
      <c r="E312" t="s">
        <v>8</v>
      </c>
      <c r="F312">
        <v>2</v>
      </c>
      <c r="G312">
        <v>1</v>
      </c>
      <c r="H312">
        <v>1</v>
      </c>
      <c r="I312">
        <v>21</v>
      </c>
      <c r="J312">
        <v>5</v>
      </c>
      <c r="K312">
        <v>5</v>
      </c>
      <c r="L312">
        <v>3</v>
      </c>
    </row>
    <row r="313" spans="1:12" x14ac:dyDescent="0.3">
      <c r="A313">
        <v>312</v>
      </c>
      <c r="B313">
        <v>3</v>
      </c>
      <c r="C313">
        <v>2</v>
      </c>
      <c r="D313">
        <v>2</v>
      </c>
      <c r="E313">
        <v>3</v>
      </c>
      <c r="F313" t="s">
        <v>8</v>
      </c>
      <c r="G313">
        <v>1</v>
      </c>
      <c r="H313">
        <v>2</v>
      </c>
      <c r="I313">
        <v>70</v>
      </c>
      <c r="J313">
        <v>3</v>
      </c>
      <c r="K313">
        <v>1</v>
      </c>
      <c r="L313">
        <v>3</v>
      </c>
    </row>
    <row r="314" spans="1:12" x14ac:dyDescent="0.3">
      <c r="A314">
        <v>313</v>
      </c>
      <c r="B314" t="s">
        <v>8</v>
      </c>
      <c r="C314">
        <v>2</v>
      </c>
      <c r="D314">
        <v>2</v>
      </c>
      <c r="E314" t="s">
        <v>8</v>
      </c>
      <c r="F314" t="s">
        <v>8</v>
      </c>
      <c r="G314">
        <v>2</v>
      </c>
      <c r="H314">
        <v>2</v>
      </c>
      <c r="I314">
        <v>53</v>
      </c>
      <c r="J314">
        <v>4</v>
      </c>
      <c r="K314">
        <v>9</v>
      </c>
      <c r="L314">
        <v>2</v>
      </c>
    </row>
    <row r="315" spans="1:12" x14ac:dyDescent="0.3">
      <c r="A315">
        <v>314</v>
      </c>
      <c r="B315">
        <v>2</v>
      </c>
      <c r="C315">
        <v>2</v>
      </c>
      <c r="D315" t="s">
        <v>8</v>
      </c>
      <c r="E315" t="s">
        <v>8</v>
      </c>
      <c r="F315">
        <v>2</v>
      </c>
      <c r="G315">
        <v>1</v>
      </c>
      <c r="H315">
        <v>1</v>
      </c>
      <c r="I315">
        <v>64</v>
      </c>
      <c r="J315">
        <v>4</v>
      </c>
      <c r="K315">
        <v>5</v>
      </c>
      <c r="L315">
        <v>2</v>
      </c>
    </row>
    <row r="316" spans="1:12" x14ac:dyDescent="0.3">
      <c r="A316">
        <v>315</v>
      </c>
      <c r="B316" t="s">
        <v>8</v>
      </c>
      <c r="C316" t="s">
        <v>8</v>
      </c>
      <c r="D316" t="s">
        <v>8</v>
      </c>
      <c r="E316">
        <v>2</v>
      </c>
      <c r="F316" t="s">
        <v>8</v>
      </c>
      <c r="G316">
        <v>1</v>
      </c>
      <c r="H316">
        <v>2</v>
      </c>
      <c r="I316">
        <v>40</v>
      </c>
      <c r="J316">
        <v>4</v>
      </c>
      <c r="K316">
        <v>6</v>
      </c>
      <c r="L316">
        <v>2</v>
      </c>
    </row>
    <row r="317" spans="1:12" x14ac:dyDescent="0.3">
      <c r="A317">
        <v>316</v>
      </c>
      <c r="B317" t="s">
        <v>8</v>
      </c>
      <c r="C317" t="s">
        <v>8</v>
      </c>
      <c r="D317">
        <v>2</v>
      </c>
      <c r="E317" t="s">
        <v>8</v>
      </c>
      <c r="F317" t="s">
        <v>8</v>
      </c>
      <c r="G317">
        <v>1</v>
      </c>
      <c r="H317">
        <v>2</v>
      </c>
      <c r="I317">
        <v>80</v>
      </c>
      <c r="K317">
        <v>1</v>
      </c>
      <c r="L317">
        <v>2</v>
      </c>
    </row>
    <row r="318" spans="1:12" x14ac:dyDescent="0.3">
      <c r="A318">
        <v>317</v>
      </c>
      <c r="B318" t="s">
        <v>8</v>
      </c>
      <c r="C318" t="s">
        <v>8</v>
      </c>
      <c r="D318" t="s">
        <v>8</v>
      </c>
      <c r="E318">
        <v>2</v>
      </c>
      <c r="F318" t="s">
        <v>8</v>
      </c>
      <c r="G318">
        <v>1</v>
      </c>
      <c r="H318">
        <v>1</v>
      </c>
      <c r="I318">
        <v>50</v>
      </c>
      <c r="J318">
        <v>4</v>
      </c>
      <c r="K318">
        <v>9</v>
      </c>
      <c r="L318">
        <v>2</v>
      </c>
    </row>
    <row r="319" spans="1:12" x14ac:dyDescent="0.3">
      <c r="A319">
        <v>318</v>
      </c>
      <c r="B319" t="s">
        <v>8</v>
      </c>
      <c r="C319">
        <v>2</v>
      </c>
      <c r="D319">
        <v>2</v>
      </c>
      <c r="E319" t="s">
        <v>8</v>
      </c>
      <c r="F319" t="s">
        <v>8</v>
      </c>
      <c r="G319">
        <v>1</v>
      </c>
      <c r="H319">
        <v>2</v>
      </c>
      <c r="I319">
        <v>65</v>
      </c>
      <c r="J319">
        <v>4</v>
      </c>
      <c r="K319">
        <v>5</v>
      </c>
      <c r="L319">
        <v>2</v>
      </c>
    </row>
    <row r="320" spans="1:12" x14ac:dyDescent="0.3">
      <c r="A320">
        <v>319</v>
      </c>
      <c r="B320">
        <v>2</v>
      </c>
      <c r="C320" t="s">
        <v>8</v>
      </c>
      <c r="D320" t="s">
        <v>8</v>
      </c>
      <c r="E320" t="s">
        <v>8</v>
      </c>
      <c r="F320" t="s">
        <v>8</v>
      </c>
      <c r="G320">
        <v>1</v>
      </c>
      <c r="H320">
        <v>1</v>
      </c>
      <c r="I320">
        <v>700</v>
      </c>
      <c r="J320">
        <v>4</v>
      </c>
      <c r="K320">
        <v>1</v>
      </c>
      <c r="L320">
        <v>2</v>
      </c>
    </row>
    <row r="321" spans="1:12" x14ac:dyDescent="0.3">
      <c r="A321">
        <v>320</v>
      </c>
      <c r="B321" t="s">
        <v>8</v>
      </c>
      <c r="C321">
        <v>2</v>
      </c>
      <c r="D321">
        <v>2</v>
      </c>
      <c r="E321" t="s">
        <v>8</v>
      </c>
      <c r="F321" t="s">
        <v>8</v>
      </c>
      <c r="G321">
        <v>2</v>
      </c>
      <c r="H321">
        <v>2</v>
      </c>
      <c r="I321">
        <v>80</v>
      </c>
      <c r="J321">
        <v>4</v>
      </c>
      <c r="K321">
        <v>9</v>
      </c>
      <c r="L321">
        <v>2</v>
      </c>
    </row>
    <row r="322" spans="1:12" x14ac:dyDescent="0.3">
      <c r="A322">
        <v>321</v>
      </c>
      <c r="B322" t="s">
        <v>8</v>
      </c>
      <c r="C322" t="s">
        <v>8</v>
      </c>
      <c r="D322" t="s">
        <v>8</v>
      </c>
      <c r="E322">
        <v>2</v>
      </c>
      <c r="F322" t="s">
        <v>8</v>
      </c>
      <c r="G322">
        <v>2</v>
      </c>
      <c r="H322">
        <v>2</v>
      </c>
      <c r="I322">
        <v>57</v>
      </c>
      <c r="J322">
        <v>3</v>
      </c>
      <c r="K322">
        <v>9</v>
      </c>
      <c r="L322">
        <v>2</v>
      </c>
    </row>
    <row r="323" spans="1:12" x14ac:dyDescent="0.3">
      <c r="A323">
        <v>322</v>
      </c>
      <c r="B323" t="s">
        <v>8</v>
      </c>
      <c r="C323" t="s">
        <v>8</v>
      </c>
      <c r="D323" t="s">
        <v>8</v>
      </c>
      <c r="E323">
        <v>2</v>
      </c>
      <c r="F323" t="s">
        <v>8</v>
      </c>
      <c r="G323">
        <v>1</v>
      </c>
      <c r="H323">
        <v>2</v>
      </c>
      <c r="I323">
        <v>46</v>
      </c>
      <c r="J323">
        <v>8</v>
      </c>
      <c r="K323">
        <v>11</v>
      </c>
      <c r="L323">
        <v>2</v>
      </c>
    </row>
    <row r="324" spans="1:12" x14ac:dyDescent="0.3">
      <c r="A324">
        <v>323</v>
      </c>
      <c r="B324" t="s">
        <v>8</v>
      </c>
      <c r="C324">
        <v>2</v>
      </c>
      <c r="D324" t="s">
        <v>8</v>
      </c>
      <c r="E324">
        <v>2</v>
      </c>
      <c r="F324" t="s">
        <v>8</v>
      </c>
      <c r="G324">
        <v>2</v>
      </c>
      <c r="H324">
        <v>1</v>
      </c>
      <c r="I324">
        <v>84</v>
      </c>
      <c r="J324">
        <v>4</v>
      </c>
      <c r="K324">
        <v>9</v>
      </c>
      <c r="L324">
        <v>2</v>
      </c>
    </row>
    <row r="325" spans="1:12" x14ac:dyDescent="0.3">
      <c r="A325">
        <v>324</v>
      </c>
      <c r="B325">
        <v>2</v>
      </c>
      <c r="C325" t="s">
        <v>8</v>
      </c>
      <c r="D325">
        <v>2</v>
      </c>
      <c r="E325" t="s">
        <v>8</v>
      </c>
      <c r="F325" t="s">
        <v>8</v>
      </c>
      <c r="G325">
        <v>2</v>
      </c>
      <c r="H325">
        <v>2</v>
      </c>
      <c r="I325">
        <v>60</v>
      </c>
      <c r="J325">
        <v>4</v>
      </c>
      <c r="K325">
        <v>5</v>
      </c>
      <c r="L325">
        <v>2</v>
      </c>
    </row>
    <row r="326" spans="1:12" x14ac:dyDescent="0.3">
      <c r="A326">
        <v>325</v>
      </c>
      <c r="B326" t="s">
        <v>8</v>
      </c>
      <c r="C326" t="s">
        <v>8</v>
      </c>
      <c r="D326">
        <v>2</v>
      </c>
      <c r="E326">
        <v>2</v>
      </c>
      <c r="F326" t="s">
        <v>8</v>
      </c>
      <c r="G326">
        <v>1</v>
      </c>
      <c r="H326">
        <v>2</v>
      </c>
      <c r="I326">
        <v>49</v>
      </c>
      <c r="J326">
        <v>4</v>
      </c>
      <c r="K326">
        <v>10</v>
      </c>
      <c r="L326">
        <v>2</v>
      </c>
    </row>
    <row r="327" spans="1:12" x14ac:dyDescent="0.3">
      <c r="A327">
        <v>326</v>
      </c>
      <c r="B327">
        <v>2</v>
      </c>
      <c r="C327" t="s">
        <v>8</v>
      </c>
      <c r="D327" t="s">
        <v>8</v>
      </c>
      <c r="E327" t="s">
        <v>8</v>
      </c>
      <c r="F327">
        <v>2</v>
      </c>
      <c r="G327">
        <v>1</v>
      </c>
      <c r="H327">
        <v>1</v>
      </c>
      <c r="I327">
        <v>63</v>
      </c>
      <c r="J327">
        <v>4</v>
      </c>
      <c r="K327">
        <v>5</v>
      </c>
      <c r="L327">
        <v>2</v>
      </c>
    </row>
    <row r="328" spans="1:12" x14ac:dyDescent="0.3">
      <c r="A328">
        <v>327</v>
      </c>
      <c r="B328">
        <v>2</v>
      </c>
      <c r="C328" t="s">
        <v>8</v>
      </c>
      <c r="D328">
        <v>2</v>
      </c>
      <c r="E328">
        <v>3</v>
      </c>
      <c r="F328" t="s">
        <v>8</v>
      </c>
      <c r="G328">
        <v>1</v>
      </c>
      <c r="H328">
        <v>2</v>
      </c>
      <c r="I328">
        <v>65</v>
      </c>
      <c r="J328">
        <v>9</v>
      </c>
      <c r="K328">
        <v>5</v>
      </c>
      <c r="L328">
        <v>2</v>
      </c>
    </row>
    <row r="329" spans="1:12" x14ac:dyDescent="0.3">
      <c r="A329">
        <v>328</v>
      </c>
      <c r="B329" t="s">
        <v>8</v>
      </c>
      <c r="C329">
        <v>2</v>
      </c>
      <c r="D329">
        <v>2</v>
      </c>
      <c r="E329" t="s">
        <v>8</v>
      </c>
      <c r="F329" t="s">
        <v>8</v>
      </c>
      <c r="G329">
        <v>1</v>
      </c>
      <c r="H329">
        <v>2</v>
      </c>
      <c r="I329">
        <v>55</v>
      </c>
      <c r="J329">
        <v>4</v>
      </c>
      <c r="K329">
        <v>9</v>
      </c>
      <c r="L329">
        <v>2</v>
      </c>
    </row>
    <row r="330" spans="1:12" x14ac:dyDescent="0.3">
      <c r="A330">
        <v>329</v>
      </c>
      <c r="B330" t="s">
        <v>8</v>
      </c>
      <c r="C330">
        <v>2</v>
      </c>
      <c r="D330" t="s">
        <v>8</v>
      </c>
      <c r="E330">
        <v>2</v>
      </c>
      <c r="F330" t="s">
        <v>8</v>
      </c>
      <c r="G330">
        <v>2</v>
      </c>
      <c r="H330">
        <v>2</v>
      </c>
      <c r="I330">
        <v>21</v>
      </c>
      <c r="J330">
        <v>7</v>
      </c>
      <c r="K330">
        <v>11</v>
      </c>
      <c r="L330">
        <v>2</v>
      </c>
    </row>
    <row r="331" spans="1:12" x14ac:dyDescent="0.3">
      <c r="A331">
        <v>330</v>
      </c>
      <c r="B331" t="s">
        <v>8</v>
      </c>
      <c r="C331">
        <v>2</v>
      </c>
      <c r="D331">
        <v>2</v>
      </c>
      <c r="E331" t="s">
        <v>8</v>
      </c>
      <c r="F331" t="s">
        <v>8</v>
      </c>
      <c r="G331">
        <v>1</v>
      </c>
      <c r="H331">
        <v>2</v>
      </c>
      <c r="I331">
        <v>47</v>
      </c>
      <c r="J331">
        <v>4</v>
      </c>
      <c r="K331">
        <v>1</v>
      </c>
      <c r="L331">
        <v>2</v>
      </c>
    </row>
    <row r="332" spans="1:12" x14ac:dyDescent="0.3">
      <c r="A332">
        <v>331</v>
      </c>
      <c r="B332">
        <v>2</v>
      </c>
      <c r="C332" t="s">
        <v>8</v>
      </c>
      <c r="D332" t="s">
        <v>8</v>
      </c>
      <c r="E332" t="s">
        <v>8</v>
      </c>
      <c r="F332">
        <v>2</v>
      </c>
      <c r="G332">
        <v>1</v>
      </c>
      <c r="H332">
        <v>1</v>
      </c>
      <c r="I332">
        <v>27</v>
      </c>
      <c r="J332">
        <v>6</v>
      </c>
      <c r="K332">
        <v>11</v>
      </c>
      <c r="L332">
        <v>2</v>
      </c>
    </row>
    <row r="333" spans="1:12" x14ac:dyDescent="0.3">
      <c r="A333">
        <v>332</v>
      </c>
      <c r="B333">
        <v>2</v>
      </c>
      <c r="C333" t="s">
        <v>8</v>
      </c>
      <c r="D333">
        <v>2</v>
      </c>
      <c r="E333" t="s">
        <v>8</v>
      </c>
      <c r="F333">
        <v>2</v>
      </c>
      <c r="G333">
        <v>1</v>
      </c>
      <c r="H333">
        <v>2</v>
      </c>
      <c r="I333">
        <v>72</v>
      </c>
      <c r="J333">
        <v>5</v>
      </c>
      <c r="K333">
        <v>1</v>
      </c>
      <c r="L333">
        <v>2</v>
      </c>
    </row>
    <row r="334" spans="1:12" x14ac:dyDescent="0.3">
      <c r="A334">
        <v>333</v>
      </c>
      <c r="B334" t="s">
        <v>8</v>
      </c>
      <c r="C334">
        <v>2</v>
      </c>
      <c r="D334" t="s">
        <v>8</v>
      </c>
      <c r="E334">
        <v>2</v>
      </c>
      <c r="F334" t="s">
        <v>8</v>
      </c>
      <c r="G334">
        <v>2</v>
      </c>
      <c r="H334">
        <v>1</v>
      </c>
      <c r="I334">
        <v>80</v>
      </c>
      <c r="J334">
        <v>9</v>
      </c>
      <c r="K334">
        <v>1</v>
      </c>
      <c r="L334">
        <v>1</v>
      </c>
    </row>
    <row r="335" spans="1:12" x14ac:dyDescent="0.3">
      <c r="A335">
        <v>334</v>
      </c>
      <c r="B335">
        <v>2</v>
      </c>
      <c r="C335" t="s">
        <v>8</v>
      </c>
      <c r="D335" t="s">
        <v>8</v>
      </c>
      <c r="E335" t="s">
        <v>8</v>
      </c>
      <c r="F335">
        <v>2</v>
      </c>
      <c r="G335">
        <v>1</v>
      </c>
      <c r="H335">
        <v>2</v>
      </c>
      <c r="I335">
        <v>36</v>
      </c>
      <c r="J335">
        <v>7</v>
      </c>
      <c r="K335">
        <v>10</v>
      </c>
      <c r="L335">
        <v>1</v>
      </c>
    </row>
    <row r="336" spans="1:12" x14ac:dyDescent="0.3">
      <c r="A336">
        <v>335</v>
      </c>
      <c r="B336" t="s">
        <v>8</v>
      </c>
      <c r="C336">
        <v>2</v>
      </c>
      <c r="D336" t="s">
        <v>8</v>
      </c>
      <c r="E336" t="s">
        <v>8</v>
      </c>
      <c r="F336">
        <v>2</v>
      </c>
      <c r="G336">
        <v>2</v>
      </c>
      <c r="H336">
        <v>2</v>
      </c>
      <c r="I336">
        <v>27</v>
      </c>
      <c r="J336">
        <v>8</v>
      </c>
      <c r="K336">
        <v>9</v>
      </c>
      <c r="L336">
        <v>1</v>
      </c>
    </row>
    <row r="337" spans="1:12" x14ac:dyDescent="0.3">
      <c r="A337">
        <v>336</v>
      </c>
      <c r="B337" t="s">
        <v>8</v>
      </c>
      <c r="C337" t="s">
        <v>8</v>
      </c>
      <c r="D337">
        <v>2</v>
      </c>
      <c r="E337" t="s">
        <v>8</v>
      </c>
      <c r="F337" t="s">
        <v>8</v>
      </c>
      <c r="G337">
        <v>2</v>
      </c>
      <c r="H337">
        <v>2</v>
      </c>
      <c r="I337">
        <v>48</v>
      </c>
      <c r="J337">
        <v>4</v>
      </c>
      <c r="K337">
        <v>5</v>
      </c>
      <c r="L337">
        <v>1</v>
      </c>
    </row>
    <row r="338" spans="1:12" x14ac:dyDescent="0.3">
      <c r="A338">
        <v>337</v>
      </c>
      <c r="B338">
        <v>2</v>
      </c>
      <c r="C338" t="s">
        <v>8</v>
      </c>
      <c r="D338">
        <v>2</v>
      </c>
      <c r="E338">
        <v>2</v>
      </c>
      <c r="F338" t="s">
        <v>8</v>
      </c>
      <c r="G338">
        <v>1</v>
      </c>
      <c r="H338">
        <v>2</v>
      </c>
      <c r="I338">
        <v>67</v>
      </c>
      <c r="J338">
        <v>4</v>
      </c>
      <c r="K338">
        <v>1</v>
      </c>
      <c r="L338">
        <v>1</v>
      </c>
    </row>
    <row r="339" spans="1:12" x14ac:dyDescent="0.3">
      <c r="A339">
        <v>338</v>
      </c>
      <c r="B339">
        <v>2</v>
      </c>
      <c r="C339" t="s">
        <v>8</v>
      </c>
      <c r="D339" t="s">
        <v>8</v>
      </c>
      <c r="E339">
        <v>2</v>
      </c>
      <c r="F339" t="s">
        <v>8</v>
      </c>
      <c r="G339">
        <v>1</v>
      </c>
      <c r="H339">
        <v>2</v>
      </c>
      <c r="I339">
        <v>82</v>
      </c>
      <c r="K339">
        <v>1</v>
      </c>
      <c r="L339">
        <v>1</v>
      </c>
    </row>
    <row r="340" spans="1:12" x14ac:dyDescent="0.3">
      <c r="A340">
        <v>339</v>
      </c>
      <c r="B340">
        <v>2</v>
      </c>
      <c r="C340" t="s">
        <v>8</v>
      </c>
      <c r="D340" t="s">
        <v>8</v>
      </c>
      <c r="E340" t="s">
        <v>8</v>
      </c>
      <c r="F340">
        <v>2</v>
      </c>
      <c r="G340">
        <v>1</v>
      </c>
      <c r="H340">
        <v>2</v>
      </c>
      <c r="I340">
        <v>20</v>
      </c>
      <c r="J340">
        <v>12</v>
      </c>
      <c r="K340">
        <v>13</v>
      </c>
      <c r="L340">
        <v>1</v>
      </c>
    </row>
    <row r="341" spans="1:12" x14ac:dyDescent="0.3">
      <c r="A341">
        <v>340</v>
      </c>
      <c r="B341">
        <v>2</v>
      </c>
      <c r="C341" t="s">
        <v>8</v>
      </c>
      <c r="D341">
        <v>3</v>
      </c>
      <c r="E341">
        <v>2</v>
      </c>
      <c r="F341" t="s">
        <v>8</v>
      </c>
      <c r="G341">
        <v>2</v>
      </c>
      <c r="H341">
        <v>2</v>
      </c>
      <c r="I341">
        <v>28</v>
      </c>
      <c r="J341">
        <v>18</v>
      </c>
      <c r="K341">
        <v>9</v>
      </c>
      <c r="L341">
        <v>1</v>
      </c>
    </row>
    <row r="342" spans="1:12" x14ac:dyDescent="0.3">
      <c r="A342">
        <v>341</v>
      </c>
      <c r="B342">
        <v>2</v>
      </c>
      <c r="C342" t="s">
        <v>8</v>
      </c>
      <c r="D342" t="s">
        <v>8</v>
      </c>
      <c r="E342" t="s">
        <v>8</v>
      </c>
      <c r="F342">
        <v>2</v>
      </c>
      <c r="G342">
        <v>1</v>
      </c>
      <c r="H342">
        <v>1</v>
      </c>
      <c r="I342">
        <v>66</v>
      </c>
      <c r="J342">
        <v>14</v>
      </c>
      <c r="K342">
        <v>5</v>
      </c>
      <c r="L342">
        <v>1</v>
      </c>
    </row>
    <row r="343" spans="1:12" x14ac:dyDescent="0.3">
      <c r="A343">
        <v>342</v>
      </c>
      <c r="B343">
        <v>2</v>
      </c>
      <c r="C343" t="s">
        <v>8</v>
      </c>
      <c r="D343" t="s">
        <v>8</v>
      </c>
      <c r="E343" t="s">
        <v>8</v>
      </c>
      <c r="F343">
        <v>2</v>
      </c>
      <c r="G343">
        <v>2</v>
      </c>
      <c r="H343">
        <v>1</v>
      </c>
      <c r="I343">
        <v>19</v>
      </c>
      <c r="J343">
        <v>8</v>
      </c>
      <c r="K343">
        <v>10</v>
      </c>
      <c r="L343">
        <v>1</v>
      </c>
    </row>
    <row r="344" spans="1:12" x14ac:dyDescent="0.3">
      <c r="A344">
        <v>343</v>
      </c>
      <c r="B344" t="s">
        <v>8</v>
      </c>
      <c r="C344">
        <v>2</v>
      </c>
      <c r="D344">
        <v>2</v>
      </c>
      <c r="E344" t="s">
        <v>8</v>
      </c>
      <c r="F344">
        <v>2</v>
      </c>
      <c r="G344">
        <v>1</v>
      </c>
      <c r="H344">
        <v>1</v>
      </c>
      <c r="I344">
        <v>18</v>
      </c>
      <c r="J344">
        <v>13</v>
      </c>
      <c r="K344">
        <v>9</v>
      </c>
      <c r="L344">
        <v>1</v>
      </c>
    </row>
    <row r="345" spans="1:12" x14ac:dyDescent="0.3">
      <c r="A345">
        <v>344</v>
      </c>
      <c r="B345">
        <v>2</v>
      </c>
      <c r="C345" t="s">
        <v>8</v>
      </c>
      <c r="D345" t="s">
        <v>8</v>
      </c>
      <c r="E345">
        <v>2</v>
      </c>
      <c r="F345" t="s">
        <v>8</v>
      </c>
      <c r="G345">
        <v>1</v>
      </c>
      <c r="H345">
        <v>1</v>
      </c>
      <c r="I345">
        <v>31</v>
      </c>
      <c r="J345">
        <v>5</v>
      </c>
      <c r="K345">
        <v>6</v>
      </c>
      <c r="L345">
        <v>1</v>
      </c>
    </row>
    <row r="346" spans="1:12" x14ac:dyDescent="0.3">
      <c r="A346">
        <v>345</v>
      </c>
      <c r="B346" t="s">
        <v>8</v>
      </c>
      <c r="C346" t="s">
        <v>8</v>
      </c>
      <c r="D346" t="s">
        <v>8</v>
      </c>
      <c r="E346" t="s">
        <v>8</v>
      </c>
      <c r="F346" t="s">
        <v>8</v>
      </c>
      <c r="G346">
        <v>1</v>
      </c>
      <c r="H346">
        <v>2</v>
      </c>
      <c r="I346">
        <v>32</v>
      </c>
      <c r="J346">
        <v>6</v>
      </c>
      <c r="K346">
        <v>12</v>
      </c>
      <c r="L346">
        <v>1</v>
      </c>
    </row>
    <row r="347" spans="1:12" x14ac:dyDescent="0.3">
      <c r="A347">
        <v>346</v>
      </c>
      <c r="B347" t="s">
        <v>8</v>
      </c>
      <c r="C347" t="s">
        <v>8</v>
      </c>
      <c r="D347" t="s">
        <v>8</v>
      </c>
      <c r="E347" t="s">
        <v>8</v>
      </c>
      <c r="F347">
        <v>2</v>
      </c>
      <c r="G347">
        <v>1</v>
      </c>
      <c r="H347">
        <v>2</v>
      </c>
      <c r="I347">
        <v>73</v>
      </c>
      <c r="J347">
        <v>4</v>
      </c>
      <c r="K347">
        <v>5</v>
      </c>
      <c r="L347">
        <v>1</v>
      </c>
    </row>
    <row r="348" spans="1:12" x14ac:dyDescent="0.3">
      <c r="A348">
        <v>347</v>
      </c>
      <c r="B348" t="s">
        <v>8</v>
      </c>
      <c r="C348" t="s">
        <v>8</v>
      </c>
      <c r="D348">
        <v>2</v>
      </c>
      <c r="E348">
        <v>2</v>
      </c>
      <c r="F348" t="s">
        <v>8</v>
      </c>
      <c r="G348">
        <v>2</v>
      </c>
      <c r="H348">
        <v>2</v>
      </c>
      <c r="I348">
        <v>43</v>
      </c>
      <c r="J348">
        <v>6</v>
      </c>
      <c r="K348">
        <v>12</v>
      </c>
      <c r="L348">
        <v>1</v>
      </c>
    </row>
    <row r="349" spans="1:12" x14ac:dyDescent="0.3">
      <c r="A349">
        <v>348</v>
      </c>
      <c r="B349" t="s">
        <v>8</v>
      </c>
      <c r="C349">
        <v>4</v>
      </c>
      <c r="D349" t="s">
        <v>8</v>
      </c>
      <c r="E349">
        <v>4</v>
      </c>
      <c r="F349" t="s">
        <v>8</v>
      </c>
      <c r="G349">
        <v>2</v>
      </c>
      <c r="H349">
        <v>1</v>
      </c>
      <c r="I349">
        <v>24</v>
      </c>
      <c r="J349">
        <v>19</v>
      </c>
      <c r="K349">
        <v>9</v>
      </c>
      <c r="L349">
        <v>1</v>
      </c>
    </row>
    <row r="350" spans="1:12" x14ac:dyDescent="0.3">
      <c r="A350">
        <v>349</v>
      </c>
      <c r="B350">
        <v>2</v>
      </c>
      <c r="C350">
        <v>4</v>
      </c>
      <c r="D350">
        <v>2</v>
      </c>
      <c r="E350">
        <v>3</v>
      </c>
      <c r="F350">
        <v>2</v>
      </c>
      <c r="G350">
        <v>2</v>
      </c>
      <c r="H350">
        <v>2</v>
      </c>
      <c r="I350">
        <v>50</v>
      </c>
      <c r="J350">
        <v>12</v>
      </c>
      <c r="K350">
        <v>9</v>
      </c>
      <c r="L350">
        <v>1</v>
      </c>
    </row>
    <row r="351" spans="1:12" x14ac:dyDescent="0.3">
      <c r="A351">
        <v>350</v>
      </c>
      <c r="B351" t="s">
        <v>8</v>
      </c>
      <c r="C351">
        <v>2</v>
      </c>
      <c r="D351">
        <v>2</v>
      </c>
      <c r="E351">
        <v>4</v>
      </c>
      <c r="F351" t="s">
        <v>8</v>
      </c>
      <c r="G351">
        <v>3</v>
      </c>
      <c r="H351">
        <v>1</v>
      </c>
      <c r="I351">
        <v>30</v>
      </c>
      <c r="J351">
        <v>14</v>
      </c>
      <c r="K351">
        <v>1</v>
      </c>
      <c r="L351">
        <v>1</v>
      </c>
    </row>
    <row r="352" spans="1:12" x14ac:dyDescent="0.3">
      <c r="A352">
        <v>351</v>
      </c>
      <c r="B352">
        <v>2</v>
      </c>
      <c r="C352">
        <v>3</v>
      </c>
      <c r="D352" t="s">
        <v>8</v>
      </c>
      <c r="E352">
        <v>3</v>
      </c>
      <c r="F352">
        <v>3</v>
      </c>
      <c r="G352">
        <v>4</v>
      </c>
      <c r="H352">
        <v>1</v>
      </c>
      <c r="I352">
        <v>72</v>
      </c>
      <c r="J352">
        <v>4</v>
      </c>
      <c r="K352">
        <v>5</v>
      </c>
      <c r="L352">
        <v>1</v>
      </c>
    </row>
    <row r="353" spans="1:12" x14ac:dyDescent="0.3">
      <c r="A353">
        <v>352</v>
      </c>
      <c r="B353">
        <v>2</v>
      </c>
      <c r="C353">
        <v>4</v>
      </c>
      <c r="D353" t="s">
        <v>8</v>
      </c>
      <c r="E353">
        <v>2</v>
      </c>
      <c r="F353">
        <v>3</v>
      </c>
      <c r="G353">
        <v>4</v>
      </c>
      <c r="H353">
        <v>2</v>
      </c>
      <c r="I353">
        <v>27</v>
      </c>
      <c r="J353">
        <v>17</v>
      </c>
      <c r="K353">
        <v>11</v>
      </c>
      <c r="L353">
        <v>1</v>
      </c>
    </row>
    <row r="354" spans="1:12" x14ac:dyDescent="0.3">
      <c r="A354">
        <v>353</v>
      </c>
      <c r="B354">
        <v>4</v>
      </c>
      <c r="C354">
        <v>4</v>
      </c>
      <c r="G354">
        <v>2</v>
      </c>
      <c r="H354">
        <v>1</v>
      </c>
      <c r="I354">
        <v>72</v>
      </c>
      <c r="J354">
        <v>2</v>
      </c>
      <c r="K354">
        <v>5</v>
      </c>
      <c r="L354">
        <v>3</v>
      </c>
    </row>
    <row r="355" spans="1:12" x14ac:dyDescent="0.3">
      <c r="A355">
        <v>354</v>
      </c>
      <c r="B355">
        <v>2</v>
      </c>
      <c r="C355">
        <v>4</v>
      </c>
      <c r="G355">
        <v>2</v>
      </c>
      <c r="H355">
        <v>1</v>
      </c>
      <c r="I355">
        <v>63</v>
      </c>
      <c r="J355">
        <v>4</v>
      </c>
      <c r="K355">
        <v>5</v>
      </c>
      <c r="L355">
        <v>3</v>
      </c>
    </row>
    <row r="356" spans="1:12" x14ac:dyDescent="0.3">
      <c r="A356">
        <v>355</v>
      </c>
      <c r="B356">
        <v>2</v>
      </c>
      <c r="C356">
        <v>2</v>
      </c>
      <c r="D356">
        <v>2</v>
      </c>
      <c r="G356">
        <v>5</v>
      </c>
      <c r="H356">
        <v>2</v>
      </c>
      <c r="I356">
        <v>57</v>
      </c>
      <c r="J356">
        <v>4</v>
      </c>
      <c r="K356">
        <v>9</v>
      </c>
      <c r="L356">
        <v>3</v>
      </c>
    </row>
    <row r="357" spans="1:12" x14ac:dyDescent="0.3">
      <c r="A357">
        <v>356</v>
      </c>
      <c r="B357" t="s">
        <v>8</v>
      </c>
      <c r="C357" t="s">
        <v>9</v>
      </c>
      <c r="D357" t="s">
        <v>8</v>
      </c>
      <c r="E357" t="s">
        <v>9</v>
      </c>
      <c r="F357">
        <v>3</v>
      </c>
      <c r="G357">
        <v>5</v>
      </c>
      <c r="H357">
        <v>2</v>
      </c>
      <c r="I357">
        <v>18</v>
      </c>
      <c r="J357">
        <v>13</v>
      </c>
      <c r="K357">
        <v>15</v>
      </c>
      <c r="L357">
        <v>3</v>
      </c>
    </row>
    <row r="358" spans="1:12" x14ac:dyDescent="0.3">
      <c r="A358">
        <v>357</v>
      </c>
      <c r="B358">
        <v>4</v>
      </c>
      <c r="C358">
        <v>2</v>
      </c>
      <c r="D358">
        <v>4</v>
      </c>
      <c r="E358">
        <v>2</v>
      </c>
      <c r="F358">
        <v>4</v>
      </c>
      <c r="G358">
        <v>2</v>
      </c>
      <c r="H358">
        <v>2</v>
      </c>
      <c r="I358">
        <v>41</v>
      </c>
      <c r="J358">
        <v>16</v>
      </c>
      <c r="K358">
        <v>6</v>
      </c>
      <c r="L358">
        <v>3</v>
      </c>
    </row>
    <row r="359" spans="1:12" x14ac:dyDescent="0.3">
      <c r="A359">
        <v>358</v>
      </c>
      <c r="B359">
        <v>3</v>
      </c>
      <c r="C359">
        <v>3</v>
      </c>
      <c r="D359">
        <v>2</v>
      </c>
      <c r="E359" t="s">
        <v>8</v>
      </c>
      <c r="G359">
        <v>4</v>
      </c>
      <c r="H359">
        <v>1</v>
      </c>
      <c r="I359">
        <v>79</v>
      </c>
      <c r="K359">
        <v>5</v>
      </c>
      <c r="L359">
        <v>3</v>
      </c>
    </row>
    <row r="360" spans="1:12" x14ac:dyDescent="0.3">
      <c r="A360">
        <v>359</v>
      </c>
      <c r="G360">
        <v>2</v>
      </c>
      <c r="H360">
        <v>2</v>
      </c>
      <c r="I360">
        <v>44</v>
      </c>
      <c r="J360">
        <v>4</v>
      </c>
      <c r="K360">
        <v>8</v>
      </c>
      <c r="L360">
        <v>3</v>
      </c>
    </row>
    <row r="361" spans="1:12" x14ac:dyDescent="0.3">
      <c r="A361">
        <v>360</v>
      </c>
      <c r="B361">
        <v>4</v>
      </c>
      <c r="C361">
        <v>2</v>
      </c>
      <c r="D361">
        <v>2</v>
      </c>
      <c r="E361" t="s">
        <v>8</v>
      </c>
      <c r="F361">
        <v>4</v>
      </c>
      <c r="H361">
        <v>2</v>
      </c>
      <c r="I361">
        <v>19</v>
      </c>
      <c r="J361">
        <v>12</v>
      </c>
      <c r="K361">
        <v>9</v>
      </c>
      <c r="L361">
        <v>3</v>
      </c>
    </row>
    <row r="362" spans="1:12" x14ac:dyDescent="0.3">
      <c r="A362">
        <v>361</v>
      </c>
      <c r="B362" t="s">
        <v>8</v>
      </c>
      <c r="C362">
        <v>3</v>
      </c>
      <c r="D362">
        <v>2</v>
      </c>
      <c r="E362">
        <v>2</v>
      </c>
      <c r="F362">
        <v>2</v>
      </c>
      <c r="G362">
        <v>4</v>
      </c>
      <c r="H362">
        <v>2</v>
      </c>
      <c r="I362">
        <v>60</v>
      </c>
      <c r="J362">
        <v>4</v>
      </c>
      <c r="K362">
        <v>5</v>
      </c>
      <c r="L362">
        <v>3</v>
      </c>
    </row>
    <row r="363" spans="1:12" x14ac:dyDescent="0.3">
      <c r="A363">
        <v>362</v>
      </c>
      <c r="B363">
        <v>3</v>
      </c>
      <c r="C363">
        <v>3</v>
      </c>
      <c r="E363">
        <v>3</v>
      </c>
      <c r="G363">
        <v>2</v>
      </c>
      <c r="H363">
        <v>2</v>
      </c>
      <c r="I363">
        <v>62</v>
      </c>
      <c r="J363">
        <v>4</v>
      </c>
      <c r="K363">
        <v>5</v>
      </c>
      <c r="L363">
        <v>3</v>
      </c>
    </row>
    <row r="364" spans="1:12" x14ac:dyDescent="0.3">
      <c r="A364">
        <v>363</v>
      </c>
      <c r="B364">
        <v>2</v>
      </c>
      <c r="C364">
        <v>4</v>
      </c>
      <c r="D364">
        <v>2</v>
      </c>
      <c r="E364">
        <v>4</v>
      </c>
      <c r="F364">
        <v>2</v>
      </c>
      <c r="H364">
        <v>2</v>
      </c>
      <c r="I364">
        <v>56</v>
      </c>
      <c r="J364">
        <v>9</v>
      </c>
      <c r="K364">
        <v>9</v>
      </c>
      <c r="L364">
        <v>3</v>
      </c>
    </row>
    <row r="365" spans="1:12" x14ac:dyDescent="0.3">
      <c r="A365">
        <v>364</v>
      </c>
      <c r="B365">
        <v>3</v>
      </c>
      <c r="C365">
        <v>3</v>
      </c>
      <c r="D365">
        <v>4</v>
      </c>
      <c r="E365">
        <v>2</v>
      </c>
      <c r="F365" t="s">
        <v>8</v>
      </c>
      <c r="G365">
        <v>3</v>
      </c>
      <c r="H365">
        <v>2</v>
      </c>
      <c r="I365">
        <v>37</v>
      </c>
      <c r="J365">
        <v>8</v>
      </c>
      <c r="K365">
        <v>7</v>
      </c>
      <c r="L365">
        <v>3</v>
      </c>
    </row>
    <row r="366" spans="1:12" x14ac:dyDescent="0.3">
      <c r="A366">
        <v>365</v>
      </c>
      <c r="D366">
        <v>3</v>
      </c>
      <c r="E366" t="s">
        <v>8</v>
      </c>
      <c r="H366">
        <v>2</v>
      </c>
      <c r="I366">
        <v>69</v>
      </c>
      <c r="J366">
        <v>2</v>
      </c>
      <c r="K366">
        <v>5</v>
      </c>
      <c r="L366">
        <v>3</v>
      </c>
    </row>
    <row r="367" spans="1:12" x14ac:dyDescent="0.3">
      <c r="A367">
        <v>366</v>
      </c>
      <c r="B367">
        <v>2</v>
      </c>
      <c r="C367">
        <v>2</v>
      </c>
      <c r="D367">
        <v>2</v>
      </c>
      <c r="E367">
        <v>2</v>
      </c>
      <c r="F367">
        <v>4</v>
      </c>
      <c r="G367">
        <v>3</v>
      </c>
      <c r="H367">
        <v>1</v>
      </c>
      <c r="I367">
        <v>66</v>
      </c>
      <c r="K367">
        <v>5</v>
      </c>
      <c r="L367">
        <v>3</v>
      </c>
    </row>
    <row r="368" spans="1:12" x14ac:dyDescent="0.3">
      <c r="A368">
        <v>367</v>
      </c>
      <c r="B368" t="s">
        <v>8</v>
      </c>
      <c r="C368">
        <v>4</v>
      </c>
      <c r="D368">
        <v>4</v>
      </c>
      <c r="E368" t="s">
        <v>8</v>
      </c>
      <c r="F368">
        <v>2</v>
      </c>
      <c r="G368">
        <v>1</v>
      </c>
      <c r="H368">
        <v>1</v>
      </c>
      <c r="I368">
        <v>39</v>
      </c>
      <c r="J368">
        <v>12</v>
      </c>
      <c r="K368">
        <v>12</v>
      </c>
      <c r="L368">
        <v>3</v>
      </c>
    </row>
    <row r="369" spans="1:12" x14ac:dyDescent="0.3">
      <c r="A369">
        <v>368</v>
      </c>
      <c r="B369">
        <v>3</v>
      </c>
      <c r="C369">
        <v>4</v>
      </c>
      <c r="D369" t="s">
        <v>8</v>
      </c>
      <c r="E369" t="s">
        <v>8</v>
      </c>
      <c r="F369">
        <v>2</v>
      </c>
      <c r="G369">
        <v>2</v>
      </c>
      <c r="H369">
        <v>2</v>
      </c>
      <c r="I369">
        <v>53</v>
      </c>
      <c r="J369">
        <v>4</v>
      </c>
      <c r="K369">
        <v>9</v>
      </c>
      <c r="L369">
        <v>3</v>
      </c>
    </row>
    <row r="370" spans="1:12" x14ac:dyDescent="0.3">
      <c r="A370">
        <v>369</v>
      </c>
      <c r="B370" t="s">
        <v>8</v>
      </c>
      <c r="C370">
        <v>3</v>
      </c>
      <c r="D370">
        <v>2</v>
      </c>
      <c r="E370">
        <v>3</v>
      </c>
      <c r="F370">
        <v>3</v>
      </c>
      <c r="G370">
        <v>3</v>
      </c>
      <c r="H370">
        <v>2</v>
      </c>
      <c r="I370">
        <v>42</v>
      </c>
      <c r="J370">
        <v>4</v>
      </c>
      <c r="K370">
        <v>7</v>
      </c>
      <c r="L370">
        <v>3</v>
      </c>
    </row>
    <row r="371" spans="1:12" x14ac:dyDescent="0.3">
      <c r="A371">
        <v>370</v>
      </c>
      <c r="B371">
        <v>2</v>
      </c>
      <c r="C371">
        <v>3</v>
      </c>
      <c r="D371">
        <v>3</v>
      </c>
      <c r="E371">
        <v>2</v>
      </c>
      <c r="F371">
        <v>4</v>
      </c>
      <c r="G371">
        <v>4</v>
      </c>
      <c r="H371">
        <v>2</v>
      </c>
      <c r="I371">
        <v>44</v>
      </c>
      <c r="J371">
        <v>6</v>
      </c>
      <c r="K371">
        <v>5</v>
      </c>
      <c r="L371">
        <v>3</v>
      </c>
    </row>
    <row r="372" spans="1:12" x14ac:dyDescent="0.3">
      <c r="A372">
        <v>371</v>
      </c>
      <c r="B372" t="s">
        <v>8</v>
      </c>
      <c r="C372">
        <v>2</v>
      </c>
      <c r="D372">
        <v>2</v>
      </c>
      <c r="E372">
        <v>2</v>
      </c>
      <c r="F372">
        <v>2</v>
      </c>
      <c r="G372">
        <v>4</v>
      </c>
      <c r="H372">
        <v>2</v>
      </c>
      <c r="I372">
        <v>50</v>
      </c>
      <c r="J372">
        <v>8</v>
      </c>
      <c r="K372">
        <v>5</v>
      </c>
      <c r="L372">
        <v>3</v>
      </c>
    </row>
    <row r="373" spans="1:12" x14ac:dyDescent="0.3">
      <c r="A373">
        <v>372</v>
      </c>
      <c r="B373">
        <v>4</v>
      </c>
      <c r="C373">
        <v>4</v>
      </c>
      <c r="D373">
        <v>2</v>
      </c>
      <c r="E373">
        <v>2</v>
      </c>
      <c r="F373">
        <v>2</v>
      </c>
      <c r="G373">
        <v>3</v>
      </c>
      <c r="H373">
        <v>1</v>
      </c>
      <c r="I373">
        <v>37</v>
      </c>
      <c r="J373">
        <v>7</v>
      </c>
      <c r="K373">
        <v>11</v>
      </c>
      <c r="L373">
        <v>3</v>
      </c>
    </row>
    <row r="374" spans="1:12" x14ac:dyDescent="0.3">
      <c r="A374">
        <v>373</v>
      </c>
      <c r="B374">
        <v>4</v>
      </c>
      <c r="C374">
        <v>4</v>
      </c>
      <c r="D374">
        <v>4</v>
      </c>
      <c r="F374">
        <v>4</v>
      </c>
      <c r="G374">
        <v>4</v>
      </c>
      <c r="H374">
        <v>1</v>
      </c>
      <c r="I374">
        <v>28</v>
      </c>
      <c r="J374">
        <v>9</v>
      </c>
      <c r="K374">
        <v>6</v>
      </c>
      <c r="L374">
        <v>3</v>
      </c>
    </row>
    <row r="375" spans="1:12" x14ac:dyDescent="0.3">
      <c r="A375">
        <v>374</v>
      </c>
      <c r="D375">
        <v>3</v>
      </c>
      <c r="E375">
        <v>3</v>
      </c>
      <c r="F375">
        <v>3</v>
      </c>
      <c r="G375">
        <v>3</v>
      </c>
      <c r="H375">
        <v>1</v>
      </c>
      <c r="I375">
        <v>53</v>
      </c>
      <c r="K375">
        <v>1</v>
      </c>
      <c r="L375">
        <v>3</v>
      </c>
    </row>
    <row r="376" spans="1:12" x14ac:dyDescent="0.3">
      <c r="A376">
        <v>375</v>
      </c>
      <c r="B376">
        <v>2</v>
      </c>
      <c r="C376">
        <v>2</v>
      </c>
      <c r="E376">
        <v>2</v>
      </c>
      <c r="F376">
        <v>2</v>
      </c>
      <c r="G376">
        <v>2</v>
      </c>
      <c r="H376">
        <v>1</v>
      </c>
      <c r="I376">
        <v>43</v>
      </c>
      <c r="J376">
        <v>7</v>
      </c>
      <c r="K376">
        <v>6</v>
      </c>
      <c r="L376">
        <v>3</v>
      </c>
    </row>
    <row r="377" spans="1:12" x14ac:dyDescent="0.3">
      <c r="A377">
        <v>376</v>
      </c>
      <c r="B377">
        <v>4</v>
      </c>
      <c r="C377">
        <v>4</v>
      </c>
      <c r="D377">
        <v>2</v>
      </c>
      <c r="E377" t="s">
        <v>8</v>
      </c>
      <c r="F377">
        <v>4</v>
      </c>
      <c r="G377">
        <v>2</v>
      </c>
      <c r="H377">
        <v>2</v>
      </c>
      <c r="I377">
        <v>36</v>
      </c>
      <c r="J377">
        <v>10</v>
      </c>
      <c r="K377">
        <v>7</v>
      </c>
      <c r="L377">
        <v>3</v>
      </c>
    </row>
    <row r="378" spans="1:12" x14ac:dyDescent="0.3">
      <c r="A378">
        <v>377</v>
      </c>
      <c r="B378">
        <v>3</v>
      </c>
      <c r="C378">
        <v>4</v>
      </c>
      <c r="D378" t="s">
        <v>8</v>
      </c>
      <c r="E378" t="s">
        <v>8</v>
      </c>
      <c r="F378">
        <v>3</v>
      </c>
      <c r="G378">
        <v>2</v>
      </c>
      <c r="H378">
        <v>1</v>
      </c>
      <c r="I378">
        <v>64</v>
      </c>
      <c r="J378">
        <v>6</v>
      </c>
      <c r="K378">
        <v>5</v>
      </c>
      <c r="L378">
        <v>3</v>
      </c>
    </row>
    <row r="379" spans="1:12" x14ac:dyDescent="0.3">
      <c r="A379">
        <v>378</v>
      </c>
      <c r="B379">
        <v>2</v>
      </c>
      <c r="C379">
        <v>2</v>
      </c>
      <c r="D379">
        <v>2</v>
      </c>
      <c r="E379">
        <v>2</v>
      </c>
      <c r="F379">
        <v>2</v>
      </c>
      <c r="G379">
        <v>2</v>
      </c>
      <c r="H379">
        <v>2</v>
      </c>
      <c r="I379">
        <v>60</v>
      </c>
      <c r="J379">
        <v>7</v>
      </c>
      <c r="K379">
        <v>10</v>
      </c>
      <c r="L379">
        <v>3</v>
      </c>
    </row>
    <row r="380" spans="1:12" x14ac:dyDescent="0.3">
      <c r="A380">
        <v>379</v>
      </c>
      <c r="B380">
        <v>2</v>
      </c>
      <c r="C380">
        <v>2</v>
      </c>
      <c r="E380">
        <v>2</v>
      </c>
      <c r="G380">
        <v>2</v>
      </c>
      <c r="H380">
        <v>2</v>
      </c>
      <c r="I380">
        <v>65</v>
      </c>
      <c r="K380">
        <v>1</v>
      </c>
      <c r="L380">
        <v>3</v>
      </c>
    </row>
    <row r="381" spans="1:12" x14ac:dyDescent="0.3">
      <c r="A381">
        <v>380</v>
      </c>
      <c r="B381">
        <v>2</v>
      </c>
      <c r="C381">
        <v>4</v>
      </c>
      <c r="D381">
        <v>4</v>
      </c>
      <c r="E381">
        <v>2</v>
      </c>
      <c r="F381">
        <v>4</v>
      </c>
      <c r="G381">
        <v>2</v>
      </c>
      <c r="H381">
        <v>2</v>
      </c>
      <c r="I381">
        <v>37</v>
      </c>
      <c r="J381">
        <v>7</v>
      </c>
      <c r="K381">
        <v>10</v>
      </c>
      <c r="L381">
        <v>3</v>
      </c>
    </row>
    <row r="382" spans="1:12" x14ac:dyDescent="0.3">
      <c r="A382">
        <v>381</v>
      </c>
      <c r="B382">
        <v>3</v>
      </c>
      <c r="C382">
        <v>3</v>
      </c>
      <c r="D382">
        <v>4</v>
      </c>
      <c r="F382">
        <v>3</v>
      </c>
      <c r="G382">
        <v>2</v>
      </c>
      <c r="H382">
        <v>2</v>
      </c>
      <c r="I382">
        <v>20</v>
      </c>
      <c r="J382">
        <v>4</v>
      </c>
      <c r="K382">
        <v>5</v>
      </c>
      <c r="L382">
        <v>3</v>
      </c>
    </row>
    <row r="383" spans="1:12" x14ac:dyDescent="0.3">
      <c r="A383">
        <v>382</v>
      </c>
      <c r="B383" t="s">
        <v>9</v>
      </c>
      <c r="C383" t="s">
        <v>9</v>
      </c>
      <c r="E383" t="s">
        <v>8</v>
      </c>
      <c r="G383">
        <v>2</v>
      </c>
      <c r="H383">
        <v>2</v>
      </c>
      <c r="I383">
        <v>56</v>
      </c>
      <c r="K383">
        <v>5</v>
      </c>
      <c r="L383">
        <v>3</v>
      </c>
    </row>
    <row r="384" spans="1:12" x14ac:dyDescent="0.3">
      <c r="A384">
        <v>383</v>
      </c>
      <c r="B384">
        <v>2</v>
      </c>
      <c r="C384">
        <v>2</v>
      </c>
      <c r="D384">
        <v>3</v>
      </c>
      <c r="E384">
        <v>2</v>
      </c>
      <c r="F384">
        <v>2</v>
      </c>
      <c r="G384">
        <v>2</v>
      </c>
      <c r="H384">
        <v>1</v>
      </c>
      <c r="I384">
        <v>71</v>
      </c>
      <c r="K384">
        <v>5</v>
      </c>
      <c r="L384">
        <v>3</v>
      </c>
    </row>
    <row r="385" spans="1:12" x14ac:dyDescent="0.3">
      <c r="A385">
        <v>384</v>
      </c>
      <c r="B385">
        <v>4</v>
      </c>
      <c r="D385">
        <v>2</v>
      </c>
      <c r="E385">
        <v>2</v>
      </c>
      <c r="F385">
        <v>4</v>
      </c>
      <c r="G385">
        <v>2</v>
      </c>
      <c r="H385">
        <v>1</v>
      </c>
      <c r="I385">
        <v>68</v>
      </c>
      <c r="K385">
        <v>5</v>
      </c>
      <c r="L385">
        <v>3</v>
      </c>
    </row>
    <row r="386" spans="1:12" x14ac:dyDescent="0.3">
      <c r="A386">
        <v>385</v>
      </c>
      <c r="B386">
        <v>2</v>
      </c>
      <c r="C386">
        <v>2</v>
      </c>
      <c r="D386">
        <v>2</v>
      </c>
      <c r="E386">
        <v>2</v>
      </c>
      <c r="F386">
        <v>3</v>
      </c>
      <c r="G386">
        <v>2</v>
      </c>
      <c r="H386">
        <v>2</v>
      </c>
      <c r="I386">
        <v>31</v>
      </c>
      <c r="J386">
        <v>8</v>
      </c>
      <c r="K386">
        <v>7</v>
      </c>
      <c r="L386">
        <v>3</v>
      </c>
    </row>
    <row r="387" spans="1:12" x14ac:dyDescent="0.3">
      <c r="A387">
        <v>386</v>
      </c>
      <c r="B387">
        <v>2</v>
      </c>
      <c r="C387">
        <v>2</v>
      </c>
      <c r="D387">
        <v>2</v>
      </c>
      <c r="E387">
        <v>3</v>
      </c>
      <c r="F387">
        <v>2</v>
      </c>
      <c r="G387">
        <v>3</v>
      </c>
      <c r="H387">
        <v>2</v>
      </c>
      <c r="I387">
        <v>28</v>
      </c>
      <c r="J387">
        <v>18</v>
      </c>
      <c r="K387">
        <v>9</v>
      </c>
      <c r="L387">
        <v>3</v>
      </c>
    </row>
    <row r="388" spans="1:12" x14ac:dyDescent="0.3">
      <c r="A388">
        <v>387</v>
      </c>
      <c r="B388">
        <v>3</v>
      </c>
      <c r="C388">
        <v>3</v>
      </c>
      <c r="D388">
        <v>4</v>
      </c>
      <c r="E388">
        <v>2</v>
      </c>
      <c r="F388">
        <v>2</v>
      </c>
      <c r="G388">
        <v>1</v>
      </c>
      <c r="H388">
        <v>2</v>
      </c>
      <c r="I388">
        <v>42</v>
      </c>
      <c r="J388">
        <v>12</v>
      </c>
      <c r="K388">
        <v>11</v>
      </c>
      <c r="L388">
        <v>3</v>
      </c>
    </row>
    <row r="389" spans="1:12" x14ac:dyDescent="0.3">
      <c r="A389">
        <v>388</v>
      </c>
      <c r="B389">
        <v>2</v>
      </c>
      <c r="C389">
        <v>2</v>
      </c>
      <c r="D389">
        <v>2</v>
      </c>
      <c r="E389">
        <v>2</v>
      </c>
      <c r="F389">
        <v>2</v>
      </c>
      <c r="G389">
        <v>2</v>
      </c>
      <c r="H389">
        <v>1</v>
      </c>
      <c r="I389">
        <v>50</v>
      </c>
      <c r="J389">
        <v>4</v>
      </c>
      <c r="K389">
        <v>5</v>
      </c>
      <c r="L389">
        <v>3</v>
      </c>
    </row>
    <row r="390" spans="1:12" x14ac:dyDescent="0.3">
      <c r="A390">
        <v>389</v>
      </c>
      <c r="B390">
        <v>2</v>
      </c>
      <c r="C390">
        <v>2</v>
      </c>
      <c r="D390">
        <v>2</v>
      </c>
      <c r="E390">
        <v>2</v>
      </c>
      <c r="F390">
        <v>3</v>
      </c>
      <c r="G390">
        <v>2</v>
      </c>
      <c r="H390">
        <v>2</v>
      </c>
      <c r="I390">
        <v>46</v>
      </c>
      <c r="J390">
        <v>6</v>
      </c>
      <c r="K390">
        <v>9</v>
      </c>
      <c r="L390">
        <v>3</v>
      </c>
    </row>
    <row r="391" spans="1:12" x14ac:dyDescent="0.3">
      <c r="A391">
        <v>390</v>
      </c>
      <c r="B391">
        <v>2</v>
      </c>
      <c r="C391">
        <v>3</v>
      </c>
      <c r="D391">
        <v>2</v>
      </c>
      <c r="E391">
        <v>3</v>
      </c>
      <c r="F391">
        <v>3</v>
      </c>
      <c r="G391">
        <v>3</v>
      </c>
      <c r="H391">
        <v>2</v>
      </c>
      <c r="I391">
        <v>68</v>
      </c>
      <c r="J391">
        <v>3</v>
      </c>
      <c r="K391">
        <v>3</v>
      </c>
      <c r="L391">
        <v>3</v>
      </c>
    </row>
    <row r="392" spans="1:12" x14ac:dyDescent="0.3">
      <c r="A392">
        <v>391</v>
      </c>
      <c r="B392">
        <v>2</v>
      </c>
      <c r="C392">
        <v>2</v>
      </c>
      <c r="D392">
        <v>3</v>
      </c>
      <c r="E392">
        <v>2</v>
      </c>
      <c r="G392">
        <v>2</v>
      </c>
      <c r="H392">
        <v>1</v>
      </c>
      <c r="I392">
        <v>44</v>
      </c>
      <c r="J392">
        <v>9</v>
      </c>
      <c r="K392">
        <v>12</v>
      </c>
      <c r="L392">
        <v>3</v>
      </c>
    </row>
    <row r="393" spans="1:12" x14ac:dyDescent="0.3">
      <c r="A393">
        <v>392</v>
      </c>
      <c r="B393">
        <v>3</v>
      </c>
      <c r="C393">
        <v>2</v>
      </c>
      <c r="D393" t="s">
        <v>8</v>
      </c>
      <c r="E393">
        <v>3</v>
      </c>
      <c r="F393" t="s">
        <v>9</v>
      </c>
      <c r="G393">
        <v>3</v>
      </c>
      <c r="H393">
        <v>2</v>
      </c>
      <c r="I393">
        <v>32</v>
      </c>
      <c r="J393">
        <v>6</v>
      </c>
      <c r="K393">
        <v>7</v>
      </c>
      <c r="L393">
        <v>3</v>
      </c>
    </row>
    <row r="394" spans="1:12" x14ac:dyDescent="0.3">
      <c r="A394">
        <v>393</v>
      </c>
      <c r="B394">
        <v>4</v>
      </c>
      <c r="C394">
        <v>4</v>
      </c>
      <c r="D394">
        <v>4</v>
      </c>
      <c r="E394">
        <v>4</v>
      </c>
      <c r="F394">
        <v>3</v>
      </c>
      <c r="G394">
        <v>4</v>
      </c>
      <c r="H394">
        <v>2</v>
      </c>
      <c r="I394">
        <v>25</v>
      </c>
      <c r="J394">
        <v>6</v>
      </c>
      <c r="K394">
        <v>6</v>
      </c>
      <c r="L394">
        <v>3</v>
      </c>
    </row>
    <row r="395" spans="1:12" x14ac:dyDescent="0.3">
      <c r="A395">
        <v>394</v>
      </c>
      <c r="B395" t="s">
        <v>8</v>
      </c>
      <c r="C395" t="s">
        <v>8</v>
      </c>
      <c r="D395" t="s">
        <v>8</v>
      </c>
      <c r="E395">
        <v>3</v>
      </c>
      <c r="F395">
        <v>4</v>
      </c>
      <c r="G395">
        <v>5</v>
      </c>
      <c r="H395">
        <v>2</v>
      </c>
      <c r="I395">
        <v>29</v>
      </c>
      <c r="J395">
        <v>6</v>
      </c>
      <c r="K395">
        <v>7</v>
      </c>
      <c r="L395">
        <v>3</v>
      </c>
    </row>
    <row r="396" spans="1:12" x14ac:dyDescent="0.3">
      <c r="A396">
        <v>395</v>
      </c>
      <c r="B396" t="s">
        <v>9</v>
      </c>
      <c r="C396">
        <v>3</v>
      </c>
      <c r="D396">
        <v>2</v>
      </c>
      <c r="E396">
        <v>3</v>
      </c>
      <c r="F396">
        <v>3</v>
      </c>
      <c r="G396">
        <v>3</v>
      </c>
      <c r="H396">
        <v>1</v>
      </c>
      <c r="I396">
        <v>71</v>
      </c>
      <c r="J396">
        <v>4</v>
      </c>
      <c r="K396">
        <v>5</v>
      </c>
      <c r="L396">
        <v>3</v>
      </c>
    </row>
    <row r="397" spans="1:12" x14ac:dyDescent="0.3">
      <c r="A397">
        <v>396</v>
      </c>
      <c r="B397">
        <v>3</v>
      </c>
      <c r="C397">
        <v>3</v>
      </c>
      <c r="D397">
        <v>3</v>
      </c>
      <c r="E397">
        <v>3</v>
      </c>
      <c r="G397">
        <v>3</v>
      </c>
      <c r="H397">
        <v>2</v>
      </c>
      <c r="I397">
        <v>71</v>
      </c>
      <c r="K397">
        <v>1</v>
      </c>
      <c r="L397">
        <v>3</v>
      </c>
    </row>
    <row r="398" spans="1:12" x14ac:dyDescent="0.3">
      <c r="A398">
        <v>397</v>
      </c>
      <c r="B398">
        <v>3</v>
      </c>
      <c r="C398">
        <v>3</v>
      </c>
      <c r="D398" t="s">
        <v>8</v>
      </c>
      <c r="E398">
        <v>2</v>
      </c>
      <c r="F398">
        <v>3</v>
      </c>
      <c r="G398">
        <v>1</v>
      </c>
      <c r="H398">
        <v>2</v>
      </c>
      <c r="I398">
        <v>52</v>
      </c>
      <c r="J398">
        <v>4</v>
      </c>
      <c r="K398">
        <v>9</v>
      </c>
      <c r="L398">
        <v>3</v>
      </c>
    </row>
    <row r="399" spans="1:12" x14ac:dyDescent="0.3">
      <c r="A399">
        <v>398</v>
      </c>
      <c r="B399">
        <v>3</v>
      </c>
      <c r="C399">
        <v>3</v>
      </c>
      <c r="D399" t="s">
        <v>8</v>
      </c>
      <c r="E399">
        <v>3</v>
      </c>
      <c r="F399">
        <v>3</v>
      </c>
      <c r="G399">
        <v>4</v>
      </c>
      <c r="H399">
        <v>2</v>
      </c>
      <c r="I399">
        <v>74</v>
      </c>
      <c r="K399">
        <v>5</v>
      </c>
      <c r="L399">
        <v>3</v>
      </c>
    </row>
    <row r="400" spans="1:12" x14ac:dyDescent="0.3">
      <c r="A400">
        <v>399</v>
      </c>
      <c r="B400" t="s">
        <v>8</v>
      </c>
      <c r="C400" t="s">
        <v>8</v>
      </c>
      <c r="D400" t="s">
        <v>8</v>
      </c>
      <c r="E400" t="s">
        <v>8</v>
      </c>
      <c r="F400" t="s">
        <v>8</v>
      </c>
      <c r="G400">
        <v>2</v>
      </c>
      <c r="H400">
        <v>1</v>
      </c>
      <c r="I400">
        <v>47</v>
      </c>
      <c r="J400">
        <v>4</v>
      </c>
      <c r="K400">
        <v>12</v>
      </c>
      <c r="L400">
        <v>3</v>
      </c>
    </row>
    <row r="401" spans="1:12" x14ac:dyDescent="0.3">
      <c r="A401">
        <v>400</v>
      </c>
      <c r="B401">
        <v>3</v>
      </c>
      <c r="C401">
        <v>3</v>
      </c>
      <c r="G401">
        <v>4</v>
      </c>
      <c r="H401">
        <v>2</v>
      </c>
      <c r="I401">
        <v>67</v>
      </c>
      <c r="K401">
        <v>1</v>
      </c>
      <c r="L401">
        <v>3</v>
      </c>
    </row>
    <row r="402" spans="1:12" x14ac:dyDescent="0.3">
      <c r="A402">
        <v>401</v>
      </c>
      <c r="B402" t="s">
        <v>8</v>
      </c>
      <c r="C402" t="s">
        <v>8</v>
      </c>
      <c r="D402" t="s">
        <v>8</v>
      </c>
      <c r="E402" t="s">
        <v>8</v>
      </c>
      <c r="F402">
        <v>2</v>
      </c>
      <c r="G402">
        <v>1</v>
      </c>
      <c r="H402">
        <v>2</v>
      </c>
      <c r="I402">
        <v>18</v>
      </c>
      <c r="J402">
        <v>10</v>
      </c>
      <c r="K402">
        <v>9</v>
      </c>
      <c r="L402">
        <v>3</v>
      </c>
    </row>
    <row r="403" spans="1:12" x14ac:dyDescent="0.3">
      <c r="A403">
        <v>402</v>
      </c>
      <c r="B403">
        <v>3</v>
      </c>
      <c r="C403">
        <v>3</v>
      </c>
      <c r="D403" t="s">
        <v>8</v>
      </c>
      <c r="E403">
        <v>4</v>
      </c>
      <c r="F403">
        <v>4</v>
      </c>
      <c r="G403">
        <v>3</v>
      </c>
      <c r="H403">
        <v>2</v>
      </c>
      <c r="I403">
        <v>48</v>
      </c>
      <c r="J403">
        <v>4</v>
      </c>
      <c r="K403">
        <v>9</v>
      </c>
      <c r="L403">
        <v>3</v>
      </c>
    </row>
    <row r="404" spans="1:12" x14ac:dyDescent="0.3">
      <c r="A404">
        <v>403</v>
      </c>
      <c r="B404" t="s">
        <v>8</v>
      </c>
      <c r="C404" t="s">
        <v>8</v>
      </c>
      <c r="D404">
        <v>3</v>
      </c>
      <c r="E404">
        <v>3</v>
      </c>
      <c r="F404">
        <v>3</v>
      </c>
      <c r="G404">
        <v>2</v>
      </c>
      <c r="H404">
        <v>1</v>
      </c>
      <c r="I404">
        <v>38</v>
      </c>
      <c r="J404">
        <v>4</v>
      </c>
      <c r="K404">
        <v>5</v>
      </c>
      <c r="L404">
        <v>3</v>
      </c>
    </row>
    <row r="405" spans="1:12" x14ac:dyDescent="0.3">
      <c r="A405">
        <v>404</v>
      </c>
      <c r="B405" t="s">
        <v>8</v>
      </c>
      <c r="C405">
        <v>2</v>
      </c>
      <c r="D405">
        <v>2</v>
      </c>
      <c r="E405">
        <v>3</v>
      </c>
      <c r="F405">
        <v>3</v>
      </c>
      <c r="G405">
        <v>3</v>
      </c>
      <c r="H405">
        <v>2</v>
      </c>
      <c r="I405">
        <v>49</v>
      </c>
      <c r="J405">
        <v>4</v>
      </c>
      <c r="K405">
        <v>13</v>
      </c>
      <c r="L405">
        <v>3</v>
      </c>
    </row>
    <row r="406" spans="1:12" x14ac:dyDescent="0.3">
      <c r="A406">
        <v>405</v>
      </c>
      <c r="B406">
        <v>4</v>
      </c>
      <c r="C406">
        <v>3</v>
      </c>
      <c r="D406" t="s">
        <v>8</v>
      </c>
      <c r="E406">
        <v>2</v>
      </c>
      <c r="F406">
        <v>2</v>
      </c>
      <c r="G406">
        <v>2</v>
      </c>
      <c r="H406">
        <v>1</v>
      </c>
      <c r="I406">
        <v>64</v>
      </c>
      <c r="J406">
        <v>7</v>
      </c>
      <c r="K406">
        <v>9</v>
      </c>
      <c r="L406">
        <v>3</v>
      </c>
    </row>
    <row r="407" spans="1:12" x14ac:dyDescent="0.3">
      <c r="A407">
        <v>406</v>
      </c>
      <c r="B407">
        <v>2</v>
      </c>
      <c r="C407">
        <v>2</v>
      </c>
      <c r="D407" t="s">
        <v>8</v>
      </c>
      <c r="E407">
        <v>3</v>
      </c>
      <c r="F407">
        <v>3</v>
      </c>
      <c r="G407">
        <v>4</v>
      </c>
      <c r="H407">
        <v>1</v>
      </c>
      <c r="I407">
        <v>50</v>
      </c>
      <c r="J407">
        <v>4</v>
      </c>
      <c r="K407">
        <v>5</v>
      </c>
      <c r="L407">
        <v>3</v>
      </c>
    </row>
    <row r="408" spans="1:12" x14ac:dyDescent="0.3">
      <c r="A408">
        <v>407</v>
      </c>
      <c r="B408" t="s">
        <v>8</v>
      </c>
      <c r="C408" t="s">
        <v>8</v>
      </c>
      <c r="D408" t="s">
        <v>8</v>
      </c>
      <c r="E408" t="s">
        <v>8</v>
      </c>
      <c r="F408" t="s">
        <v>8</v>
      </c>
      <c r="G408">
        <v>1</v>
      </c>
      <c r="H408">
        <v>2</v>
      </c>
      <c r="I408">
        <v>44</v>
      </c>
      <c r="J408">
        <v>12</v>
      </c>
      <c r="K408">
        <v>7</v>
      </c>
      <c r="L408">
        <v>3</v>
      </c>
    </row>
    <row r="409" spans="1:12" x14ac:dyDescent="0.3">
      <c r="A409">
        <v>408</v>
      </c>
      <c r="B409">
        <v>3</v>
      </c>
      <c r="C409">
        <v>3</v>
      </c>
      <c r="D409">
        <v>3</v>
      </c>
      <c r="E409">
        <v>3</v>
      </c>
      <c r="F409">
        <v>3</v>
      </c>
      <c r="G409">
        <v>2</v>
      </c>
      <c r="H409">
        <v>1</v>
      </c>
      <c r="I409">
        <v>70</v>
      </c>
      <c r="J409">
        <v>6</v>
      </c>
      <c r="K409">
        <v>1</v>
      </c>
      <c r="L409">
        <v>3</v>
      </c>
    </row>
    <row r="410" spans="1:12" x14ac:dyDescent="0.3">
      <c r="A410">
        <v>409</v>
      </c>
      <c r="B410">
        <v>2</v>
      </c>
      <c r="C410">
        <v>2</v>
      </c>
      <c r="D410">
        <v>2</v>
      </c>
      <c r="E410" t="s">
        <v>8</v>
      </c>
      <c r="F410">
        <v>2</v>
      </c>
      <c r="G410">
        <v>2</v>
      </c>
      <c r="H410">
        <v>2</v>
      </c>
      <c r="I410">
        <v>45</v>
      </c>
      <c r="J410">
        <v>4</v>
      </c>
      <c r="K410">
        <v>10</v>
      </c>
      <c r="L410">
        <v>2</v>
      </c>
    </row>
    <row r="411" spans="1:12" x14ac:dyDescent="0.3">
      <c r="A411">
        <v>410</v>
      </c>
      <c r="B411">
        <v>2</v>
      </c>
      <c r="C411">
        <v>4</v>
      </c>
      <c r="D411" t="s">
        <v>8</v>
      </c>
      <c r="E411">
        <v>2</v>
      </c>
      <c r="F411">
        <v>2</v>
      </c>
      <c r="G411">
        <v>2</v>
      </c>
      <c r="H411">
        <v>1</v>
      </c>
      <c r="I411">
        <v>65</v>
      </c>
      <c r="J411">
        <v>4</v>
      </c>
      <c r="K411">
        <v>5</v>
      </c>
      <c r="L411">
        <v>2</v>
      </c>
    </row>
    <row r="412" spans="1:12" x14ac:dyDescent="0.3">
      <c r="A412">
        <v>411</v>
      </c>
      <c r="B412">
        <v>4</v>
      </c>
      <c r="C412">
        <v>4</v>
      </c>
      <c r="D412" t="s">
        <v>9</v>
      </c>
      <c r="E412">
        <v>2</v>
      </c>
      <c r="F412">
        <v>4</v>
      </c>
      <c r="G412">
        <v>2</v>
      </c>
      <c r="H412">
        <v>1</v>
      </c>
      <c r="I412">
        <v>58</v>
      </c>
      <c r="J412">
        <v>15</v>
      </c>
      <c r="K412">
        <v>6</v>
      </c>
      <c r="L412">
        <v>2</v>
      </c>
    </row>
    <row r="413" spans="1:12" x14ac:dyDescent="0.3">
      <c r="A413">
        <v>412</v>
      </c>
      <c r="B413" t="s">
        <v>8</v>
      </c>
      <c r="C413" t="s">
        <v>8</v>
      </c>
      <c r="D413" t="s">
        <v>8</v>
      </c>
      <c r="E413" t="s">
        <v>9</v>
      </c>
      <c r="F413">
        <v>2</v>
      </c>
      <c r="G413">
        <v>3</v>
      </c>
      <c r="H413">
        <v>2</v>
      </c>
      <c r="I413">
        <v>73</v>
      </c>
      <c r="J413">
        <v>2</v>
      </c>
      <c r="K413">
        <v>5</v>
      </c>
      <c r="L413">
        <v>2</v>
      </c>
    </row>
    <row r="414" spans="1:12" x14ac:dyDescent="0.3">
      <c r="A414">
        <v>413</v>
      </c>
      <c r="B414" t="s">
        <v>9</v>
      </c>
      <c r="C414">
        <v>4</v>
      </c>
      <c r="D414">
        <v>2</v>
      </c>
      <c r="E414">
        <v>3</v>
      </c>
      <c r="F414">
        <v>4</v>
      </c>
      <c r="G414">
        <v>2</v>
      </c>
      <c r="H414">
        <v>2</v>
      </c>
      <c r="I414">
        <v>23</v>
      </c>
      <c r="J414">
        <v>10</v>
      </c>
      <c r="K414">
        <v>12</v>
      </c>
      <c r="L414">
        <v>2</v>
      </c>
    </row>
    <row r="415" spans="1:12" x14ac:dyDescent="0.3">
      <c r="A415">
        <v>414</v>
      </c>
      <c r="B415" t="s">
        <v>8</v>
      </c>
      <c r="C415">
        <v>4</v>
      </c>
      <c r="E415">
        <v>2</v>
      </c>
      <c r="F415">
        <v>2</v>
      </c>
      <c r="G415">
        <v>2</v>
      </c>
      <c r="H415">
        <v>1</v>
      </c>
      <c r="I415">
        <v>34</v>
      </c>
      <c r="J415">
        <v>10</v>
      </c>
      <c r="K415">
        <v>1</v>
      </c>
      <c r="L415">
        <v>1</v>
      </c>
    </row>
    <row r="416" spans="1:12" x14ac:dyDescent="0.3">
      <c r="A416">
        <v>415</v>
      </c>
      <c r="B416">
        <v>3</v>
      </c>
      <c r="C416">
        <v>3</v>
      </c>
      <c r="D416">
        <v>2</v>
      </c>
      <c r="E416">
        <v>2</v>
      </c>
      <c r="F416">
        <v>2</v>
      </c>
      <c r="G416">
        <v>2</v>
      </c>
      <c r="H416">
        <v>1</v>
      </c>
      <c r="I416">
        <v>500</v>
      </c>
      <c r="J416">
        <v>4</v>
      </c>
      <c r="K416">
        <v>6</v>
      </c>
      <c r="L416">
        <v>1</v>
      </c>
    </row>
    <row r="417" spans="1:12" x14ac:dyDescent="0.3">
      <c r="A417">
        <v>416</v>
      </c>
      <c r="B417">
        <v>2</v>
      </c>
      <c r="C417" t="s">
        <v>9</v>
      </c>
      <c r="D417">
        <v>2</v>
      </c>
      <c r="E417">
        <v>2</v>
      </c>
      <c r="F417">
        <v>3</v>
      </c>
      <c r="G417">
        <v>1</v>
      </c>
      <c r="H417">
        <v>1</v>
      </c>
      <c r="I417">
        <v>77</v>
      </c>
      <c r="J417">
        <v>4</v>
      </c>
      <c r="K417">
        <v>9</v>
      </c>
      <c r="L417">
        <v>1</v>
      </c>
    </row>
    <row r="418" spans="1:12" x14ac:dyDescent="0.3">
      <c r="A418">
        <v>417</v>
      </c>
      <c r="B418">
        <v>2</v>
      </c>
      <c r="C418">
        <v>4</v>
      </c>
      <c r="E418">
        <v>3</v>
      </c>
      <c r="G418">
        <v>2</v>
      </c>
      <c r="H418">
        <v>1</v>
      </c>
      <c r="I418">
        <v>84</v>
      </c>
      <c r="J418">
        <v>4</v>
      </c>
      <c r="K418">
        <v>5</v>
      </c>
      <c r="L418">
        <v>1</v>
      </c>
    </row>
    <row r="419" spans="1:12" x14ac:dyDescent="0.3">
      <c r="A419">
        <v>418</v>
      </c>
      <c r="B419">
        <v>2</v>
      </c>
      <c r="C419">
        <v>2</v>
      </c>
      <c r="D419">
        <v>3</v>
      </c>
      <c r="E419">
        <v>2</v>
      </c>
      <c r="F419">
        <v>2</v>
      </c>
      <c r="G419">
        <v>2</v>
      </c>
      <c r="H419">
        <v>1</v>
      </c>
      <c r="I419">
        <v>47</v>
      </c>
      <c r="J419">
        <v>9</v>
      </c>
      <c r="K419">
        <v>5</v>
      </c>
      <c r="L419">
        <v>1</v>
      </c>
    </row>
    <row r="420" spans="1:12" x14ac:dyDescent="0.3">
      <c r="A420">
        <v>419</v>
      </c>
      <c r="B420">
        <v>2</v>
      </c>
      <c r="C420">
        <v>4</v>
      </c>
      <c r="E420" t="s">
        <v>8</v>
      </c>
      <c r="F420">
        <v>3</v>
      </c>
      <c r="G420">
        <v>2</v>
      </c>
      <c r="H420">
        <v>2</v>
      </c>
      <c r="I420">
        <v>57</v>
      </c>
      <c r="J420">
        <v>4</v>
      </c>
      <c r="K420">
        <v>5</v>
      </c>
      <c r="L420">
        <v>1</v>
      </c>
    </row>
    <row r="421" spans="1:12" x14ac:dyDescent="0.3">
      <c r="A421">
        <v>420</v>
      </c>
      <c r="B421" t="s">
        <v>8</v>
      </c>
      <c r="C421">
        <v>4</v>
      </c>
      <c r="D421" t="s">
        <v>8</v>
      </c>
      <c r="E421" t="s">
        <v>9</v>
      </c>
      <c r="F421">
        <v>2</v>
      </c>
      <c r="G421">
        <v>3</v>
      </c>
      <c r="H421">
        <v>2</v>
      </c>
      <c r="I421">
        <v>18</v>
      </c>
      <c r="J421">
        <v>12</v>
      </c>
      <c r="K421">
        <v>9</v>
      </c>
      <c r="L421">
        <v>2</v>
      </c>
    </row>
    <row r="422" spans="1:12" x14ac:dyDescent="0.3">
      <c r="A422">
        <v>421</v>
      </c>
      <c r="B422" t="s">
        <v>8</v>
      </c>
      <c r="C422">
        <v>3</v>
      </c>
      <c r="D422">
        <v>2</v>
      </c>
      <c r="E422">
        <v>2</v>
      </c>
      <c r="F422">
        <v>3</v>
      </c>
      <c r="G422">
        <v>4</v>
      </c>
      <c r="H422">
        <v>1</v>
      </c>
      <c r="I422">
        <v>18</v>
      </c>
      <c r="K422">
        <v>10</v>
      </c>
      <c r="L422">
        <v>2</v>
      </c>
    </row>
    <row r="423" spans="1:12" x14ac:dyDescent="0.3">
      <c r="A423">
        <v>422</v>
      </c>
      <c r="B423">
        <v>3</v>
      </c>
      <c r="C423">
        <v>4</v>
      </c>
      <c r="D423" t="s">
        <v>8</v>
      </c>
      <c r="E423" t="s">
        <v>9</v>
      </c>
      <c r="F423">
        <v>3</v>
      </c>
      <c r="G423">
        <v>3</v>
      </c>
      <c r="H423">
        <v>1</v>
      </c>
      <c r="I423">
        <v>67</v>
      </c>
      <c r="J423">
        <v>5</v>
      </c>
      <c r="K423">
        <v>5</v>
      </c>
      <c r="L423">
        <v>2</v>
      </c>
    </row>
    <row r="424" spans="1:12" x14ac:dyDescent="0.3">
      <c r="A424">
        <v>423</v>
      </c>
      <c r="B424" t="s">
        <v>8</v>
      </c>
      <c r="C424">
        <v>2</v>
      </c>
      <c r="D424" t="s">
        <v>8</v>
      </c>
      <c r="E424">
        <v>2</v>
      </c>
      <c r="F424">
        <v>2</v>
      </c>
      <c r="G424">
        <v>4</v>
      </c>
      <c r="H424">
        <v>1</v>
      </c>
      <c r="I424">
        <v>31</v>
      </c>
      <c r="J424">
        <v>7</v>
      </c>
      <c r="K424">
        <v>6</v>
      </c>
      <c r="L424">
        <v>2</v>
      </c>
    </row>
    <row r="425" spans="1:12" x14ac:dyDescent="0.3">
      <c r="A425">
        <v>424</v>
      </c>
      <c r="B425">
        <v>2</v>
      </c>
      <c r="C425">
        <v>4</v>
      </c>
      <c r="D425">
        <v>4</v>
      </c>
      <c r="E425" t="s">
        <v>9</v>
      </c>
      <c r="F425" t="s">
        <v>8</v>
      </c>
      <c r="G425">
        <v>2</v>
      </c>
      <c r="H425">
        <v>2</v>
      </c>
      <c r="I425">
        <v>41</v>
      </c>
      <c r="J425">
        <v>11</v>
      </c>
      <c r="K425">
        <v>6</v>
      </c>
      <c r="L425">
        <v>2</v>
      </c>
    </row>
    <row r="426" spans="1:12" x14ac:dyDescent="0.3">
      <c r="A426">
        <v>425</v>
      </c>
      <c r="B426">
        <v>2</v>
      </c>
      <c r="C426">
        <v>3</v>
      </c>
      <c r="D426">
        <v>2</v>
      </c>
      <c r="E426">
        <v>2</v>
      </c>
      <c r="F426">
        <v>3</v>
      </c>
      <c r="G426">
        <v>2</v>
      </c>
      <c r="H426">
        <v>2</v>
      </c>
      <c r="I426">
        <v>18</v>
      </c>
      <c r="J426">
        <v>9</v>
      </c>
      <c r="K426">
        <v>1</v>
      </c>
      <c r="L426">
        <v>1</v>
      </c>
    </row>
    <row r="427" spans="1:12" x14ac:dyDescent="0.3">
      <c r="A427">
        <v>426</v>
      </c>
      <c r="B427">
        <v>3</v>
      </c>
      <c r="C427">
        <v>3</v>
      </c>
      <c r="D427" t="s">
        <v>8</v>
      </c>
      <c r="E427">
        <v>2</v>
      </c>
      <c r="F427">
        <v>2</v>
      </c>
      <c r="G427">
        <v>1</v>
      </c>
      <c r="H427">
        <v>1</v>
      </c>
      <c r="I427">
        <v>51</v>
      </c>
      <c r="J427">
        <v>12</v>
      </c>
      <c r="K427">
        <v>11</v>
      </c>
      <c r="L427">
        <v>1</v>
      </c>
    </row>
    <row r="428" spans="1:12" x14ac:dyDescent="0.3">
      <c r="A428">
        <v>427</v>
      </c>
      <c r="B428">
        <v>2</v>
      </c>
      <c r="C428">
        <v>3</v>
      </c>
      <c r="D428">
        <v>2</v>
      </c>
      <c r="E428">
        <v>2</v>
      </c>
      <c r="F428" t="s">
        <v>8</v>
      </c>
      <c r="G428">
        <v>1</v>
      </c>
      <c r="H428">
        <v>1</v>
      </c>
      <c r="I428">
        <v>27</v>
      </c>
      <c r="J428">
        <v>14</v>
      </c>
      <c r="K428">
        <v>9</v>
      </c>
      <c r="L428">
        <v>1</v>
      </c>
    </row>
    <row r="429" spans="1:12" x14ac:dyDescent="0.3">
      <c r="A429">
        <v>428</v>
      </c>
      <c r="B429">
        <v>3</v>
      </c>
      <c r="C429">
        <v>3</v>
      </c>
      <c r="D429">
        <v>3</v>
      </c>
      <c r="E429">
        <v>2</v>
      </c>
      <c r="F429">
        <v>2</v>
      </c>
      <c r="G429">
        <v>3</v>
      </c>
      <c r="H429">
        <v>1</v>
      </c>
      <c r="I429">
        <v>21</v>
      </c>
      <c r="J429">
        <v>11</v>
      </c>
      <c r="K429">
        <v>6</v>
      </c>
      <c r="L429">
        <v>1</v>
      </c>
    </row>
    <row r="430" spans="1:12" x14ac:dyDescent="0.3">
      <c r="A430">
        <v>429</v>
      </c>
      <c r="B430">
        <v>3</v>
      </c>
      <c r="C430">
        <v>3</v>
      </c>
      <c r="D430">
        <v>2</v>
      </c>
      <c r="E430">
        <v>4</v>
      </c>
      <c r="F430">
        <v>3</v>
      </c>
      <c r="G430">
        <v>4</v>
      </c>
      <c r="H430">
        <v>2</v>
      </c>
      <c r="I430">
        <v>41</v>
      </c>
      <c r="J430">
        <v>16</v>
      </c>
      <c r="K430">
        <v>9</v>
      </c>
      <c r="L430">
        <v>1</v>
      </c>
    </row>
    <row r="431" spans="1:12" x14ac:dyDescent="0.3">
      <c r="A431">
        <v>430</v>
      </c>
      <c r="B431">
        <v>2</v>
      </c>
      <c r="C431">
        <v>2</v>
      </c>
      <c r="D431">
        <v>4</v>
      </c>
      <c r="E431">
        <v>3</v>
      </c>
      <c r="F431">
        <v>2</v>
      </c>
      <c r="G431">
        <v>2</v>
      </c>
      <c r="H431">
        <v>1</v>
      </c>
      <c r="I431">
        <v>27</v>
      </c>
      <c r="J431">
        <v>7</v>
      </c>
      <c r="K431">
        <v>9</v>
      </c>
      <c r="L431">
        <v>1</v>
      </c>
    </row>
    <row r="432" spans="1:12" x14ac:dyDescent="0.3">
      <c r="A432">
        <v>431</v>
      </c>
      <c r="B432">
        <v>2</v>
      </c>
      <c r="C432">
        <v>2</v>
      </c>
      <c r="D432">
        <v>2</v>
      </c>
      <c r="E432" t="s">
        <v>8</v>
      </c>
      <c r="F432">
        <v>2</v>
      </c>
      <c r="G432">
        <v>2</v>
      </c>
      <c r="H432">
        <v>2</v>
      </c>
      <c r="I432">
        <v>25</v>
      </c>
      <c r="K432">
        <v>12</v>
      </c>
      <c r="L432">
        <v>1</v>
      </c>
    </row>
    <row r="433" spans="1:12" x14ac:dyDescent="0.3">
      <c r="A433">
        <v>432</v>
      </c>
      <c r="B433">
        <v>3</v>
      </c>
      <c r="C433">
        <v>2</v>
      </c>
      <c r="D433">
        <v>2</v>
      </c>
      <c r="E433">
        <v>2</v>
      </c>
      <c r="F433">
        <v>3</v>
      </c>
      <c r="G433">
        <v>2</v>
      </c>
      <c r="H433">
        <v>1</v>
      </c>
      <c r="I433">
        <v>35</v>
      </c>
      <c r="J433">
        <v>11</v>
      </c>
      <c r="K433">
        <v>5</v>
      </c>
      <c r="L433">
        <v>1</v>
      </c>
    </row>
    <row r="434" spans="1:12" x14ac:dyDescent="0.3">
      <c r="A434">
        <v>433</v>
      </c>
      <c r="B434">
        <v>2</v>
      </c>
      <c r="C434">
        <v>2</v>
      </c>
      <c r="D434" t="s">
        <v>8</v>
      </c>
      <c r="E434">
        <v>4</v>
      </c>
      <c r="F434">
        <v>2</v>
      </c>
      <c r="G434">
        <v>3</v>
      </c>
      <c r="H434">
        <v>2</v>
      </c>
      <c r="I434">
        <v>61</v>
      </c>
      <c r="J434">
        <v>4</v>
      </c>
      <c r="K434">
        <v>5</v>
      </c>
      <c r="L434">
        <v>1</v>
      </c>
    </row>
    <row r="435" spans="1:12" x14ac:dyDescent="0.3">
      <c r="A435">
        <v>434</v>
      </c>
      <c r="B435">
        <v>4</v>
      </c>
      <c r="C435" t="s">
        <v>9</v>
      </c>
      <c r="D435">
        <v>4</v>
      </c>
      <c r="E435" t="s">
        <v>8</v>
      </c>
      <c r="F435">
        <v>3</v>
      </c>
      <c r="G435">
        <v>1</v>
      </c>
      <c r="H435">
        <v>1</v>
      </c>
      <c r="I435">
        <v>59</v>
      </c>
      <c r="J435">
        <v>4</v>
      </c>
      <c r="K435">
        <v>5</v>
      </c>
      <c r="L435">
        <v>1</v>
      </c>
    </row>
    <row r="436" spans="1:12" x14ac:dyDescent="0.3">
      <c r="A436">
        <v>435</v>
      </c>
      <c r="B436">
        <v>2</v>
      </c>
      <c r="C436" t="s">
        <v>9</v>
      </c>
      <c r="D436">
        <v>4</v>
      </c>
      <c r="E436" t="s">
        <v>9</v>
      </c>
      <c r="F436" t="s">
        <v>9</v>
      </c>
      <c r="G436">
        <v>2</v>
      </c>
      <c r="H436">
        <v>2</v>
      </c>
      <c r="I436">
        <v>32</v>
      </c>
      <c r="J436">
        <v>12</v>
      </c>
      <c r="K436">
        <v>5</v>
      </c>
      <c r="L436">
        <v>1</v>
      </c>
    </row>
    <row r="437" spans="1:12" x14ac:dyDescent="0.3">
      <c r="A437">
        <v>436</v>
      </c>
      <c r="B437">
        <v>4</v>
      </c>
      <c r="C437">
        <v>2</v>
      </c>
      <c r="D437">
        <v>2</v>
      </c>
      <c r="E437">
        <v>2</v>
      </c>
      <c r="F437">
        <v>4</v>
      </c>
      <c r="G437">
        <v>4</v>
      </c>
      <c r="H437">
        <v>1</v>
      </c>
      <c r="I437">
        <v>31</v>
      </c>
      <c r="J437">
        <v>12</v>
      </c>
      <c r="K437">
        <v>6</v>
      </c>
      <c r="L437">
        <v>1</v>
      </c>
    </row>
    <row r="438" spans="1:12" x14ac:dyDescent="0.3">
      <c r="A438">
        <v>437</v>
      </c>
      <c r="B438">
        <v>4</v>
      </c>
      <c r="C438">
        <v>2</v>
      </c>
      <c r="D438" t="s">
        <v>8</v>
      </c>
      <c r="E438">
        <v>4</v>
      </c>
      <c r="F438">
        <v>4</v>
      </c>
      <c r="G438">
        <v>2</v>
      </c>
      <c r="H438">
        <v>1</v>
      </c>
      <c r="I438">
        <v>31</v>
      </c>
      <c r="J438">
        <v>15</v>
      </c>
      <c r="K438">
        <v>5</v>
      </c>
      <c r="L438">
        <v>1</v>
      </c>
    </row>
    <row r="439" spans="1:12" x14ac:dyDescent="0.3">
      <c r="A439">
        <v>438</v>
      </c>
      <c r="B439">
        <v>2</v>
      </c>
      <c r="C439">
        <v>4</v>
      </c>
      <c r="D439">
        <v>2</v>
      </c>
      <c r="E439">
        <v>2</v>
      </c>
      <c r="F439">
        <v>4</v>
      </c>
      <c r="G439">
        <v>1</v>
      </c>
      <c r="H439">
        <v>2</v>
      </c>
      <c r="I439">
        <v>53</v>
      </c>
      <c r="J439">
        <v>9</v>
      </c>
      <c r="K439">
        <v>5</v>
      </c>
      <c r="L439">
        <v>1</v>
      </c>
    </row>
    <row r="440" spans="1:12" x14ac:dyDescent="0.3">
      <c r="A440">
        <v>439</v>
      </c>
      <c r="B440">
        <v>4</v>
      </c>
      <c r="C440">
        <v>2</v>
      </c>
      <c r="D440">
        <v>3</v>
      </c>
      <c r="E440">
        <v>2</v>
      </c>
      <c r="F440">
        <v>4</v>
      </c>
      <c r="G440">
        <v>3</v>
      </c>
      <c r="H440">
        <v>1</v>
      </c>
      <c r="I440">
        <v>41</v>
      </c>
      <c r="J440">
        <v>10</v>
      </c>
      <c r="K440">
        <v>7</v>
      </c>
      <c r="L440">
        <v>1</v>
      </c>
    </row>
    <row r="441" spans="1:12" x14ac:dyDescent="0.3">
      <c r="A441">
        <v>440</v>
      </c>
      <c r="B441">
        <v>4</v>
      </c>
      <c r="C441" t="s">
        <v>9</v>
      </c>
      <c r="D441">
        <v>2</v>
      </c>
      <c r="E441">
        <v>2</v>
      </c>
      <c r="F441">
        <v>4</v>
      </c>
      <c r="G441">
        <v>2</v>
      </c>
      <c r="H441">
        <v>1</v>
      </c>
      <c r="I441">
        <v>36</v>
      </c>
      <c r="J441">
        <v>17</v>
      </c>
      <c r="K441">
        <v>7</v>
      </c>
      <c r="L441">
        <v>1</v>
      </c>
    </row>
    <row r="442" spans="1:12" x14ac:dyDescent="0.3">
      <c r="A442">
        <v>441</v>
      </c>
      <c r="B442">
        <v>2</v>
      </c>
      <c r="C442">
        <v>2</v>
      </c>
      <c r="D442">
        <v>2</v>
      </c>
      <c r="F442">
        <v>2</v>
      </c>
      <c r="G442">
        <v>2</v>
      </c>
      <c r="H442">
        <v>2</v>
      </c>
      <c r="I442">
        <v>50</v>
      </c>
      <c r="J442">
        <v>4</v>
      </c>
      <c r="K442">
        <v>9</v>
      </c>
      <c r="L442">
        <v>1</v>
      </c>
    </row>
    <row r="443" spans="1:12" x14ac:dyDescent="0.3">
      <c r="A443">
        <v>442</v>
      </c>
      <c r="B443">
        <v>2</v>
      </c>
      <c r="C443" t="s">
        <v>9</v>
      </c>
      <c r="D443">
        <v>4</v>
      </c>
      <c r="E443">
        <v>2</v>
      </c>
      <c r="F443">
        <v>2</v>
      </c>
      <c r="G443">
        <v>4</v>
      </c>
      <c r="H443">
        <v>2</v>
      </c>
      <c r="I443">
        <v>46</v>
      </c>
      <c r="J443">
        <v>6</v>
      </c>
      <c r="K443">
        <v>5</v>
      </c>
      <c r="L443">
        <v>1</v>
      </c>
    </row>
    <row r="444" spans="1:12" x14ac:dyDescent="0.3">
      <c r="A444">
        <v>443</v>
      </c>
      <c r="B444">
        <v>2</v>
      </c>
      <c r="C444">
        <v>2</v>
      </c>
      <c r="D444">
        <v>4</v>
      </c>
      <c r="E444">
        <v>2</v>
      </c>
      <c r="F444">
        <v>2</v>
      </c>
      <c r="G444">
        <v>4</v>
      </c>
      <c r="H444">
        <v>1</v>
      </c>
      <c r="I444">
        <v>32</v>
      </c>
      <c r="J444">
        <v>14</v>
      </c>
      <c r="K444">
        <v>1</v>
      </c>
      <c r="L444">
        <v>1</v>
      </c>
    </row>
    <row r="445" spans="1:12" x14ac:dyDescent="0.3">
      <c r="A445">
        <v>444</v>
      </c>
      <c r="B445">
        <v>2</v>
      </c>
      <c r="C445">
        <v>2</v>
      </c>
      <c r="D445">
        <v>2</v>
      </c>
      <c r="E445">
        <v>2</v>
      </c>
      <c r="F445">
        <v>2</v>
      </c>
      <c r="G445">
        <v>2</v>
      </c>
      <c r="H445">
        <v>2</v>
      </c>
      <c r="I445">
        <v>24</v>
      </c>
      <c r="J445">
        <v>13</v>
      </c>
      <c r="K445">
        <v>6</v>
      </c>
      <c r="L445">
        <v>1</v>
      </c>
    </row>
    <row r="446" spans="1:12" x14ac:dyDescent="0.3">
      <c r="A446">
        <v>445</v>
      </c>
      <c r="B446" t="s">
        <v>8</v>
      </c>
      <c r="C446">
        <v>4</v>
      </c>
      <c r="D446" t="s">
        <v>9</v>
      </c>
      <c r="E446">
        <v>2</v>
      </c>
      <c r="F446">
        <v>2</v>
      </c>
      <c r="G446">
        <v>2</v>
      </c>
      <c r="H446">
        <v>2</v>
      </c>
      <c r="I446">
        <v>37</v>
      </c>
      <c r="J446">
        <v>17</v>
      </c>
      <c r="K446">
        <v>7</v>
      </c>
      <c r="L446">
        <v>1</v>
      </c>
    </row>
    <row r="447" spans="1:12" x14ac:dyDescent="0.3">
      <c r="A447">
        <v>446</v>
      </c>
      <c r="B447">
        <v>4</v>
      </c>
      <c r="C447">
        <v>2</v>
      </c>
      <c r="D447">
        <v>2</v>
      </c>
      <c r="E447" t="s">
        <v>8</v>
      </c>
      <c r="F447">
        <v>4</v>
      </c>
      <c r="G447">
        <v>2</v>
      </c>
      <c r="H447">
        <v>1</v>
      </c>
      <c r="I447">
        <v>47</v>
      </c>
      <c r="J447">
        <v>6</v>
      </c>
      <c r="K447">
        <v>19</v>
      </c>
      <c r="L447">
        <v>1</v>
      </c>
    </row>
    <row r="448" spans="1:12" x14ac:dyDescent="0.3">
      <c r="A448">
        <v>447</v>
      </c>
      <c r="B448">
        <v>2</v>
      </c>
      <c r="C448">
        <v>4</v>
      </c>
      <c r="D448">
        <v>4</v>
      </c>
      <c r="E448">
        <v>2</v>
      </c>
      <c r="F448">
        <v>2</v>
      </c>
      <c r="G448">
        <v>2</v>
      </c>
      <c r="H448">
        <v>2</v>
      </c>
      <c r="I448">
        <v>37</v>
      </c>
      <c r="J448">
        <v>14</v>
      </c>
      <c r="K448">
        <v>7</v>
      </c>
      <c r="L448">
        <v>1</v>
      </c>
    </row>
    <row r="449" spans="1:12" x14ac:dyDescent="0.3">
      <c r="A449">
        <v>448</v>
      </c>
      <c r="B449">
        <v>2</v>
      </c>
      <c r="C449">
        <v>2</v>
      </c>
      <c r="D449">
        <v>2</v>
      </c>
      <c r="E449">
        <v>2</v>
      </c>
      <c r="F449">
        <v>2</v>
      </c>
      <c r="G449">
        <v>2</v>
      </c>
      <c r="H449">
        <v>2</v>
      </c>
      <c r="I449">
        <v>65</v>
      </c>
      <c r="J449">
        <v>4</v>
      </c>
      <c r="K449">
        <v>1</v>
      </c>
      <c r="L449">
        <v>1</v>
      </c>
    </row>
    <row r="450" spans="1:12" x14ac:dyDescent="0.3">
      <c r="A450">
        <v>449</v>
      </c>
      <c r="B450">
        <v>3</v>
      </c>
      <c r="C450">
        <v>4</v>
      </c>
      <c r="D450">
        <v>2</v>
      </c>
      <c r="E450" t="s">
        <v>9</v>
      </c>
      <c r="F450">
        <v>3</v>
      </c>
      <c r="G450">
        <v>3</v>
      </c>
      <c r="H450">
        <v>2</v>
      </c>
      <c r="I450">
        <v>26</v>
      </c>
      <c r="J450">
        <v>15</v>
      </c>
      <c r="K450">
        <v>5</v>
      </c>
      <c r="L450">
        <v>1</v>
      </c>
    </row>
    <row r="451" spans="1:12" x14ac:dyDescent="0.3">
      <c r="A451">
        <v>450</v>
      </c>
      <c r="B451" t="s">
        <v>8</v>
      </c>
      <c r="C451">
        <v>4</v>
      </c>
      <c r="D451">
        <v>2</v>
      </c>
      <c r="E451" t="s">
        <v>8</v>
      </c>
      <c r="F451">
        <v>2</v>
      </c>
      <c r="G451">
        <v>2</v>
      </c>
      <c r="H451">
        <v>2</v>
      </c>
      <c r="I451">
        <v>51</v>
      </c>
      <c r="J451">
        <v>3</v>
      </c>
      <c r="K451">
        <v>9</v>
      </c>
      <c r="L451">
        <v>1</v>
      </c>
    </row>
    <row r="452" spans="1:12" x14ac:dyDescent="0.3">
      <c r="A452">
        <v>451</v>
      </c>
      <c r="B452">
        <v>3</v>
      </c>
      <c r="C452">
        <v>3</v>
      </c>
      <c r="D452">
        <v>2</v>
      </c>
      <c r="E452">
        <v>4</v>
      </c>
      <c r="F452">
        <v>2</v>
      </c>
      <c r="G452">
        <v>3</v>
      </c>
      <c r="H452">
        <v>1</v>
      </c>
      <c r="I452">
        <v>79</v>
      </c>
      <c r="J452">
        <v>4</v>
      </c>
      <c r="K452">
        <v>5</v>
      </c>
      <c r="L452">
        <v>1</v>
      </c>
    </row>
    <row r="453" spans="1:12" x14ac:dyDescent="0.3">
      <c r="A453">
        <v>452</v>
      </c>
      <c r="B453">
        <v>2</v>
      </c>
      <c r="C453">
        <v>2</v>
      </c>
      <c r="D453">
        <v>2</v>
      </c>
      <c r="E453">
        <v>2</v>
      </c>
      <c r="F453">
        <v>2</v>
      </c>
      <c r="G453">
        <v>5</v>
      </c>
      <c r="H453">
        <v>2</v>
      </c>
      <c r="I453">
        <v>63</v>
      </c>
      <c r="J453">
        <v>3</v>
      </c>
      <c r="K453">
        <v>5</v>
      </c>
      <c r="L453">
        <v>1</v>
      </c>
    </row>
    <row r="454" spans="1:12" x14ac:dyDescent="0.3">
      <c r="A454">
        <v>453</v>
      </c>
      <c r="B454">
        <v>3</v>
      </c>
      <c r="C454">
        <v>4</v>
      </c>
      <c r="D454">
        <v>2</v>
      </c>
      <c r="E454">
        <v>2</v>
      </c>
      <c r="F454">
        <v>2</v>
      </c>
      <c r="G454">
        <v>2</v>
      </c>
      <c r="H454">
        <v>2</v>
      </c>
      <c r="I454">
        <v>68</v>
      </c>
      <c r="J454">
        <v>3</v>
      </c>
      <c r="K454">
        <v>1</v>
      </c>
      <c r="L454">
        <v>1</v>
      </c>
    </row>
    <row r="455" spans="1:12" x14ac:dyDescent="0.3">
      <c r="A455">
        <v>454</v>
      </c>
      <c r="B455">
        <v>3</v>
      </c>
      <c r="C455">
        <v>4</v>
      </c>
      <c r="D455">
        <v>2</v>
      </c>
      <c r="F455">
        <v>2</v>
      </c>
      <c r="G455">
        <v>5</v>
      </c>
      <c r="H455">
        <v>2</v>
      </c>
      <c r="I455">
        <v>44</v>
      </c>
      <c r="J455">
        <v>4</v>
      </c>
      <c r="K455">
        <v>6</v>
      </c>
      <c r="L455">
        <v>1</v>
      </c>
    </row>
    <row r="456" spans="1:12" x14ac:dyDescent="0.3">
      <c r="A456">
        <v>455</v>
      </c>
      <c r="B456">
        <v>2</v>
      </c>
      <c r="C456">
        <v>4</v>
      </c>
      <c r="D456">
        <v>2</v>
      </c>
      <c r="F456">
        <v>2</v>
      </c>
      <c r="G456">
        <v>3</v>
      </c>
      <c r="H456">
        <v>1</v>
      </c>
      <c r="I456">
        <v>49</v>
      </c>
      <c r="J456">
        <v>4</v>
      </c>
      <c r="K456">
        <v>14</v>
      </c>
      <c r="L456">
        <v>1</v>
      </c>
    </row>
    <row r="457" spans="1:12" x14ac:dyDescent="0.3">
      <c r="A457">
        <v>456</v>
      </c>
      <c r="D457" t="s">
        <v>8</v>
      </c>
      <c r="E457" t="s">
        <v>9</v>
      </c>
      <c r="G457">
        <v>5</v>
      </c>
      <c r="H457">
        <v>2</v>
      </c>
      <c r="I457">
        <v>41</v>
      </c>
      <c r="J457">
        <v>4</v>
      </c>
      <c r="K457">
        <v>10</v>
      </c>
      <c r="L457">
        <v>1</v>
      </c>
    </row>
    <row r="458" spans="1:12" x14ac:dyDescent="0.3">
      <c r="A458">
        <v>457</v>
      </c>
      <c r="B458">
        <v>2</v>
      </c>
      <c r="C458">
        <v>2</v>
      </c>
      <c r="D458">
        <v>4</v>
      </c>
      <c r="E458" t="s">
        <v>8</v>
      </c>
      <c r="F458" t="s">
        <v>9</v>
      </c>
      <c r="G458">
        <v>5</v>
      </c>
      <c r="H458">
        <v>2</v>
      </c>
      <c r="I458">
        <v>42</v>
      </c>
      <c r="J458">
        <v>17</v>
      </c>
      <c r="K458">
        <v>7</v>
      </c>
      <c r="L458">
        <v>1</v>
      </c>
    </row>
    <row r="459" spans="1:12" x14ac:dyDescent="0.3">
      <c r="A459">
        <v>458</v>
      </c>
      <c r="B459">
        <v>2</v>
      </c>
      <c r="C459" t="s">
        <v>9</v>
      </c>
      <c r="D459" t="s">
        <v>8</v>
      </c>
      <c r="E459" t="s">
        <v>8</v>
      </c>
      <c r="F459" t="s">
        <v>9</v>
      </c>
      <c r="G459">
        <v>1</v>
      </c>
      <c r="H459">
        <v>2</v>
      </c>
      <c r="I459">
        <v>47</v>
      </c>
      <c r="J459">
        <v>10</v>
      </c>
      <c r="K459">
        <v>9</v>
      </c>
      <c r="L459">
        <v>1</v>
      </c>
    </row>
    <row r="460" spans="1:12" x14ac:dyDescent="0.3">
      <c r="A460">
        <v>459</v>
      </c>
      <c r="B460">
        <v>2</v>
      </c>
      <c r="C460">
        <v>2</v>
      </c>
      <c r="D460">
        <v>2</v>
      </c>
      <c r="E460" t="s">
        <v>9</v>
      </c>
      <c r="F460">
        <v>2</v>
      </c>
      <c r="G460">
        <v>2</v>
      </c>
      <c r="H460">
        <v>2</v>
      </c>
      <c r="I460">
        <v>79</v>
      </c>
      <c r="K460">
        <v>1</v>
      </c>
      <c r="L460">
        <v>1</v>
      </c>
    </row>
    <row r="461" spans="1:12" x14ac:dyDescent="0.3">
      <c r="A461">
        <v>460</v>
      </c>
      <c r="B461">
        <v>4</v>
      </c>
      <c r="C461">
        <v>4</v>
      </c>
      <c r="D461">
        <v>3</v>
      </c>
      <c r="E461" t="s">
        <v>8</v>
      </c>
      <c r="F461">
        <v>3</v>
      </c>
      <c r="G461">
        <v>4</v>
      </c>
      <c r="H461">
        <v>2</v>
      </c>
      <c r="I461">
        <v>71</v>
      </c>
      <c r="J461">
        <v>4</v>
      </c>
      <c r="K461">
        <v>5</v>
      </c>
      <c r="L461">
        <v>1</v>
      </c>
    </row>
    <row r="462" spans="1:12" x14ac:dyDescent="0.3">
      <c r="A462">
        <v>461</v>
      </c>
      <c r="B462">
        <v>4</v>
      </c>
      <c r="C462" t="s">
        <v>9</v>
      </c>
      <c r="D462">
        <v>4</v>
      </c>
      <c r="E462">
        <v>2</v>
      </c>
      <c r="F462">
        <v>4</v>
      </c>
      <c r="G462">
        <v>2</v>
      </c>
      <c r="H462">
        <v>1</v>
      </c>
      <c r="I462">
        <v>34</v>
      </c>
      <c r="J462">
        <v>17</v>
      </c>
      <c r="K462">
        <v>5</v>
      </c>
      <c r="L462">
        <v>1</v>
      </c>
    </row>
    <row r="463" spans="1:12" x14ac:dyDescent="0.3">
      <c r="A463">
        <v>462</v>
      </c>
      <c r="B463">
        <v>2</v>
      </c>
      <c r="C463">
        <v>2</v>
      </c>
      <c r="D463">
        <v>3</v>
      </c>
      <c r="E463">
        <v>4</v>
      </c>
      <c r="F463">
        <v>4</v>
      </c>
      <c r="G463">
        <v>4</v>
      </c>
      <c r="H463">
        <v>1</v>
      </c>
      <c r="I463">
        <v>57</v>
      </c>
      <c r="J463">
        <v>11</v>
      </c>
      <c r="K463">
        <v>1</v>
      </c>
      <c r="L463">
        <v>1</v>
      </c>
    </row>
    <row r="464" spans="1:12" x14ac:dyDescent="0.3">
      <c r="A464">
        <v>463</v>
      </c>
      <c r="B464">
        <v>2</v>
      </c>
      <c r="C464">
        <v>3</v>
      </c>
      <c r="D464">
        <v>4</v>
      </c>
      <c r="E464">
        <v>2</v>
      </c>
      <c r="F464">
        <v>3</v>
      </c>
      <c r="G464">
        <v>3</v>
      </c>
      <c r="H464">
        <v>1</v>
      </c>
      <c r="I464">
        <v>34</v>
      </c>
      <c r="J464">
        <v>10</v>
      </c>
      <c r="K464">
        <v>7</v>
      </c>
      <c r="L464">
        <v>1</v>
      </c>
    </row>
    <row r="465" spans="1:12" x14ac:dyDescent="0.3">
      <c r="A465">
        <v>464</v>
      </c>
      <c r="B465">
        <v>3</v>
      </c>
      <c r="C465">
        <v>3</v>
      </c>
      <c r="D465">
        <v>2</v>
      </c>
      <c r="E465">
        <v>2</v>
      </c>
      <c r="F465">
        <v>2</v>
      </c>
      <c r="G465">
        <v>3</v>
      </c>
      <c r="H465">
        <v>2</v>
      </c>
      <c r="I465">
        <v>40</v>
      </c>
      <c r="J465">
        <v>8</v>
      </c>
      <c r="K465">
        <v>6</v>
      </c>
      <c r="L465">
        <v>1</v>
      </c>
    </row>
    <row r="466" spans="1:12" x14ac:dyDescent="0.3">
      <c r="A466">
        <v>465</v>
      </c>
      <c r="B466" t="s">
        <v>8</v>
      </c>
      <c r="C466">
        <v>4</v>
      </c>
      <c r="D466">
        <v>3</v>
      </c>
      <c r="E466">
        <v>2</v>
      </c>
      <c r="G466">
        <v>2</v>
      </c>
      <c r="H466">
        <v>2</v>
      </c>
      <c r="I466">
        <v>20</v>
      </c>
      <c r="K466">
        <v>9</v>
      </c>
      <c r="L466">
        <v>1</v>
      </c>
    </row>
    <row r="467" spans="1:12" x14ac:dyDescent="0.3">
      <c r="A467">
        <v>466</v>
      </c>
      <c r="B467">
        <v>2</v>
      </c>
      <c r="C467">
        <v>3</v>
      </c>
      <c r="D467">
        <v>3</v>
      </c>
      <c r="E467">
        <v>3</v>
      </c>
      <c r="F467">
        <v>2</v>
      </c>
      <c r="G467">
        <v>1</v>
      </c>
      <c r="H467">
        <v>2</v>
      </c>
      <c r="I467">
        <v>36</v>
      </c>
      <c r="J467">
        <v>9</v>
      </c>
      <c r="K467">
        <v>6</v>
      </c>
      <c r="L467">
        <v>1</v>
      </c>
    </row>
    <row r="468" spans="1:12" x14ac:dyDescent="0.3">
      <c r="A468">
        <v>467</v>
      </c>
      <c r="B468">
        <v>2</v>
      </c>
      <c r="C468">
        <v>2</v>
      </c>
      <c r="D468">
        <v>2</v>
      </c>
      <c r="E468">
        <v>2</v>
      </c>
      <c r="F468">
        <v>2</v>
      </c>
      <c r="G468">
        <v>3</v>
      </c>
      <c r="H468">
        <v>2</v>
      </c>
      <c r="I468">
        <v>56</v>
      </c>
      <c r="J468">
        <v>4</v>
      </c>
      <c r="K468">
        <v>5</v>
      </c>
      <c r="L468">
        <v>3</v>
      </c>
    </row>
    <row r="469" spans="1:12" x14ac:dyDescent="0.3">
      <c r="A469">
        <v>468</v>
      </c>
      <c r="B469">
        <v>2</v>
      </c>
      <c r="C469">
        <v>2</v>
      </c>
      <c r="D469">
        <v>2</v>
      </c>
      <c r="E469" t="s">
        <v>8</v>
      </c>
      <c r="F469">
        <v>4</v>
      </c>
      <c r="G469">
        <v>2</v>
      </c>
      <c r="H469">
        <v>1</v>
      </c>
      <c r="I469">
        <v>66</v>
      </c>
      <c r="K469">
        <v>5</v>
      </c>
      <c r="L469">
        <v>3</v>
      </c>
    </row>
    <row r="470" spans="1:12" x14ac:dyDescent="0.3">
      <c r="A470">
        <v>469</v>
      </c>
      <c r="B470">
        <v>3</v>
      </c>
      <c r="C470">
        <v>3</v>
      </c>
      <c r="E470" t="s">
        <v>8</v>
      </c>
      <c r="F470">
        <v>2</v>
      </c>
      <c r="G470">
        <v>2</v>
      </c>
      <c r="H470">
        <v>1</v>
      </c>
      <c r="I470">
        <v>69</v>
      </c>
      <c r="K470">
        <v>9</v>
      </c>
      <c r="L470">
        <v>3</v>
      </c>
    </row>
    <row r="471" spans="1:12" x14ac:dyDescent="0.3">
      <c r="A471">
        <v>470</v>
      </c>
      <c r="B471">
        <v>3</v>
      </c>
      <c r="C471">
        <v>2</v>
      </c>
      <c r="E471">
        <v>2</v>
      </c>
      <c r="G471">
        <v>2</v>
      </c>
      <c r="H471">
        <v>1</v>
      </c>
      <c r="I471">
        <v>74</v>
      </c>
      <c r="K471">
        <v>5</v>
      </c>
      <c r="L471">
        <v>3</v>
      </c>
    </row>
    <row r="472" spans="1:12" x14ac:dyDescent="0.3">
      <c r="A472">
        <v>471</v>
      </c>
      <c r="B472">
        <v>2</v>
      </c>
      <c r="C472">
        <v>2</v>
      </c>
      <c r="E472">
        <v>2</v>
      </c>
      <c r="F472">
        <v>2</v>
      </c>
      <c r="G472">
        <v>2</v>
      </c>
      <c r="H472">
        <v>1</v>
      </c>
      <c r="I472">
        <v>65</v>
      </c>
      <c r="J472">
        <v>2</v>
      </c>
      <c r="K472">
        <v>1</v>
      </c>
      <c r="L472">
        <v>3</v>
      </c>
    </row>
    <row r="473" spans="1:12" x14ac:dyDescent="0.3">
      <c r="A473">
        <v>472</v>
      </c>
      <c r="B473">
        <v>2</v>
      </c>
      <c r="C473">
        <v>4</v>
      </c>
      <c r="E473">
        <v>4</v>
      </c>
      <c r="F473">
        <v>2</v>
      </c>
      <c r="G473">
        <v>2</v>
      </c>
      <c r="H473">
        <v>2</v>
      </c>
      <c r="I473">
        <v>67</v>
      </c>
      <c r="J473">
        <v>3</v>
      </c>
      <c r="K473">
        <v>5</v>
      </c>
      <c r="L473">
        <v>3</v>
      </c>
    </row>
    <row r="474" spans="1:12" x14ac:dyDescent="0.3">
      <c r="A474">
        <v>473</v>
      </c>
      <c r="B474">
        <v>2</v>
      </c>
      <c r="C474">
        <v>2</v>
      </c>
      <c r="D474">
        <v>2</v>
      </c>
      <c r="E474">
        <v>2</v>
      </c>
      <c r="F474">
        <v>2</v>
      </c>
      <c r="H474">
        <v>2</v>
      </c>
      <c r="I474">
        <v>25</v>
      </c>
      <c r="J474">
        <v>5</v>
      </c>
      <c r="K474">
        <v>5</v>
      </c>
      <c r="L474">
        <v>3</v>
      </c>
    </row>
    <row r="475" spans="1:12" x14ac:dyDescent="0.3">
      <c r="A475">
        <v>474</v>
      </c>
      <c r="B475">
        <v>2</v>
      </c>
      <c r="C475">
        <v>2</v>
      </c>
      <c r="D475">
        <v>2</v>
      </c>
      <c r="E475" t="s">
        <v>8</v>
      </c>
      <c r="F475">
        <v>2</v>
      </c>
      <c r="G475">
        <v>2</v>
      </c>
      <c r="H475">
        <v>1</v>
      </c>
      <c r="I475">
        <v>37</v>
      </c>
      <c r="J475">
        <v>8</v>
      </c>
      <c r="K475">
        <v>7</v>
      </c>
      <c r="L475">
        <v>3</v>
      </c>
    </row>
    <row r="476" spans="1:12" x14ac:dyDescent="0.3">
      <c r="A476">
        <v>475</v>
      </c>
      <c r="B476">
        <v>2</v>
      </c>
      <c r="C476">
        <v>2</v>
      </c>
      <c r="D476">
        <v>2</v>
      </c>
      <c r="E476">
        <v>2</v>
      </c>
      <c r="G476">
        <v>2</v>
      </c>
      <c r="H476">
        <v>2</v>
      </c>
      <c r="I476">
        <v>65</v>
      </c>
      <c r="J476">
        <v>4</v>
      </c>
      <c r="K476">
        <v>9</v>
      </c>
      <c r="L476">
        <v>3</v>
      </c>
    </row>
    <row r="477" spans="1:12" x14ac:dyDescent="0.3">
      <c r="A477">
        <v>476</v>
      </c>
      <c r="B477">
        <v>4</v>
      </c>
      <c r="C477">
        <v>2</v>
      </c>
      <c r="E477">
        <v>2</v>
      </c>
      <c r="G477">
        <v>2</v>
      </c>
      <c r="H477">
        <v>2</v>
      </c>
      <c r="I477">
        <v>52</v>
      </c>
      <c r="J477">
        <v>4</v>
      </c>
      <c r="K477">
        <v>9</v>
      </c>
      <c r="L477">
        <v>3</v>
      </c>
    </row>
    <row r="478" spans="1:12" x14ac:dyDescent="0.3">
      <c r="A478">
        <v>477</v>
      </c>
      <c r="B478" t="s">
        <v>8</v>
      </c>
      <c r="C478">
        <v>3</v>
      </c>
      <c r="E478">
        <v>2</v>
      </c>
      <c r="F478">
        <v>2</v>
      </c>
      <c r="G478">
        <v>2</v>
      </c>
      <c r="H478">
        <v>2</v>
      </c>
      <c r="I478">
        <v>78</v>
      </c>
      <c r="J478">
        <v>3</v>
      </c>
      <c r="K478">
        <v>1</v>
      </c>
      <c r="L478">
        <v>3</v>
      </c>
    </row>
    <row r="479" spans="1:12" x14ac:dyDescent="0.3">
      <c r="A479">
        <v>478</v>
      </c>
      <c r="B479">
        <v>2</v>
      </c>
      <c r="C479">
        <v>2</v>
      </c>
      <c r="E479">
        <v>2</v>
      </c>
      <c r="F479">
        <v>2</v>
      </c>
      <c r="G479">
        <v>2</v>
      </c>
      <c r="H479">
        <v>2</v>
      </c>
      <c r="I479">
        <v>76</v>
      </c>
      <c r="K479">
        <v>1</v>
      </c>
      <c r="L479">
        <v>3</v>
      </c>
    </row>
    <row r="480" spans="1:12" x14ac:dyDescent="0.3">
      <c r="A480">
        <v>479</v>
      </c>
      <c r="B480">
        <v>2</v>
      </c>
      <c r="C480">
        <v>2</v>
      </c>
      <c r="D480">
        <v>2</v>
      </c>
      <c r="E480" t="s">
        <v>8</v>
      </c>
      <c r="F480">
        <v>2</v>
      </c>
      <c r="G480">
        <v>2</v>
      </c>
      <c r="H480">
        <v>2</v>
      </c>
      <c r="I480">
        <v>73</v>
      </c>
      <c r="K480">
        <v>5</v>
      </c>
      <c r="L480">
        <v>3</v>
      </c>
    </row>
    <row r="481" spans="1:12" x14ac:dyDescent="0.3">
      <c r="A481">
        <v>480</v>
      </c>
      <c r="B481">
        <v>4</v>
      </c>
      <c r="C481">
        <v>4</v>
      </c>
      <c r="D481">
        <v>4</v>
      </c>
      <c r="E481">
        <v>4</v>
      </c>
      <c r="F481">
        <v>3</v>
      </c>
      <c r="G481">
        <v>2</v>
      </c>
      <c r="H481">
        <v>1</v>
      </c>
      <c r="I481">
        <v>29</v>
      </c>
      <c r="J481">
        <v>6</v>
      </c>
      <c r="K481">
        <v>9</v>
      </c>
      <c r="L481">
        <v>2</v>
      </c>
    </row>
    <row r="482" spans="1:12" x14ac:dyDescent="0.3">
      <c r="A482">
        <v>481</v>
      </c>
      <c r="B482">
        <v>3</v>
      </c>
      <c r="C482">
        <v>3</v>
      </c>
      <c r="D482" t="s">
        <v>8</v>
      </c>
      <c r="G482">
        <v>4</v>
      </c>
      <c r="H482">
        <v>2</v>
      </c>
      <c r="I482">
        <v>57</v>
      </c>
      <c r="K482">
        <v>9</v>
      </c>
      <c r="L482">
        <v>2</v>
      </c>
    </row>
    <row r="483" spans="1:12" x14ac:dyDescent="0.3">
      <c r="A483">
        <v>482</v>
      </c>
      <c r="B483" t="s">
        <v>9</v>
      </c>
      <c r="C483" t="s">
        <v>9</v>
      </c>
      <c r="D483">
        <v>2</v>
      </c>
      <c r="G483">
        <v>5</v>
      </c>
      <c r="H483">
        <v>2</v>
      </c>
      <c r="I483">
        <v>59</v>
      </c>
      <c r="J483">
        <v>2</v>
      </c>
      <c r="K483">
        <v>9</v>
      </c>
      <c r="L483">
        <v>2</v>
      </c>
    </row>
    <row r="484" spans="1:12" x14ac:dyDescent="0.3">
      <c r="A484">
        <v>483</v>
      </c>
      <c r="B484">
        <v>2</v>
      </c>
      <c r="C484">
        <v>2</v>
      </c>
      <c r="D484" t="s">
        <v>8</v>
      </c>
      <c r="E484" t="s">
        <v>8</v>
      </c>
      <c r="F484" t="s">
        <v>8</v>
      </c>
      <c r="G484">
        <v>2</v>
      </c>
      <c r="H484">
        <v>1</v>
      </c>
      <c r="I484">
        <v>30</v>
      </c>
      <c r="J484">
        <v>11</v>
      </c>
      <c r="K484">
        <v>9</v>
      </c>
      <c r="L484">
        <v>2</v>
      </c>
    </row>
    <row r="485" spans="1:12" x14ac:dyDescent="0.3">
      <c r="A485">
        <v>484</v>
      </c>
      <c r="B485" t="s">
        <v>8</v>
      </c>
      <c r="C485" t="s">
        <v>8</v>
      </c>
      <c r="D485" t="s">
        <v>8</v>
      </c>
      <c r="E485" t="s">
        <v>8</v>
      </c>
      <c r="F485" t="s">
        <v>8</v>
      </c>
      <c r="G485">
        <v>1</v>
      </c>
      <c r="H485">
        <v>1</v>
      </c>
      <c r="I485">
        <v>44</v>
      </c>
      <c r="J485">
        <v>4</v>
      </c>
      <c r="K485">
        <v>7</v>
      </c>
      <c r="L485">
        <v>2</v>
      </c>
    </row>
    <row r="486" spans="1:12" x14ac:dyDescent="0.3">
      <c r="A486">
        <v>485</v>
      </c>
      <c r="B486">
        <v>4</v>
      </c>
      <c r="C486">
        <v>4</v>
      </c>
      <c r="D486" t="s">
        <v>8</v>
      </c>
      <c r="E486">
        <v>2</v>
      </c>
      <c r="F486">
        <v>2</v>
      </c>
      <c r="G486">
        <v>4</v>
      </c>
      <c r="H486">
        <v>2</v>
      </c>
      <c r="I486">
        <v>48</v>
      </c>
      <c r="J486">
        <v>10</v>
      </c>
      <c r="K486">
        <v>12</v>
      </c>
      <c r="L486">
        <v>2</v>
      </c>
    </row>
    <row r="487" spans="1:12" x14ac:dyDescent="0.3">
      <c r="A487">
        <v>486</v>
      </c>
      <c r="B487" t="s">
        <v>9</v>
      </c>
      <c r="C487" t="s">
        <v>9</v>
      </c>
      <c r="D487" t="s">
        <v>8</v>
      </c>
      <c r="E487" t="s">
        <v>9</v>
      </c>
      <c r="F487">
        <v>3</v>
      </c>
      <c r="G487">
        <v>3</v>
      </c>
      <c r="H487">
        <v>1</v>
      </c>
      <c r="I487">
        <v>42</v>
      </c>
      <c r="J487">
        <v>12</v>
      </c>
      <c r="K487">
        <v>7</v>
      </c>
      <c r="L487">
        <v>2</v>
      </c>
    </row>
    <row r="488" spans="1:12" x14ac:dyDescent="0.3">
      <c r="A488">
        <v>487</v>
      </c>
      <c r="B488">
        <v>4</v>
      </c>
      <c r="C488">
        <v>3</v>
      </c>
      <c r="D488">
        <v>2</v>
      </c>
      <c r="E488" t="s">
        <v>9</v>
      </c>
      <c r="F488" t="s">
        <v>9</v>
      </c>
      <c r="G488">
        <v>1</v>
      </c>
      <c r="H488">
        <v>2</v>
      </c>
      <c r="I488">
        <v>76</v>
      </c>
      <c r="J488">
        <v>6</v>
      </c>
      <c r="K488">
        <v>9</v>
      </c>
      <c r="L488">
        <v>2</v>
      </c>
    </row>
    <row r="489" spans="1:12" x14ac:dyDescent="0.3">
      <c r="A489">
        <v>488</v>
      </c>
      <c r="B489">
        <v>4</v>
      </c>
      <c r="C489">
        <v>2</v>
      </c>
      <c r="D489">
        <v>2</v>
      </c>
      <c r="E489">
        <v>2</v>
      </c>
      <c r="F489">
        <v>2</v>
      </c>
      <c r="G489">
        <v>3</v>
      </c>
      <c r="H489">
        <v>2</v>
      </c>
      <c r="I489">
        <v>55</v>
      </c>
      <c r="J489">
        <v>4</v>
      </c>
      <c r="K489">
        <v>9</v>
      </c>
      <c r="L489">
        <v>2</v>
      </c>
    </row>
    <row r="490" spans="1:12" x14ac:dyDescent="0.3">
      <c r="A490">
        <v>489</v>
      </c>
      <c r="B490">
        <v>3</v>
      </c>
      <c r="C490">
        <v>3</v>
      </c>
      <c r="D490">
        <v>4</v>
      </c>
      <c r="E490">
        <v>3</v>
      </c>
      <c r="F490" t="s">
        <v>9</v>
      </c>
      <c r="G490">
        <v>3</v>
      </c>
      <c r="H490">
        <v>2</v>
      </c>
      <c r="I490">
        <v>43</v>
      </c>
      <c r="J490">
        <v>4</v>
      </c>
      <c r="K490">
        <v>10</v>
      </c>
      <c r="L490">
        <v>2</v>
      </c>
    </row>
    <row r="491" spans="1:12" x14ac:dyDescent="0.3">
      <c r="A491">
        <v>490</v>
      </c>
      <c r="B491">
        <v>3</v>
      </c>
      <c r="C491">
        <v>2</v>
      </c>
      <c r="D491">
        <v>2</v>
      </c>
      <c r="E491">
        <v>3</v>
      </c>
      <c r="F491">
        <v>4</v>
      </c>
      <c r="G491">
        <v>2</v>
      </c>
      <c r="H491">
        <v>2</v>
      </c>
      <c r="I491">
        <v>69</v>
      </c>
      <c r="K491">
        <v>5</v>
      </c>
      <c r="L491">
        <v>1</v>
      </c>
    </row>
    <row r="492" spans="1:12" x14ac:dyDescent="0.3">
      <c r="A492">
        <v>491</v>
      </c>
      <c r="B492">
        <v>4</v>
      </c>
      <c r="C492">
        <v>2</v>
      </c>
      <c r="D492" t="s">
        <v>8</v>
      </c>
      <c r="E492">
        <v>4</v>
      </c>
      <c r="F492" t="s">
        <v>9</v>
      </c>
      <c r="G492">
        <v>1</v>
      </c>
      <c r="H492">
        <v>2</v>
      </c>
      <c r="I492">
        <v>77</v>
      </c>
      <c r="J492">
        <v>16</v>
      </c>
      <c r="K492">
        <v>1</v>
      </c>
      <c r="L492">
        <v>1</v>
      </c>
    </row>
    <row r="493" spans="1:12" x14ac:dyDescent="0.3">
      <c r="A493">
        <v>492</v>
      </c>
      <c r="B493">
        <v>2</v>
      </c>
      <c r="C493">
        <v>4</v>
      </c>
      <c r="D493" t="s">
        <v>8</v>
      </c>
      <c r="E493">
        <v>3</v>
      </c>
      <c r="F493">
        <v>4</v>
      </c>
      <c r="G493">
        <v>2</v>
      </c>
      <c r="H493">
        <v>1</v>
      </c>
      <c r="I493">
        <v>39</v>
      </c>
      <c r="J493">
        <v>16</v>
      </c>
      <c r="K493">
        <v>7</v>
      </c>
      <c r="L493">
        <v>1</v>
      </c>
    </row>
    <row r="494" spans="1:12" x14ac:dyDescent="0.3">
      <c r="A494">
        <v>493</v>
      </c>
      <c r="B494">
        <v>3</v>
      </c>
      <c r="C494">
        <v>3</v>
      </c>
      <c r="D494">
        <v>2</v>
      </c>
      <c r="E494">
        <v>2</v>
      </c>
      <c r="F494">
        <v>3</v>
      </c>
      <c r="G494">
        <v>2</v>
      </c>
      <c r="H494">
        <v>1</v>
      </c>
      <c r="I494">
        <v>66</v>
      </c>
      <c r="J494">
        <v>4</v>
      </c>
      <c r="K494">
        <v>9</v>
      </c>
      <c r="L494">
        <v>1</v>
      </c>
    </row>
    <row r="495" spans="1:12" x14ac:dyDescent="0.3">
      <c r="A495">
        <v>494</v>
      </c>
      <c r="B495">
        <v>3</v>
      </c>
      <c r="C495">
        <v>2</v>
      </c>
      <c r="D495">
        <v>2</v>
      </c>
      <c r="E495">
        <v>3</v>
      </c>
      <c r="F495">
        <v>4</v>
      </c>
      <c r="G495">
        <v>2</v>
      </c>
      <c r="H495">
        <v>2</v>
      </c>
      <c r="I495">
        <v>73</v>
      </c>
      <c r="K495">
        <v>5</v>
      </c>
      <c r="L495">
        <v>1</v>
      </c>
    </row>
    <row r="496" spans="1:12" x14ac:dyDescent="0.3">
      <c r="A496">
        <v>495</v>
      </c>
      <c r="B496">
        <v>4</v>
      </c>
      <c r="C496">
        <v>3</v>
      </c>
      <c r="D496">
        <v>2</v>
      </c>
      <c r="E496">
        <v>4</v>
      </c>
      <c r="F496">
        <v>4</v>
      </c>
      <c r="G496">
        <v>4</v>
      </c>
      <c r="H496">
        <v>1</v>
      </c>
      <c r="I496">
        <v>73</v>
      </c>
      <c r="J496">
        <v>4</v>
      </c>
      <c r="K496">
        <v>1</v>
      </c>
      <c r="L496">
        <v>1</v>
      </c>
    </row>
    <row r="497" spans="1:12" x14ac:dyDescent="0.3">
      <c r="A497">
        <v>496</v>
      </c>
      <c r="E497">
        <v>3</v>
      </c>
      <c r="G497">
        <v>4</v>
      </c>
      <c r="H497">
        <v>2</v>
      </c>
      <c r="I497">
        <v>74</v>
      </c>
      <c r="J497">
        <v>3</v>
      </c>
      <c r="K497">
        <v>5</v>
      </c>
      <c r="L497">
        <v>3</v>
      </c>
    </row>
    <row r="498" spans="1:12" x14ac:dyDescent="0.3">
      <c r="A498">
        <v>497</v>
      </c>
      <c r="B498" t="s">
        <v>8</v>
      </c>
      <c r="D498" t="s">
        <v>8</v>
      </c>
      <c r="E498">
        <v>4</v>
      </c>
      <c r="F498">
        <v>4</v>
      </c>
      <c r="G498">
        <v>3</v>
      </c>
      <c r="H498">
        <v>1</v>
      </c>
      <c r="I498">
        <v>63</v>
      </c>
      <c r="J498">
        <v>2</v>
      </c>
      <c r="K498">
        <v>5</v>
      </c>
      <c r="L498">
        <v>3</v>
      </c>
    </row>
    <row r="499" spans="1:12" x14ac:dyDescent="0.3">
      <c r="A499">
        <v>498</v>
      </c>
      <c r="B499">
        <v>2</v>
      </c>
      <c r="D499" t="s">
        <v>8</v>
      </c>
      <c r="E499" t="s">
        <v>8</v>
      </c>
      <c r="F499" t="s">
        <v>8</v>
      </c>
      <c r="G499">
        <v>2</v>
      </c>
      <c r="H499">
        <v>1</v>
      </c>
      <c r="I499">
        <v>59</v>
      </c>
      <c r="J499">
        <v>5</v>
      </c>
      <c r="K499">
        <v>10</v>
      </c>
      <c r="L499">
        <v>3</v>
      </c>
    </row>
    <row r="500" spans="1:12" x14ac:dyDescent="0.3">
      <c r="A500">
        <v>499</v>
      </c>
      <c r="G500">
        <v>4</v>
      </c>
      <c r="H500">
        <v>2</v>
      </c>
      <c r="I500">
        <v>84</v>
      </c>
      <c r="K500">
        <v>5</v>
      </c>
      <c r="L500">
        <v>3</v>
      </c>
    </row>
    <row r="501" spans="1:12" x14ac:dyDescent="0.3">
      <c r="A501">
        <v>500</v>
      </c>
      <c r="G501">
        <v>3</v>
      </c>
      <c r="H501">
        <v>2</v>
      </c>
      <c r="I501">
        <v>47</v>
      </c>
      <c r="J501">
        <v>4</v>
      </c>
      <c r="K501">
        <v>1</v>
      </c>
      <c r="L501">
        <v>3</v>
      </c>
    </row>
    <row r="502" spans="1:12" x14ac:dyDescent="0.3">
      <c r="A502">
        <v>501</v>
      </c>
      <c r="B502" t="s">
        <v>8</v>
      </c>
      <c r="C502">
        <v>2</v>
      </c>
      <c r="D502">
        <v>2</v>
      </c>
      <c r="E502">
        <v>2</v>
      </c>
      <c r="F502">
        <v>2</v>
      </c>
      <c r="G502">
        <v>2</v>
      </c>
      <c r="H502">
        <v>1</v>
      </c>
      <c r="I502">
        <v>61</v>
      </c>
      <c r="J502">
        <v>7</v>
      </c>
      <c r="K502">
        <v>5</v>
      </c>
      <c r="L502">
        <v>2</v>
      </c>
    </row>
    <row r="503" spans="1:12" x14ac:dyDescent="0.3">
      <c r="A503">
        <v>502</v>
      </c>
      <c r="B503">
        <v>2</v>
      </c>
      <c r="E503">
        <v>2</v>
      </c>
      <c r="G503">
        <v>2</v>
      </c>
      <c r="H503">
        <v>2</v>
      </c>
      <c r="I503">
        <v>70</v>
      </c>
      <c r="J503">
        <v>5</v>
      </c>
      <c r="K503">
        <v>1</v>
      </c>
      <c r="L503">
        <v>2</v>
      </c>
    </row>
    <row r="504" spans="1:12" x14ac:dyDescent="0.3">
      <c r="A504">
        <v>503</v>
      </c>
      <c r="B504">
        <v>3</v>
      </c>
      <c r="C504">
        <v>2</v>
      </c>
      <c r="E504">
        <v>2</v>
      </c>
      <c r="F504">
        <v>4</v>
      </c>
      <c r="G504">
        <v>2</v>
      </c>
      <c r="H504">
        <v>2</v>
      </c>
      <c r="I504">
        <v>55</v>
      </c>
      <c r="J504">
        <v>4</v>
      </c>
      <c r="K504">
        <v>6</v>
      </c>
      <c r="L504">
        <v>2</v>
      </c>
    </row>
    <row r="505" spans="1:12" x14ac:dyDescent="0.3">
      <c r="A505">
        <v>504</v>
      </c>
      <c r="B505">
        <v>2</v>
      </c>
      <c r="E505">
        <v>2</v>
      </c>
      <c r="F505">
        <v>2</v>
      </c>
      <c r="G505">
        <v>4</v>
      </c>
      <c r="H505">
        <v>2</v>
      </c>
      <c r="I505">
        <v>60</v>
      </c>
      <c r="J505">
        <v>6</v>
      </c>
      <c r="K505">
        <v>1</v>
      </c>
      <c r="L505">
        <v>2</v>
      </c>
    </row>
    <row r="506" spans="1:12" x14ac:dyDescent="0.3">
      <c r="A506">
        <v>505</v>
      </c>
      <c r="B506">
        <v>2</v>
      </c>
      <c r="E506">
        <v>2</v>
      </c>
      <c r="F506">
        <v>2</v>
      </c>
      <c r="G506">
        <v>3</v>
      </c>
      <c r="H506">
        <v>2</v>
      </c>
      <c r="I506">
        <v>86</v>
      </c>
      <c r="K506">
        <v>14</v>
      </c>
      <c r="L506">
        <v>2</v>
      </c>
    </row>
    <row r="507" spans="1:12" x14ac:dyDescent="0.3">
      <c r="A507">
        <v>506</v>
      </c>
      <c r="D507">
        <v>2</v>
      </c>
      <c r="E507" t="s">
        <v>8</v>
      </c>
      <c r="F507">
        <v>3</v>
      </c>
      <c r="G507">
        <v>2</v>
      </c>
      <c r="H507">
        <v>2</v>
      </c>
      <c r="I507">
        <v>80</v>
      </c>
      <c r="J507">
        <v>5</v>
      </c>
      <c r="K507">
        <v>1</v>
      </c>
      <c r="L507">
        <v>1</v>
      </c>
    </row>
    <row r="508" spans="1:12" x14ac:dyDescent="0.3">
      <c r="A508">
        <v>507</v>
      </c>
      <c r="B508">
        <v>3</v>
      </c>
      <c r="C508">
        <v>3</v>
      </c>
      <c r="E508">
        <v>3</v>
      </c>
      <c r="F508">
        <v>3</v>
      </c>
      <c r="G508">
        <v>3</v>
      </c>
      <c r="H508">
        <v>2</v>
      </c>
      <c r="I508">
        <v>77</v>
      </c>
      <c r="J508">
        <v>4</v>
      </c>
      <c r="K508">
        <v>1</v>
      </c>
      <c r="L508">
        <v>1</v>
      </c>
    </row>
    <row r="509" spans="1:12" x14ac:dyDescent="0.3">
      <c r="A509">
        <v>508</v>
      </c>
      <c r="B509">
        <v>2</v>
      </c>
      <c r="C509">
        <v>2</v>
      </c>
      <c r="D509">
        <v>2</v>
      </c>
      <c r="E509">
        <v>2</v>
      </c>
      <c r="F509">
        <v>3</v>
      </c>
      <c r="G509">
        <v>3</v>
      </c>
      <c r="H509">
        <v>1</v>
      </c>
      <c r="I509">
        <v>44</v>
      </c>
      <c r="J509">
        <v>5</v>
      </c>
      <c r="K509">
        <v>5</v>
      </c>
      <c r="L509">
        <v>3</v>
      </c>
    </row>
    <row r="510" spans="1:12" x14ac:dyDescent="0.3">
      <c r="A510">
        <v>509</v>
      </c>
      <c r="B510">
        <v>3</v>
      </c>
      <c r="C510">
        <v>2</v>
      </c>
      <c r="D510">
        <v>2</v>
      </c>
      <c r="E510">
        <v>2</v>
      </c>
      <c r="F510">
        <v>4</v>
      </c>
      <c r="G510">
        <v>2</v>
      </c>
      <c r="H510">
        <v>2</v>
      </c>
      <c r="I510">
        <v>53</v>
      </c>
      <c r="J510">
        <v>4</v>
      </c>
      <c r="K510">
        <v>5</v>
      </c>
      <c r="L510">
        <v>3</v>
      </c>
    </row>
    <row r="511" spans="1:12" x14ac:dyDescent="0.3">
      <c r="A511">
        <v>510</v>
      </c>
      <c r="B511">
        <v>2</v>
      </c>
      <c r="C511">
        <v>2</v>
      </c>
      <c r="D511">
        <v>2</v>
      </c>
      <c r="E511">
        <v>3</v>
      </c>
      <c r="F511">
        <v>4</v>
      </c>
      <c r="G511">
        <v>2</v>
      </c>
      <c r="H511">
        <v>1</v>
      </c>
      <c r="I511">
        <v>70</v>
      </c>
      <c r="J511">
        <v>5</v>
      </c>
      <c r="K511">
        <v>5</v>
      </c>
      <c r="L511">
        <v>3</v>
      </c>
    </row>
    <row r="512" spans="1:12" x14ac:dyDescent="0.3">
      <c r="A512">
        <v>511</v>
      </c>
      <c r="B512">
        <v>2</v>
      </c>
      <c r="C512">
        <v>2</v>
      </c>
      <c r="D512">
        <v>2</v>
      </c>
      <c r="E512">
        <v>2</v>
      </c>
      <c r="F512">
        <v>2</v>
      </c>
      <c r="G512">
        <v>2</v>
      </c>
      <c r="H512">
        <v>1</v>
      </c>
      <c r="I512">
        <v>78</v>
      </c>
      <c r="J512">
        <v>4</v>
      </c>
      <c r="K512">
        <v>5</v>
      </c>
      <c r="L512">
        <v>33</v>
      </c>
    </row>
    <row r="513" spans="1:12" x14ac:dyDescent="0.3">
      <c r="A513">
        <v>512</v>
      </c>
      <c r="B513">
        <v>2</v>
      </c>
      <c r="C513" t="s">
        <v>9</v>
      </c>
      <c r="D513">
        <v>3</v>
      </c>
      <c r="E513">
        <v>2</v>
      </c>
      <c r="F513">
        <v>2</v>
      </c>
      <c r="G513">
        <v>2</v>
      </c>
      <c r="H513">
        <v>1</v>
      </c>
      <c r="I513">
        <v>21</v>
      </c>
      <c r="K513">
        <v>11</v>
      </c>
      <c r="L513">
        <v>3</v>
      </c>
    </row>
    <row r="514" spans="1:12" x14ac:dyDescent="0.3">
      <c r="A514">
        <v>513</v>
      </c>
      <c r="B514">
        <v>2</v>
      </c>
      <c r="G514">
        <v>2</v>
      </c>
      <c r="H514">
        <v>1</v>
      </c>
      <c r="I514">
        <v>81</v>
      </c>
      <c r="J514">
        <v>3</v>
      </c>
      <c r="K514">
        <v>1</v>
      </c>
      <c r="L514">
        <v>3</v>
      </c>
    </row>
    <row r="515" spans="1:12" x14ac:dyDescent="0.3">
      <c r="A515">
        <v>514</v>
      </c>
      <c r="B515">
        <v>3</v>
      </c>
      <c r="C515">
        <v>2</v>
      </c>
      <c r="D515">
        <v>2</v>
      </c>
      <c r="E515">
        <v>2</v>
      </c>
      <c r="F515">
        <v>3</v>
      </c>
      <c r="G515">
        <v>2</v>
      </c>
      <c r="H515">
        <v>1</v>
      </c>
      <c r="I515">
        <v>61</v>
      </c>
      <c r="J515">
        <v>5</v>
      </c>
      <c r="K515">
        <v>5</v>
      </c>
      <c r="L515">
        <v>3</v>
      </c>
    </row>
    <row r="516" spans="1:12" x14ac:dyDescent="0.3">
      <c r="A516">
        <v>515</v>
      </c>
      <c r="B516">
        <v>2</v>
      </c>
      <c r="C516">
        <v>4</v>
      </c>
      <c r="D516">
        <v>2</v>
      </c>
      <c r="E516">
        <v>2</v>
      </c>
      <c r="F516">
        <v>4</v>
      </c>
      <c r="G516">
        <v>3</v>
      </c>
      <c r="H516">
        <v>2</v>
      </c>
      <c r="I516">
        <v>19</v>
      </c>
      <c r="K516">
        <v>13</v>
      </c>
      <c r="L516">
        <v>3</v>
      </c>
    </row>
    <row r="517" spans="1:12" x14ac:dyDescent="0.3">
      <c r="A517">
        <v>516</v>
      </c>
      <c r="B517">
        <v>2</v>
      </c>
      <c r="C517">
        <v>2</v>
      </c>
      <c r="D517">
        <v>2</v>
      </c>
      <c r="E517">
        <v>4</v>
      </c>
      <c r="F517">
        <v>2</v>
      </c>
      <c r="G517">
        <v>2</v>
      </c>
      <c r="H517">
        <v>2</v>
      </c>
      <c r="I517">
        <v>27</v>
      </c>
      <c r="J517">
        <v>15</v>
      </c>
      <c r="K517">
        <v>6</v>
      </c>
      <c r="L517">
        <v>3</v>
      </c>
    </row>
    <row r="518" spans="1:12" x14ac:dyDescent="0.3">
      <c r="A518">
        <v>517</v>
      </c>
      <c r="B518">
        <v>2</v>
      </c>
      <c r="C518">
        <v>2</v>
      </c>
      <c r="D518">
        <v>2</v>
      </c>
      <c r="E518">
        <v>2</v>
      </c>
      <c r="F518">
        <v>2</v>
      </c>
      <c r="G518">
        <v>2</v>
      </c>
      <c r="H518">
        <v>2</v>
      </c>
      <c r="I518">
        <v>55</v>
      </c>
      <c r="J518">
        <v>5</v>
      </c>
      <c r="K518">
        <v>5</v>
      </c>
      <c r="L518">
        <v>3</v>
      </c>
    </row>
    <row r="519" spans="1:12" x14ac:dyDescent="0.3">
      <c r="A519">
        <v>518</v>
      </c>
      <c r="B519">
        <v>3</v>
      </c>
      <c r="C519">
        <v>2</v>
      </c>
      <c r="E519">
        <v>2</v>
      </c>
      <c r="G519">
        <v>2</v>
      </c>
      <c r="H519">
        <v>2</v>
      </c>
      <c r="I519">
        <v>70</v>
      </c>
      <c r="J519">
        <v>5</v>
      </c>
      <c r="K519">
        <v>5</v>
      </c>
      <c r="L519">
        <v>1</v>
      </c>
    </row>
    <row r="520" spans="1:12" x14ac:dyDescent="0.3">
      <c r="A520">
        <v>519</v>
      </c>
      <c r="B520">
        <v>3</v>
      </c>
      <c r="C520">
        <v>2</v>
      </c>
      <c r="D520">
        <v>2</v>
      </c>
      <c r="E520">
        <v>3</v>
      </c>
      <c r="F520">
        <v>2</v>
      </c>
      <c r="G520">
        <v>3</v>
      </c>
      <c r="H520">
        <v>2</v>
      </c>
      <c r="I520">
        <v>37</v>
      </c>
      <c r="J520">
        <v>7</v>
      </c>
      <c r="K520">
        <v>10</v>
      </c>
      <c r="L520">
        <v>1</v>
      </c>
    </row>
    <row r="521" spans="1:12" x14ac:dyDescent="0.3">
      <c r="A521">
        <v>520</v>
      </c>
      <c r="B521" t="s">
        <v>8</v>
      </c>
      <c r="C521" t="s">
        <v>9</v>
      </c>
      <c r="D521">
        <v>2</v>
      </c>
      <c r="F521">
        <v>2</v>
      </c>
      <c r="G521">
        <v>4</v>
      </c>
      <c r="H521">
        <v>2</v>
      </c>
      <c r="I521">
        <v>61</v>
      </c>
      <c r="J521">
        <v>4</v>
      </c>
      <c r="K521">
        <v>5</v>
      </c>
      <c r="L521">
        <v>1</v>
      </c>
    </row>
    <row r="522" spans="1:12" x14ac:dyDescent="0.3">
      <c r="A522">
        <v>521</v>
      </c>
      <c r="B522">
        <v>2</v>
      </c>
      <c r="C522">
        <v>3</v>
      </c>
      <c r="D522">
        <v>2</v>
      </c>
      <c r="E522" t="s">
        <v>9</v>
      </c>
      <c r="F522">
        <v>3</v>
      </c>
      <c r="G522">
        <v>2</v>
      </c>
      <c r="H522">
        <v>2</v>
      </c>
      <c r="I522">
        <v>30</v>
      </c>
      <c r="J522">
        <v>18</v>
      </c>
      <c r="K522">
        <v>6</v>
      </c>
      <c r="L522">
        <v>1</v>
      </c>
    </row>
    <row r="523" spans="1:12" x14ac:dyDescent="0.3">
      <c r="A523">
        <v>522</v>
      </c>
      <c r="B523">
        <v>2</v>
      </c>
      <c r="C523">
        <v>2</v>
      </c>
      <c r="D523">
        <v>2</v>
      </c>
      <c r="E523">
        <v>2</v>
      </c>
      <c r="F523">
        <v>4</v>
      </c>
      <c r="G523">
        <v>2</v>
      </c>
      <c r="H523">
        <v>2</v>
      </c>
      <c r="I523">
        <v>70</v>
      </c>
      <c r="J523">
        <v>11</v>
      </c>
      <c r="K523">
        <v>5</v>
      </c>
      <c r="L523">
        <v>1</v>
      </c>
    </row>
    <row r="524" spans="1:12" x14ac:dyDescent="0.3">
      <c r="A524">
        <v>523</v>
      </c>
      <c r="B524">
        <v>2</v>
      </c>
      <c r="C524">
        <v>2</v>
      </c>
      <c r="D524">
        <v>3</v>
      </c>
      <c r="E524">
        <v>4</v>
      </c>
      <c r="F524">
        <v>4</v>
      </c>
      <c r="G524">
        <v>2</v>
      </c>
      <c r="H524">
        <v>1</v>
      </c>
      <c r="I524">
        <v>33</v>
      </c>
      <c r="J524">
        <v>6</v>
      </c>
      <c r="K524">
        <v>5</v>
      </c>
      <c r="L524">
        <v>1</v>
      </c>
    </row>
    <row r="525" spans="1:12" x14ac:dyDescent="0.3">
      <c r="A525">
        <v>524</v>
      </c>
      <c r="B525">
        <v>3</v>
      </c>
      <c r="C525">
        <v>2</v>
      </c>
      <c r="D525">
        <v>2</v>
      </c>
      <c r="E525">
        <v>4</v>
      </c>
      <c r="F525">
        <v>2</v>
      </c>
      <c r="G525">
        <v>2</v>
      </c>
      <c r="H525">
        <v>2</v>
      </c>
      <c r="I525">
        <v>59</v>
      </c>
      <c r="J525">
        <v>8</v>
      </c>
      <c r="K525">
        <v>7</v>
      </c>
      <c r="L525">
        <v>1</v>
      </c>
    </row>
    <row r="526" spans="1:12" x14ac:dyDescent="0.3">
      <c r="A526">
        <v>525</v>
      </c>
      <c r="E526">
        <v>2</v>
      </c>
      <c r="G526">
        <v>2</v>
      </c>
      <c r="H526">
        <v>1</v>
      </c>
      <c r="I526">
        <v>70</v>
      </c>
      <c r="J526">
        <v>5</v>
      </c>
      <c r="K526">
        <v>9</v>
      </c>
      <c r="L526">
        <v>3</v>
      </c>
    </row>
    <row r="527" spans="1:12" x14ac:dyDescent="0.3">
      <c r="A527">
        <v>526</v>
      </c>
      <c r="B527">
        <v>2</v>
      </c>
      <c r="C527">
        <v>2</v>
      </c>
      <c r="D527" t="s">
        <v>8</v>
      </c>
      <c r="E527">
        <v>2</v>
      </c>
      <c r="F527">
        <v>2</v>
      </c>
      <c r="G527">
        <v>2</v>
      </c>
      <c r="H527">
        <v>1</v>
      </c>
      <c r="I527">
        <v>70</v>
      </c>
      <c r="J527">
        <v>4</v>
      </c>
      <c r="K527">
        <v>5</v>
      </c>
      <c r="L527">
        <v>3</v>
      </c>
    </row>
    <row r="528" spans="1:12" x14ac:dyDescent="0.3">
      <c r="A528">
        <v>527</v>
      </c>
      <c r="B528" t="s">
        <v>8</v>
      </c>
      <c r="C528">
        <v>2</v>
      </c>
      <c r="D528">
        <v>2</v>
      </c>
      <c r="E528">
        <v>2</v>
      </c>
      <c r="F528">
        <v>2</v>
      </c>
      <c r="G528">
        <v>2</v>
      </c>
      <c r="H528">
        <v>2</v>
      </c>
      <c r="I528">
        <v>70</v>
      </c>
      <c r="J528">
        <v>4</v>
      </c>
      <c r="K528">
        <v>5</v>
      </c>
      <c r="L528">
        <v>3</v>
      </c>
    </row>
    <row r="529" spans="1:12" x14ac:dyDescent="0.3">
      <c r="A529">
        <v>528</v>
      </c>
      <c r="B529">
        <v>4</v>
      </c>
      <c r="C529">
        <v>4</v>
      </c>
      <c r="D529">
        <v>2</v>
      </c>
      <c r="E529">
        <v>2</v>
      </c>
      <c r="F529">
        <v>2</v>
      </c>
      <c r="G529">
        <v>2</v>
      </c>
      <c r="H529">
        <v>2</v>
      </c>
      <c r="I529">
        <v>18</v>
      </c>
      <c r="K529">
        <v>10</v>
      </c>
      <c r="L529">
        <v>3</v>
      </c>
    </row>
    <row r="530" spans="1:12" x14ac:dyDescent="0.3">
      <c r="A530">
        <v>529</v>
      </c>
      <c r="D530">
        <v>2</v>
      </c>
      <c r="E530">
        <v>2</v>
      </c>
      <c r="G530">
        <v>2</v>
      </c>
      <c r="H530">
        <v>1</v>
      </c>
      <c r="I530">
        <v>76</v>
      </c>
      <c r="K530">
        <v>5</v>
      </c>
      <c r="L530">
        <v>3</v>
      </c>
    </row>
    <row r="531" spans="1:12" x14ac:dyDescent="0.3">
      <c r="A531">
        <v>530</v>
      </c>
      <c r="B531">
        <v>2</v>
      </c>
      <c r="C531">
        <v>2</v>
      </c>
      <c r="D531">
        <v>2</v>
      </c>
      <c r="E531">
        <v>2</v>
      </c>
      <c r="F531">
        <v>3</v>
      </c>
      <c r="G531">
        <v>3</v>
      </c>
      <c r="H531">
        <v>2</v>
      </c>
      <c r="I531">
        <v>47</v>
      </c>
      <c r="J531">
        <v>4</v>
      </c>
      <c r="K531">
        <v>9</v>
      </c>
      <c r="L531">
        <v>3</v>
      </c>
    </row>
    <row r="532" spans="1:12" x14ac:dyDescent="0.3">
      <c r="A532">
        <v>531</v>
      </c>
      <c r="B532">
        <v>4</v>
      </c>
      <c r="C532">
        <v>4</v>
      </c>
      <c r="D532">
        <v>2</v>
      </c>
      <c r="E532">
        <v>2</v>
      </c>
      <c r="F532">
        <v>4</v>
      </c>
      <c r="G532">
        <v>2</v>
      </c>
      <c r="H532">
        <v>2</v>
      </c>
      <c r="I532">
        <v>51</v>
      </c>
      <c r="J532">
        <v>14</v>
      </c>
      <c r="K532">
        <v>10</v>
      </c>
      <c r="L532">
        <v>3</v>
      </c>
    </row>
    <row r="533" spans="1:12" x14ac:dyDescent="0.3">
      <c r="A533">
        <v>532</v>
      </c>
      <c r="B533">
        <v>3</v>
      </c>
      <c r="C533">
        <v>4</v>
      </c>
      <c r="D533">
        <v>2</v>
      </c>
      <c r="E533">
        <v>2</v>
      </c>
      <c r="F533">
        <v>2</v>
      </c>
      <c r="G533">
        <v>2</v>
      </c>
      <c r="H533">
        <v>1</v>
      </c>
      <c r="I533">
        <v>45</v>
      </c>
      <c r="J533">
        <v>5</v>
      </c>
      <c r="K533">
        <v>10</v>
      </c>
      <c r="L533">
        <v>1</v>
      </c>
    </row>
    <row r="534" spans="1:12" x14ac:dyDescent="0.3">
      <c r="A534">
        <v>533</v>
      </c>
      <c r="B534">
        <v>3</v>
      </c>
      <c r="C534">
        <v>4</v>
      </c>
      <c r="E534">
        <v>4</v>
      </c>
      <c r="F534">
        <v>2</v>
      </c>
      <c r="G534">
        <v>2</v>
      </c>
      <c r="H534">
        <v>2</v>
      </c>
      <c r="I534">
        <v>66</v>
      </c>
      <c r="K534">
        <v>9</v>
      </c>
      <c r="L534">
        <v>1</v>
      </c>
    </row>
    <row r="535" spans="1:12" x14ac:dyDescent="0.3">
      <c r="A535">
        <v>534</v>
      </c>
      <c r="B535">
        <v>2</v>
      </c>
      <c r="C535" t="s">
        <v>9</v>
      </c>
      <c r="D535">
        <v>2</v>
      </c>
      <c r="E535">
        <v>2</v>
      </c>
      <c r="F535">
        <v>2</v>
      </c>
      <c r="G535">
        <v>3</v>
      </c>
      <c r="H535">
        <v>2</v>
      </c>
      <c r="I535">
        <v>29</v>
      </c>
      <c r="J535">
        <v>17</v>
      </c>
      <c r="K535">
        <v>11</v>
      </c>
      <c r="L535">
        <v>1</v>
      </c>
    </row>
    <row r="536" spans="1:12" x14ac:dyDescent="0.3">
      <c r="A536">
        <v>535</v>
      </c>
      <c r="B536">
        <v>2</v>
      </c>
      <c r="D536" t="s">
        <v>8</v>
      </c>
      <c r="E536">
        <v>2</v>
      </c>
      <c r="F536">
        <v>2</v>
      </c>
      <c r="G536">
        <v>4</v>
      </c>
      <c r="H536">
        <v>1</v>
      </c>
      <c r="I536">
        <v>49</v>
      </c>
      <c r="J536">
        <v>6</v>
      </c>
      <c r="K536">
        <v>9</v>
      </c>
      <c r="L536">
        <v>1</v>
      </c>
    </row>
    <row r="537" spans="1:12" x14ac:dyDescent="0.3">
      <c r="A537">
        <v>536</v>
      </c>
      <c r="B537">
        <v>4</v>
      </c>
      <c r="C537">
        <v>4</v>
      </c>
      <c r="D537">
        <v>3</v>
      </c>
      <c r="E537">
        <v>2</v>
      </c>
      <c r="F537">
        <v>3</v>
      </c>
      <c r="G537">
        <v>4</v>
      </c>
      <c r="H537">
        <v>1</v>
      </c>
      <c r="I537">
        <v>46</v>
      </c>
      <c r="J537">
        <v>6</v>
      </c>
      <c r="K537">
        <v>12</v>
      </c>
      <c r="L537">
        <v>1</v>
      </c>
    </row>
    <row r="538" spans="1:12" x14ac:dyDescent="0.3">
      <c r="A538">
        <v>537</v>
      </c>
      <c r="B538">
        <v>3</v>
      </c>
      <c r="C538">
        <v>4</v>
      </c>
      <c r="D538">
        <v>2</v>
      </c>
      <c r="E538">
        <v>4</v>
      </c>
      <c r="F538">
        <v>4</v>
      </c>
      <c r="G538">
        <v>2</v>
      </c>
      <c r="H538">
        <v>2</v>
      </c>
      <c r="I538">
        <v>24</v>
      </c>
      <c r="J538">
        <v>17</v>
      </c>
      <c r="K538">
        <v>12</v>
      </c>
      <c r="L538">
        <v>1</v>
      </c>
    </row>
    <row r="539" spans="1:12" x14ac:dyDescent="0.3">
      <c r="A539">
        <v>538</v>
      </c>
      <c r="B539">
        <v>2</v>
      </c>
      <c r="C539">
        <v>4</v>
      </c>
      <c r="D539">
        <v>4</v>
      </c>
      <c r="E539">
        <v>4</v>
      </c>
      <c r="F539">
        <v>2</v>
      </c>
      <c r="G539">
        <v>2</v>
      </c>
      <c r="H539">
        <v>2</v>
      </c>
      <c r="I539">
        <v>52</v>
      </c>
      <c r="J539">
        <v>3</v>
      </c>
      <c r="K539">
        <v>10</v>
      </c>
      <c r="L539">
        <v>1</v>
      </c>
    </row>
    <row r="540" spans="1:12" x14ac:dyDescent="0.3">
      <c r="A540">
        <v>539</v>
      </c>
      <c r="B540">
        <v>3</v>
      </c>
      <c r="E540">
        <v>2</v>
      </c>
      <c r="F540">
        <v>4</v>
      </c>
      <c r="G540">
        <v>2</v>
      </c>
      <c r="H540">
        <v>2</v>
      </c>
      <c r="I540">
        <v>67</v>
      </c>
      <c r="K540">
        <v>1</v>
      </c>
      <c r="L540">
        <v>1</v>
      </c>
    </row>
    <row r="541" spans="1:12" x14ac:dyDescent="0.3">
      <c r="A541">
        <v>540</v>
      </c>
      <c r="B541">
        <v>2</v>
      </c>
      <c r="C541">
        <v>4</v>
      </c>
      <c r="D541">
        <v>2</v>
      </c>
      <c r="E541">
        <v>2</v>
      </c>
      <c r="F541">
        <v>4</v>
      </c>
      <c r="G541">
        <v>3</v>
      </c>
      <c r="H541">
        <v>1</v>
      </c>
      <c r="I541">
        <v>21</v>
      </c>
      <c r="K541">
        <v>6</v>
      </c>
      <c r="L541">
        <v>1</v>
      </c>
    </row>
    <row r="542" spans="1:12" x14ac:dyDescent="0.3">
      <c r="A542">
        <v>541</v>
      </c>
      <c r="B542">
        <v>4</v>
      </c>
      <c r="C542">
        <v>4</v>
      </c>
      <c r="D542">
        <v>2</v>
      </c>
      <c r="E542">
        <v>2</v>
      </c>
      <c r="F542">
        <v>3</v>
      </c>
      <c r="G542">
        <v>4</v>
      </c>
      <c r="H542">
        <v>2</v>
      </c>
      <c r="I542">
        <v>29</v>
      </c>
      <c r="J542">
        <v>9</v>
      </c>
      <c r="K542">
        <v>6</v>
      </c>
      <c r="L542">
        <v>1</v>
      </c>
    </row>
    <row r="543" spans="1:12" x14ac:dyDescent="0.3">
      <c r="A543">
        <v>542</v>
      </c>
      <c r="B543">
        <v>2</v>
      </c>
      <c r="C543">
        <v>3</v>
      </c>
      <c r="D543">
        <v>2</v>
      </c>
      <c r="E543">
        <v>2</v>
      </c>
      <c r="F543">
        <v>3</v>
      </c>
      <c r="G543">
        <v>4</v>
      </c>
      <c r="H543">
        <v>1</v>
      </c>
      <c r="I543">
        <v>49</v>
      </c>
      <c r="J543">
        <v>10</v>
      </c>
      <c r="K543">
        <v>1</v>
      </c>
      <c r="L543">
        <v>1</v>
      </c>
    </row>
    <row r="544" spans="1:12" x14ac:dyDescent="0.3">
      <c r="A544">
        <v>543</v>
      </c>
      <c r="B544">
        <v>2</v>
      </c>
      <c r="C544">
        <v>2</v>
      </c>
      <c r="D544">
        <v>2</v>
      </c>
      <c r="E544">
        <v>2</v>
      </c>
      <c r="G544">
        <v>2</v>
      </c>
      <c r="H544">
        <v>2</v>
      </c>
      <c r="I544">
        <v>55</v>
      </c>
      <c r="J544">
        <v>4</v>
      </c>
      <c r="K544">
        <v>5</v>
      </c>
      <c r="L544">
        <v>1</v>
      </c>
    </row>
    <row r="545" spans="1:12" x14ac:dyDescent="0.3">
      <c r="A545">
        <v>544</v>
      </c>
      <c r="B545">
        <v>2</v>
      </c>
      <c r="C545">
        <v>4</v>
      </c>
      <c r="E545">
        <v>3</v>
      </c>
      <c r="F545">
        <v>2</v>
      </c>
      <c r="G545">
        <v>4</v>
      </c>
      <c r="H545">
        <v>2</v>
      </c>
      <c r="I545">
        <v>73</v>
      </c>
      <c r="J545">
        <v>3</v>
      </c>
      <c r="K545">
        <v>1</v>
      </c>
      <c r="L545">
        <v>1</v>
      </c>
    </row>
    <row r="546" spans="1:12" x14ac:dyDescent="0.3">
      <c r="A546">
        <v>545</v>
      </c>
      <c r="B546" t="s">
        <v>8</v>
      </c>
      <c r="C546" t="s">
        <v>9</v>
      </c>
      <c r="D546">
        <v>2</v>
      </c>
      <c r="E546">
        <v>3</v>
      </c>
      <c r="F546">
        <v>2</v>
      </c>
      <c r="G546">
        <v>3</v>
      </c>
      <c r="H546">
        <v>2</v>
      </c>
      <c r="I546">
        <v>66</v>
      </c>
      <c r="J546">
        <v>3</v>
      </c>
      <c r="K546">
        <v>5</v>
      </c>
      <c r="L546">
        <v>1</v>
      </c>
    </row>
    <row r="547" spans="1:12" x14ac:dyDescent="0.3">
      <c r="A547">
        <v>546</v>
      </c>
      <c r="B547">
        <v>2</v>
      </c>
      <c r="C547">
        <v>4</v>
      </c>
      <c r="E547">
        <v>2</v>
      </c>
      <c r="F547">
        <v>2</v>
      </c>
      <c r="G547">
        <v>2</v>
      </c>
      <c r="H547">
        <v>1</v>
      </c>
      <c r="I547">
        <v>68</v>
      </c>
      <c r="J547">
        <v>4</v>
      </c>
      <c r="K547">
        <v>5</v>
      </c>
      <c r="L547">
        <v>1</v>
      </c>
    </row>
    <row r="548" spans="1:12" x14ac:dyDescent="0.3">
      <c r="A548">
        <v>547</v>
      </c>
      <c r="B548">
        <v>2</v>
      </c>
      <c r="C548">
        <v>4</v>
      </c>
      <c r="F548">
        <v>2</v>
      </c>
      <c r="G548">
        <v>4</v>
      </c>
      <c r="H548">
        <v>2</v>
      </c>
      <c r="I548">
        <v>42</v>
      </c>
      <c r="J548">
        <v>13</v>
      </c>
      <c r="K548">
        <v>6</v>
      </c>
      <c r="L548">
        <v>1</v>
      </c>
    </row>
    <row r="549" spans="1:12" x14ac:dyDescent="0.3">
      <c r="A549">
        <v>548</v>
      </c>
      <c r="C549">
        <v>2</v>
      </c>
      <c r="D549">
        <v>2</v>
      </c>
      <c r="E549">
        <v>2</v>
      </c>
      <c r="F549">
        <v>3</v>
      </c>
      <c r="G549">
        <v>4</v>
      </c>
      <c r="H549">
        <v>1</v>
      </c>
      <c r="I549">
        <v>53</v>
      </c>
      <c r="J549">
        <v>6</v>
      </c>
      <c r="K549">
        <v>11</v>
      </c>
      <c r="L549">
        <v>1</v>
      </c>
    </row>
    <row r="550" spans="1:12" x14ac:dyDescent="0.3">
      <c r="A550">
        <v>549</v>
      </c>
      <c r="B550">
        <v>3</v>
      </c>
      <c r="C550">
        <v>4</v>
      </c>
      <c r="D550">
        <v>2</v>
      </c>
      <c r="E550">
        <v>2</v>
      </c>
      <c r="F550">
        <v>4</v>
      </c>
      <c r="G550">
        <v>5</v>
      </c>
      <c r="H550">
        <v>1</v>
      </c>
      <c r="I550">
        <v>21</v>
      </c>
      <c r="J550">
        <v>7</v>
      </c>
      <c r="K550">
        <v>10</v>
      </c>
      <c r="L550">
        <v>1</v>
      </c>
    </row>
    <row r="551" spans="1:12" x14ac:dyDescent="0.3">
      <c r="A551">
        <v>550</v>
      </c>
      <c r="B551">
        <v>4</v>
      </c>
      <c r="C551" t="s">
        <v>9</v>
      </c>
      <c r="D551">
        <v>2</v>
      </c>
      <c r="E551" t="s">
        <v>8</v>
      </c>
      <c r="F551">
        <v>4</v>
      </c>
      <c r="G551">
        <v>3</v>
      </c>
      <c r="H551">
        <v>1</v>
      </c>
      <c r="I551">
        <v>20</v>
      </c>
      <c r="K551">
        <v>14</v>
      </c>
      <c r="L551">
        <v>1</v>
      </c>
    </row>
    <row r="552" spans="1:12" x14ac:dyDescent="0.3">
      <c r="A552">
        <v>551</v>
      </c>
      <c r="B552">
        <v>2</v>
      </c>
      <c r="G552">
        <v>2</v>
      </c>
      <c r="H552">
        <v>1</v>
      </c>
      <c r="I552">
        <v>32</v>
      </c>
      <c r="J552">
        <v>5</v>
      </c>
      <c r="K552">
        <v>9</v>
      </c>
      <c r="L552">
        <v>1</v>
      </c>
    </row>
    <row r="553" spans="1:12" x14ac:dyDescent="0.3">
      <c r="A553">
        <v>552</v>
      </c>
      <c r="B553">
        <v>2</v>
      </c>
      <c r="C553">
        <v>4</v>
      </c>
      <c r="D553" t="s">
        <v>8</v>
      </c>
      <c r="E553" t="s">
        <v>8</v>
      </c>
      <c r="F553">
        <v>4</v>
      </c>
      <c r="G553">
        <v>3</v>
      </c>
      <c r="H553">
        <v>1</v>
      </c>
      <c r="I553">
        <v>36</v>
      </c>
      <c r="J553">
        <v>20</v>
      </c>
      <c r="K553">
        <v>5</v>
      </c>
      <c r="L553">
        <v>1</v>
      </c>
    </row>
    <row r="554" spans="1:12" x14ac:dyDescent="0.3">
      <c r="A554">
        <v>553</v>
      </c>
      <c r="B554">
        <v>4</v>
      </c>
      <c r="D554">
        <v>3</v>
      </c>
      <c r="E554">
        <v>4</v>
      </c>
      <c r="F554">
        <v>3</v>
      </c>
      <c r="G554">
        <v>3</v>
      </c>
      <c r="H554">
        <v>1</v>
      </c>
      <c r="I554">
        <v>20</v>
      </c>
      <c r="J554">
        <v>8</v>
      </c>
      <c r="K554">
        <v>9</v>
      </c>
      <c r="L554">
        <v>1</v>
      </c>
    </row>
    <row r="555" spans="1:12" x14ac:dyDescent="0.3">
      <c r="A555">
        <v>554</v>
      </c>
      <c r="E555">
        <v>2</v>
      </c>
      <c r="G555">
        <v>1</v>
      </c>
      <c r="H555">
        <v>1</v>
      </c>
      <c r="I555">
        <v>32</v>
      </c>
      <c r="J555">
        <v>6</v>
      </c>
      <c r="K555">
        <v>10</v>
      </c>
      <c r="L555">
        <v>1</v>
      </c>
    </row>
    <row r="556" spans="1:12" x14ac:dyDescent="0.3">
      <c r="A556">
        <v>555</v>
      </c>
      <c r="B556">
        <v>2</v>
      </c>
      <c r="C556">
        <v>3</v>
      </c>
      <c r="E556" t="s">
        <v>9</v>
      </c>
      <c r="G556">
        <v>4</v>
      </c>
      <c r="H556">
        <v>2</v>
      </c>
      <c r="I556">
        <v>46</v>
      </c>
      <c r="J556">
        <v>10</v>
      </c>
      <c r="K556">
        <v>9</v>
      </c>
      <c r="L556">
        <v>1</v>
      </c>
    </row>
    <row r="557" spans="1:12" x14ac:dyDescent="0.3">
      <c r="A557">
        <v>556</v>
      </c>
      <c r="B557">
        <v>2</v>
      </c>
      <c r="D557" t="s">
        <v>8</v>
      </c>
      <c r="E557" t="s">
        <v>8</v>
      </c>
      <c r="F557" t="s">
        <v>8</v>
      </c>
      <c r="G557">
        <v>2</v>
      </c>
      <c r="H557">
        <v>1</v>
      </c>
      <c r="I557">
        <v>48</v>
      </c>
      <c r="J557">
        <v>16</v>
      </c>
      <c r="K557">
        <v>5</v>
      </c>
      <c r="L557">
        <v>1</v>
      </c>
    </row>
    <row r="558" spans="1:12" x14ac:dyDescent="0.3">
      <c r="A558">
        <v>557</v>
      </c>
      <c r="B558">
        <v>2</v>
      </c>
      <c r="C558">
        <v>4</v>
      </c>
      <c r="D558">
        <v>2</v>
      </c>
      <c r="E558">
        <v>2</v>
      </c>
      <c r="F558">
        <v>2</v>
      </c>
      <c r="G558">
        <v>2</v>
      </c>
      <c r="H558">
        <v>1</v>
      </c>
      <c r="I558">
        <v>43</v>
      </c>
      <c r="J558">
        <v>16</v>
      </c>
      <c r="K558">
        <v>5</v>
      </c>
      <c r="L558">
        <v>1</v>
      </c>
    </row>
    <row r="559" spans="1:12" x14ac:dyDescent="0.3">
      <c r="A559">
        <v>558</v>
      </c>
      <c r="B559">
        <v>2</v>
      </c>
      <c r="C559">
        <v>2</v>
      </c>
      <c r="E559" t="s">
        <v>8</v>
      </c>
      <c r="G559">
        <v>2</v>
      </c>
      <c r="H559">
        <v>2</v>
      </c>
      <c r="I559">
        <v>48</v>
      </c>
      <c r="J559">
        <v>20</v>
      </c>
      <c r="K559">
        <v>5</v>
      </c>
      <c r="L559">
        <v>1</v>
      </c>
    </row>
    <row r="560" spans="1:12" x14ac:dyDescent="0.3">
      <c r="A560">
        <v>559</v>
      </c>
      <c r="B560">
        <v>2</v>
      </c>
      <c r="C560">
        <v>4</v>
      </c>
      <c r="D560">
        <v>3</v>
      </c>
      <c r="E560">
        <v>3</v>
      </c>
      <c r="G560">
        <v>3</v>
      </c>
      <c r="H560">
        <v>2</v>
      </c>
      <c r="I560">
        <v>73</v>
      </c>
      <c r="J560">
        <v>10</v>
      </c>
      <c r="K560">
        <v>12</v>
      </c>
      <c r="L560">
        <v>1</v>
      </c>
    </row>
    <row r="561" spans="1:12" x14ac:dyDescent="0.3">
      <c r="A561">
        <v>560</v>
      </c>
      <c r="B561">
        <v>3</v>
      </c>
      <c r="C561">
        <v>3</v>
      </c>
      <c r="D561">
        <v>2</v>
      </c>
      <c r="E561">
        <v>2</v>
      </c>
      <c r="F561">
        <v>2</v>
      </c>
      <c r="G561">
        <v>2</v>
      </c>
      <c r="H561">
        <v>2</v>
      </c>
      <c r="I561">
        <v>33</v>
      </c>
      <c r="J561">
        <v>14</v>
      </c>
      <c r="K561">
        <v>6</v>
      </c>
      <c r="L561">
        <v>1</v>
      </c>
    </row>
    <row r="562" spans="1:12" x14ac:dyDescent="0.3">
      <c r="A562">
        <v>561</v>
      </c>
      <c r="B562">
        <v>2</v>
      </c>
      <c r="D562">
        <v>2</v>
      </c>
      <c r="E562">
        <v>2</v>
      </c>
      <c r="G562">
        <v>2</v>
      </c>
      <c r="H562">
        <v>1</v>
      </c>
      <c r="I562">
        <v>35</v>
      </c>
      <c r="J562">
        <v>9</v>
      </c>
      <c r="K562">
        <v>5</v>
      </c>
      <c r="L562">
        <v>1</v>
      </c>
    </row>
    <row r="563" spans="1:12" x14ac:dyDescent="0.3">
      <c r="A563">
        <v>562</v>
      </c>
      <c r="B563">
        <v>2</v>
      </c>
      <c r="C563" t="s">
        <v>9</v>
      </c>
      <c r="D563">
        <v>4</v>
      </c>
      <c r="E563">
        <v>2</v>
      </c>
      <c r="F563">
        <v>4</v>
      </c>
      <c r="G563">
        <v>2</v>
      </c>
      <c r="H563">
        <v>2</v>
      </c>
      <c r="I563">
        <v>45</v>
      </c>
      <c r="J563">
        <v>24</v>
      </c>
      <c r="K563">
        <v>5</v>
      </c>
      <c r="L563">
        <v>1</v>
      </c>
    </row>
    <row r="564" spans="1:12" x14ac:dyDescent="0.3">
      <c r="A564">
        <v>563</v>
      </c>
      <c r="B564">
        <v>3</v>
      </c>
      <c r="C564">
        <v>4</v>
      </c>
      <c r="D564">
        <v>2</v>
      </c>
      <c r="E564">
        <v>2</v>
      </c>
      <c r="F564">
        <v>2</v>
      </c>
      <c r="G564">
        <v>2</v>
      </c>
      <c r="H564">
        <v>1</v>
      </c>
      <c r="I564">
        <v>20</v>
      </c>
      <c r="J564">
        <v>12</v>
      </c>
      <c r="K564">
        <v>11</v>
      </c>
      <c r="L564">
        <v>1</v>
      </c>
    </row>
    <row r="565" spans="1:12" x14ac:dyDescent="0.3">
      <c r="A565">
        <v>564</v>
      </c>
      <c r="B565">
        <v>2</v>
      </c>
      <c r="C565">
        <v>3</v>
      </c>
      <c r="D565" t="s">
        <v>8</v>
      </c>
      <c r="E565" t="s">
        <v>8</v>
      </c>
      <c r="G565">
        <v>2</v>
      </c>
      <c r="H565">
        <v>1</v>
      </c>
      <c r="I565">
        <v>38</v>
      </c>
      <c r="J565">
        <v>14</v>
      </c>
      <c r="K565">
        <v>1</v>
      </c>
      <c r="L565">
        <v>1</v>
      </c>
    </row>
    <row r="566" spans="1:12" x14ac:dyDescent="0.3">
      <c r="A566">
        <v>565</v>
      </c>
      <c r="B566">
        <v>2</v>
      </c>
      <c r="C566">
        <v>2</v>
      </c>
      <c r="D566">
        <v>2</v>
      </c>
      <c r="E566" t="s">
        <v>8</v>
      </c>
      <c r="F566">
        <v>4</v>
      </c>
      <c r="G566">
        <v>2</v>
      </c>
      <c r="H566">
        <v>1</v>
      </c>
      <c r="I566">
        <v>31</v>
      </c>
      <c r="K566">
        <v>9</v>
      </c>
      <c r="L566">
        <v>1</v>
      </c>
    </row>
    <row r="567" spans="1:12" x14ac:dyDescent="0.3">
      <c r="A567">
        <v>566</v>
      </c>
      <c r="B567">
        <v>2</v>
      </c>
      <c r="C567" t="s">
        <v>8</v>
      </c>
      <c r="D567" t="s">
        <v>8</v>
      </c>
      <c r="E567">
        <v>2</v>
      </c>
      <c r="F567">
        <v>2</v>
      </c>
      <c r="G567">
        <v>2</v>
      </c>
      <c r="H567">
        <v>1</v>
      </c>
      <c r="I567">
        <v>63</v>
      </c>
      <c r="J567">
        <v>4</v>
      </c>
      <c r="K567">
        <v>5</v>
      </c>
      <c r="L567">
        <v>1</v>
      </c>
    </row>
    <row r="568" spans="1:12" x14ac:dyDescent="0.3">
      <c r="A568">
        <v>567</v>
      </c>
      <c r="B568">
        <v>3</v>
      </c>
      <c r="C568">
        <v>3</v>
      </c>
      <c r="D568">
        <v>3</v>
      </c>
      <c r="E568">
        <v>2</v>
      </c>
      <c r="F568">
        <v>4</v>
      </c>
      <c r="G568">
        <v>2</v>
      </c>
      <c r="H568">
        <v>2</v>
      </c>
      <c r="I568">
        <v>60</v>
      </c>
      <c r="J568">
        <v>4</v>
      </c>
      <c r="K568">
        <v>1</v>
      </c>
      <c r="L568">
        <v>1</v>
      </c>
    </row>
    <row r="569" spans="1:12" x14ac:dyDescent="0.3">
      <c r="A569">
        <v>568</v>
      </c>
      <c r="B569">
        <v>2</v>
      </c>
      <c r="C569">
        <v>2</v>
      </c>
      <c r="D569">
        <v>3</v>
      </c>
      <c r="E569">
        <v>2</v>
      </c>
      <c r="F569">
        <v>2</v>
      </c>
      <c r="G569">
        <v>3</v>
      </c>
      <c r="H569">
        <v>1</v>
      </c>
      <c r="I569">
        <v>74</v>
      </c>
      <c r="J569">
        <v>4</v>
      </c>
      <c r="K569">
        <v>5</v>
      </c>
      <c r="L569">
        <v>1</v>
      </c>
    </row>
    <row r="570" spans="1:12" x14ac:dyDescent="0.3">
      <c r="A570">
        <v>569</v>
      </c>
      <c r="B570" t="s">
        <v>8</v>
      </c>
      <c r="C570" t="s">
        <v>8</v>
      </c>
      <c r="D570" t="s">
        <v>8</v>
      </c>
      <c r="E570" t="s">
        <v>8</v>
      </c>
      <c r="F570" t="s">
        <v>8</v>
      </c>
      <c r="G570">
        <v>1</v>
      </c>
      <c r="H570">
        <v>1</v>
      </c>
      <c r="I570">
        <v>49</v>
      </c>
      <c r="J570">
        <v>4</v>
      </c>
      <c r="K570">
        <v>5</v>
      </c>
      <c r="L570">
        <v>1</v>
      </c>
    </row>
    <row r="571" spans="1:12" x14ac:dyDescent="0.3">
      <c r="A571">
        <v>570</v>
      </c>
      <c r="B571">
        <v>2</v>
      </c>
      <c r="C571">
        <v>2</v>
      </c>
      <c r="D571" t="s">
        <v>8</v>
      </c>
      <c r="E571" t="s">
        <v>8</v>
      </c>
      <c r="F571" t="s">
        <v>8</v>
      </c>
      <c r="G571">
        <v>1</v>
      </c>
      <c r="H571">
        <v>2</v>
      </c>
      <c r="I571">
        <v>45</v>
      </c>
      <c r="J571">
        <v>10</v>
      </c>
      <c r="K571">
        <v>7</v>
      </c>
      <c r="L571">
        <v>1</v>
      </c>
    </row>
    <row r="572" spans="1:12" x14ac:dyDescent="0.3">
      <c r="A572">
        <v>571</v>
      </c>
      <c r="B572">
        <v>4</v>
      </c>
      <c r="C572">
        <v>4</v>
      </c>
      <c r="D572" t="s">
        <v>8</v>
      </c>
      <c r="E572" t="s">
        <v>8</v>
      </c>
      <c r="F572" t="s">
        <v>9</v>
      </c>
      <c r="G572">
        <v>1</v>
      </c>
      <c r="H572">
        <v>2</v>
      </c>
      <c r="I572">
        <v>36</v>
      </c>
      <c r="J572">
        <v>15</v>
      </c>
      <c r="K572">
        <v>7</v>
      </c>
      <c r="L572">
        <v>1</v>
      </c>
    </row>
    <row r="573" spans="1:12" x14ac:dyDescent="0.3">
      <c r="A573">
        <v>572</v>
      </c>
      <c r="B573">
        <v>2</v>
      </c>
      <c r="C573">
        <v>4</v>
      </c>
      <c r="D573">
        <v>3</v>
      </c>
      <c r="E573">
        <v>4</v>
      </c>
      <c r="F573">
        <v>2</v>
      </c>
      <c r="G573">
        <v>2</v>
      </c>
      <c r="H573">
        <v>2</v>
      </c>
      <c r="I573">
        <v>43</v>
      </c>
      <c r="J573">
        <v>4</v>
      </c>
      <c r="K573">
        <v>9</v>
      </c>
      <c r="L573">
        <v>1</v>
      </c>
    </row>
    <row r="574" spans="1:12" x14ac:dyDescent="0.3">
      <c r="A574">
        <v>573</v>
      </c>
      <c r="B574" t="s">
        <v>8</v>
      </c>
      <c r="C574" t="s">
        <v>8</v>
      </c>
      <c r="D574" t="s">
        <v>8</v>
      </c>
      <c r="E574" t="s">
        <v>8</v>
      </c>
      <c r="F574" t="s">
        <v>8</v>
      </c>
      <c r="G574">
        <v>1</v>
      </c>
      <c r="H574">
        <v>2</v>
      </c>
      <c r="I574">
        <v>40</v>
      </c>
      <c r="J574">
        <v>17</v>
      </c>
      <c r="K574">
        <v>1</v>
      </c>
      <c r="L574">
        <v>1</v>
      </c>
    </row>
    <row r="575" spans="1:12" x14ac:dyDescent="0.3">
      <c r="A575">
        <v>574</v>
      </c>
      <c r="B575" t="s">
        <v>8</v>
      </c>
      <c r="C575" t="s">
        <v>8</v>
      </c>
      <c r="D575" t="s">
        <v>8</v>
      </c>
      <c r="E575" t="s">
        <v>8</v>
      </c>
      <c r="F575" t="s">
        <v>8</v>
      </c>
      <c r="G575">
        <v>1</v>
      </c>
      <c r="H575">
        <v>1</v>
      </c>
      <c r="I575">
        <v>31</v>
      </c>
      <c r="J575">
        <v>20</v>
      </c>
      <c r="K575">
        <v>5</v>
      </c>
      <c r="L575">
        <v>1</v>
      </c>
    </row>
    <row r="576" spans="1:12" x14ac:dyDescent="0.3">
      <c r="A576">
        <v>575</v>
      </c>
      <c r="B576">
        <v>2</v>
      </c>
      <c r="C576">
        <v>3</v>
      </c>
      <c r="D576">
        <v>2</v>
      </c>
      <c r="E576">
        <v>2</v>
      </c>
      <c r="F576">
        <v>3</v>
      </c>
      <c r="G576">
        <v>1</v>
      </c>
      <c r="H576">
        <v>2</v>
      </c>
      <c r="I576">
        <v>38</v>
      </c>
      <c r="J576">
        <v>10</v>
      </c>
      <c r="K576">
        <v>6</v>
      </c>
      <c r="L576">
        <v>1</v>
      </c>
    </row>
    <row r="577" spans="1:12" x14ac:dyDescent="0.3">
      <c r="A577">
        <v>576</v>
      </c>
      <c r="B577" t="s">
        <v>8</v>
      </c>
      <c r="C577" t="s">
        <v>8</v>
      </c>
      <c r="D577" t="s">
        <v>8</v>
      </c>
      <c r="E577" t="s">
        <v>8</v>
      </c>
      <c r="F577" t="s">
        <v>8</v>
      </c>
      <c r="G577">
        <v>1</v>
      </c>
      <c r="H577">
        <v>1</v>
      </c>
      <c r="I577">
        <v>27</v>
      </c>
      <c r="J577">
        <v>18</v>
      </c>
      <c r="K577">
        <v>5</v>
      </c>
      <c r="L577">
        <v>1</v>
      </c>
    </row>
    <row r="578" spans="1:12" x14ac:dyDescent="0.3">
      <c r="A578">
        <v>577</v>
      </c>
      <c r="B578" t="s">
        <v>8</v>
      </c>
      <c r="C578" t="s">
        <v>8</v>
      </c>
      <c r="D578" t="s">
        <v>8</v>
      </c>
      <c r="E578" t="s">
        <v>8</v>
      </c>
      <c r="F578" t="s">
        <v>8</v>
      </c>
      <c r="G578">
        <v>4</v>
      </c>
      <c r="H578">
        <v>1</v>
      </c>
      <c r="I578">
        <v>18</v>
      </c>
      <c r="J578">
        <v>8</v>
      </c>
      <c r="K578">
        <v>9</v>
      </c>
      <c r="L578">
        <v>1</v>
      </c>
    </row>
    <row r="579" spans="1:12" x14ac:dyDescent="0.3">
      <c r="A579">
        <v>578</v>
      </c>
      <c r="B579" t="s">
        <v>8</v>
      </c>
      <c r="C579" t="s">
        <v>8</v>
      </c>
      <c r="D579" t="s">
        <v>8</v>
      </c>
      <c r="E579" t="s">
        <v>8</v>
      </c>
      <c r="F579" t="s">
        <v>8</v>
      </c>
      <c r="G579">
        <v>3</v>
      </c>
      <c r="H579">
        <v>1</v>
      </c>
      <c r="I579">
        <v>39</v>
      </c>
      <c r="J579">
        <v>4</v>
      </c>
      <c r="K579">
        <v>7</v>
      </c>
      <c r="L579">
        <v>1</v>
      </c>
    </row>
    <row r="580" spans="1:12" x14ac:dyDescent="0.3">
      <c r="A580">
        <v>579</v>
      </c>
      <c r="B580" t="s">
        <v>8</v>
      </c>
      <c r="C580" t="s">
        <v>8</v>
      </c>
      <c r="D580" t="s">
        <v>8</v>
      </c>
      <c r="E580" t="s">
        <v>8</v>
      </c>
      <c r="F580" t="s">
        <v>8</v>
      </c>
      <c r="G580">
        <v>1</v>
      </c>
      <c r="H580">
        <v>2</v>
      </c>
      <c r="I580">
        <v>37</v>
      </c>
      <c r="J580">
        <v>4</v>
      </c>
      <c r="K580">
        <v>10</v>
      </c>
      <c r="L580">
        <v>1</v>
      </c>
    </row>
    <row r="581" spans="1:12" x14ac:dyDescent="0.3">
      <c r="A581">
        <v>580</v>
      </c>
      <c r="B581">
        <v>4</v>
      </c>
      <c r="C581">
        <v>3</v>
      </c>
      <c r="D581">
        <v>4</v>
      </c>
      <c r="E581">
        <v>3</v>
      </c>
      <c r="F581">
        <v>2</v>
      </c>
      <c r="G581">
        <v>1</v>
      </c>
      <c r="H581">
        <v>1</v>
      </c>
      <c r="I581">
        <v>51</v>
      </c>
      <c r="J581">
        <v>4</v>
      </c>
      <c r="K581">
        <v>6</v>
      </c>
      <c r="L581">
        <v>1</v>
      </c>
    </row>
    <row r="582" spans="1:12" x14ac:dyDescent="0.3">
      <c r="A582">
        <v>581</v>
      </c>
      <c r="B582" t="s">
        <v>8</v>
      </c>
      <c r="C582" t="s">
        <v>8</v>
      </c>
      <c r="D582" t="s">
        <v>8</v>
      </c>
      <c r="E582" t="s">
        <v>8</v>
      </c>
      <c r="F582" t="s">
        <v>8</v>
      </c>
      <c r="G582">
        <v>2</v>
      </c>
      <c r="H582">
        <v>2</v>
      </c>
      <c r="I582">
        <v>24</v>
      </c>
      <c r="J582">
        <v>15</v>
      </c>
      <c r="K582">
        <v>9</v>
      </c>
      <c r="L582">
        <v>1</v>
      </c>
    </row>
    <row r="583" spans="1:12" x14ac:dyDescent="0.3">
      <c r="A583">
        <v>582</v>
      </c>
      <c r="B583" t="s">
        <v>8</v>
      </c>
      <c r="C583" t="s">
        <v>8</v>
      </c>
      <c r="D583" t="s">
        <v>8</v>
      </c>
      <c r="E583" t="s">
        <v>8</v>
      </c>
      <c r="F583" t="s">
        <v>8</v>
      </c>
      <c r="G583">
        <v>1</v>
      </c>
      <c r="H583">
        <v>2</v>
      </c>
      <c r="I583">
        <v>27</v>
      </c>
      <c r="J583">
        <v>17</v>
      </c>
      <c r="K583">
        <v>9</v>
      </c>
      <c r="L583">
        <v>1</v>
      </c>
    </row>
    <row r="584" spans="1:12" x14ac:dyDescent="0.3">
      <c r="A584">
        <v>583</v>
      </c>
      <c r="B584">
        <v>2</v>
      </c>
      <c r="C584">
        <v>4</v>
      </c>
      <c r="E584">
        <v>2</v>
      </c>
      <c r="F584">
        <v>2</v>
      </c>
      <c r="G584">
        <v>2</v>
      </c>
      <c r="H584">
        <v>2</v>
      </c>
      <c r="I584">
        <v>48</v>
      </c>
      <c r="J584">
        <v>10</v>
      </c>
      <c r="K584">
        <v>6</v>
      </c>
      <c r="L584">
        <v>1</v>
      </c>
    </row>
    <row r="585" spans="1:12" x14ac:dyDescent="0.3">
      <c r="A585">
        <v>584</v>
      </c>
      <c r="B585">
        <v>2</v>
      </c>
      <c r="C585">
        <v>2</v>
      </c>
      <c r="D585">
        <v>2</v>
      </c>
      <c r="E585">
        <v>2</v>
      </c>
      <c r="F585">
        <v>2</v>
      </c>
      <c r="G585">
        <v>2</v>
      </c>
      <c r="H585">
        <v>1</v>
      </c>
      <c r="I585">
        <v>67</v>
      </c>
      <c r="J585">
        <v>4</v>
      </c>
      <c r="K585">
        <v>5</v>
      </c>
      <c r="L585">
        <v>1</v>
      </c>
    </row>
    <row r="586" spans="1:12" x14ac:dyDescent="0.3">
      <c r="A586">
        <v>585</v>
      </c>
      <c r="B586">
        <v>2</v>
      </c>
      <c r="C586">
        <v>4</v>
      </c>
      <c r="D586">
        <v>2</v>
      </c>
      <c r="E586">
        <v>2</v>
      </c>
      <c r="F586">
        <v>2</v>
      </c>
      <c r="G586">
        <v>3</v>
      </c>
      <c r="H586">
        <v>2</v>
      </c>
      <c r="I586">
        <v>49</v>
      </c>
      <c r="J586">
        <v>9</v>
      </c>
      <c r="K586">
        <v>5</v>
      </c>
      <c r="L586">
        <v>1</v>
      </c>
    </row>
    <row r="587" spans="1:12" x14ac:dyDescent="0.3">
      <c r="A587">
        <v>586</v>
      </c>
      <c r="B587">
        <v>2</v>
      </c>
      <c r="C587">
        <v>4</v>
      </c>
      <c r="D587">
        <v>2</v>
      </c>
      <c r="E587">
        <v>2</v>
      </c>
      <c r="F587">
        <v>2</v>
      </c>
      <c r="G587">
        <v>2</v>
      </c>
      <c r="H587">
        <v>2</v>
      </c>
      <c r="I587">
        <v>40</v>
      </c>
      <c r="J587">
        <v>8</v>
      </c>
      <c r="K587">
        <v>9</v>
      </c>
      <c r="L587">
        <v>1</v>
      </c>
    </row>
    <row r="588" spans="1:12" x14ac:dyDescent="0.3">
      <c r="A588">
        <v>587</v>
      </c>
      <c r="B588">
        <v>2</v>
      </c>
      <c r="C588">
        <v>4</v>
      </c>
      <c r="D588">
        <v>2</v>
      </c>
      <c r="E588">
        <v>2</v>
      </c>
      <c r="F588">
        <v>2</v>
      </c>
      <c r="G588">
        <v>4</v>
      </c>
      <c r="H588">
        <v>1</v>
      </c>
      <c r="I588">
        <v>46</v>
      </c>
      <c r="J588">
        <v>12</v>
      </c>
      <c r="K588">
        <v>11</v>
      </c>
      <c r="L588">
        <v>1</v>
      </c>
    </row>
    <row r="589" spans="1:12" x14ac:dyDescent="0.3">
      <c r="A589">
        <v>588</v>
      </c>
      <c r="B589">
        <v>2</v>
      </c>
      <c r="C589">
        <v>4</v>
      </c>
      <c r="D589">
        <v>2</v>
      </c>
      <c r="E589">
        <v>2</v>
      </c>
      <c r="F589">
        <v>2</v>
      </c>
      <c r="G589">
        <v>2</v>
      </c>
      <c r="H589">
        <v>2</v>
      </c>
      <c r="I589">
        <v>55</v>
      </c>
      <c r="J589">
        <v>10</v>
      </c>
      <c r="K589">
        <v>9</v>
      </c>
      <c r="L589">
        <v>1</v>
      </c>
    </row>
    <row r="590" spans="1:12" x14ac:dyDescent="0.3">
      <c r="A590">
        <v>589</v>
      </c>
      <c r="B590">
        <v>2</v>
      </c>
      <c r="C590">
        <v>4</v>
      </c>
      <c r="D590">
        <v>2</v>
      </c>
      <c r="E590">
        <v>2</v>
      </c>
      <c r="F590">
        <v>2</v>
      </c>
      <c r="G590">
        <v>2</v>
      </c>
      <c r="H590">
        <v>2</v>
      </c>
      <c r="I590">
        <v>63</v>
      </c>
      <c r="J590">
        <v>10</v>
      </c>
      <c r="K590">
        <v>5</v>
      </c>
      <c r="L590">
        <v>1</v>
      </c>
    </row>
    <row r="591" spans="1:12" x14ac:dyDescent="0.3">
      <c r="A591">
        <v>590</v>
      </c>
      <c r="B591">
        <v>2</v>
      </c>
      <c r="C591">
        <v>4</v>
      </c>
      <c r="D591">
        <v>2</v>
      </c>
      <c r="E591">
        <v>2</v>
      </c>
      <c r="F591">
        <v>3</v>
      </c>
      <c r="G591">
        <v>4</v>
      </c>
      <c r="H591">
        <v>2</v>
      </c>
      <c r="I591">
        <v>38</v>
      </c>
      <c r="K591">
        <v>11</v>
      </c>
      <c r="L591">
        <v>1</v>
      </c>
    </row>
    <row r="592" spans="1:12" x14ac:dyDescent="0.3">
      <c r="A592">
        <v>591</v>
      </c>
      <c r="B592">
        <v>3</v>
      </c>
      <c r="C592">
        <v>4</v>
      </c>
      <c r="D592">
        <v>2</v>
      </c>
      <c r="E592">
        <v>2</v>
      </c>
      <c r="F592">
        <v>3</v>
      </c>
      <c r="G592">
        <v>2</v>
      </c>
      <c r="H592">
        <v>2</v>
      </c>
      <c r="I592">
        <v>39</v>
      </c>
      <c r="J592">
        <v>10</v>
      </c>
      <c r="K592">
        <v>6</v>
      </c>
      <c r="L592">
        <v>1</v>
      </c>
    </row>
    <row r="593" spans="1:12" x14ac:dyDescent="0.3">
      <c r="A593">
        <v>592</v>
      </c>
      <c r="B593">
        <v>3</v>
      </c>
      <c r="C593">
        <v>2</v>
      </c>
      <c r="D593">
        <v>2</v>
      </c>
      <c r="E593" t="s">
        <v>8</v>
      </c>
      <c r="F593">
        <v>4</v>
      </c>
      <c r="G593">
        <v>2</v>
      </c>
      <c r="H593">
        <v>1</v>
      </c>
      <c r="I593">
        <v>59</v>
      </c>
      <c r="J593">
        <v>4</v>
      </c>
      <c r="K593">
        <v>9</v>
      </c>
      <c r="L593">
        <v>1</v>
      </c>
    </row>
    <row r="594" spans="1:12" x14ac:dyDescent="0.3">
      <c r="A594">
        <v>593</v>
      </c>
      <c r="B594" t="s">
        <v>8</v>
      </c>
      <c r="C594" t="s">
        <v>9</v>
      </c>
      <c r="D594">
        <v>2</v>
      </c>
      <c r="E594" t="s">
        <v>8</v>
      </c>
      <c r="F594">
        <v>2</v>
      </c>
      <c r="G594">
        <v>2</v>
      </c>
      <c r="H594">
        <v>2</v>
      </c>
      <c r="I594">
        <v>60</v>
      </c>
      <c r="J594">
        <v>6</v>
      </c>
      <c r="K594">
        <v>5</v>
      </c>
      <c r="L594">
        <v>1</v>
      </c>
    </row>
    <row r="595" spans="1:12" x14ac:dyDescent="0.3">
      <c r="A595">
        <v>594</v>
      </c>
      <c r="B595">
        <v>2</v>
      </c>
      <c r="C595">
        <v>4</v>
      </c>
      <c r="E595">
        <v>2</v>
      </c>
      <c r="F595">
        <v>3</v>
      </c>
      <c r="G595">
        <v>4</v>
      </c>
      <c r="H595">
        <v>2</v>
      </c>
      <c r="I595">
        <v>80</v>
      </c>
      <c r="K595">
        <v>1</v>
      </c>
      <c r="L595">
        <v>1</v>
      </c>
    </row>
    <row r="596" spans="1:12" x14ac:dyDescent="0.3">
      <c r="A596">
        <v>595</v>
      </c>
      <c r="B596">
        <v>2</v>
      </c>
      <c r="C596">
        <v>2</v>
      </c>
      <c r="D596">
        <v>2</v>
      </c>
      <c r="E596">
        <v>2</v>
      </c>
      <c r="F596">
        <v>3</v>
      </c>
      <c r="G596">
        <v>1</v>
      </c>
      <c r="H596">
        <v>2</v>
      </c>
      <c r="I596">
        <v>26</v>
      </c>
      <c r="J596">
        <v>11</v>
      </c>
      <c r="K596">
        <v>7</v>
      </c>
      <c r="L596">
        <v>1</v>
      </c>
    </row>
    <row r="597" spans="1:12" x14ac:dyDescent="0.3">
      <c r="A597">
        <v>596</v>
      </c>
      <c r="B597">
        <v>2</v>
      </c>
      <c r="C597">
        <v>2</v>
      </c>
      <c r="D597">
        <v>2</v>
      </c>
      <c r="E597" t="s">
        <v>8</v>
      </c>
      <c r="F597">
        <v>2</v>
      </c>
      <c r="G597">
        <v>1</v>
      </c>
      <c r="H597">
        <v>1</v>
      </c>
      <c r="I597">
        <v>36</v>
      </c>
      <c r="J597">
        <v>10</v>
      </c>
      <c r="K597">
        <v>8</v>
      </c>
      <c r="L597">
        <v>1</v>
      </c>
    </row>
    <row r="598" spans="1:12" x14ac:dyDescent="0.3">
      <c r="A598">
        <v>597</v>
      </c>
      <c r="B598" t="s">
        <v>8</v>
      </c>
      <c r="C598">
        <v>2</v>
      </c>
      <c r="D598">
        <v>2</v>
      </c>
      <c r="E598">
        <v>3</v>
      </c>
      <c r="F598">
        <v>2</v>
      </c>
      <c r="G598">
        <v>1</v>
      </c>
      <c r="H598">
        <v>2</v>
      </c>
      <c r="I598">
        <v>66</v>
      </c>
      <c r="J598">
        <v>9</v>
      </c>
      <c r="K598">
        <v>5</v>
      </c>
      <c r="L598">
        <v>1</v>
      </c>
    </row>
    <row r="599" spans="1:12" x14ac:dyDescent="0.3">
      <c r="A599">
        <v>598</v>
      </c>
      <c r="B599">
        <v>2</v>
      </c>
      <c r="C599">
        <v>2</v>
      </c>
      <c r="D599">
        <v>2</v>
      </c>
      <c r="E599" t="s">
        <v>8</v>
      </c>
      <c r="F599">
        <v>2</v>
      </c>
      <c r="G599">
        <v>2</v>
      </c>
      <c r="H599">
        <v>1</v>
      </c>
      <c r="I599">
        <v>37</v>
      </c>
      <c r="J599">
        <v>12</v>
      </c>
      <c r="K599">
        <v>6</v>
      </c>
      <c r="L599">
        <v>1</v>
      </c>
    </row>
    <row r="600" spans="1:12" x14ac:dyDescent="0.3">
      <c r="A600">
        <v>599</v>
      </c>
      <c r="B600">
        <v>2</v>
      </c>
      <c r="C600">
        <v>3</v>
      </c>
      <c r="D600">
        <v>2</v>
      </c>
      <c r="E600" t="s">
        <v>8</v>
      </c>
      <c r="F600">
        <v>2</v>
      </c>
      <c r="G600">
        <v>2</v>
      </c>
      <c r="H600">
        <v>2</v>
      </c>
      <c r="I600">
        <v>25</v>
      </c>
      <c r="J600">
        <v>9</v>
      </c>
      <c r="K600">
        <v>6</v>
      </c>
      <c r="L600">
        <v>1</v>
      </c>
    </row>
    <row r="601" spans="1:12" x14ac:dyDescent="0.3">
      <c r="A601">
        <v>600</v>
      </c>
      <c r="B601">
        <v>2</v>
      </c>
      <c r="C601">
        <v>2</v>
      </c>
      <c r="D601">
        <v>2</v>
      </c>
      <c r="E601" t="s">
        <v>8</v>
      </c>
      <c r="F601">
        <v>2</v>
      </c>
      <c r="G601">
        <v>2</v>
      </c>
      <c r="H601">
        <v>2</v>
      </c>
      <c r="I601">
        <v>37</v>
      </c>
      <c r="J601">
        <v>12</v>
      </c>
      <c r="K601">
        <v>7</v>
      </c>
      <c r="L601">
        <v>1</v>
      </c>
    </row>
    <row r="602" spans="1:12" x14ac:dyDescent="0.3">
      <c r="A602">
        <v>601</v>
      </c>
      <c r="B602" t="s">
        <v>8</v>
      </c>
      <c r="C602">
        <v>2</v>
      </c>
      <c r="D602">
        <v>2</v>
      </c>
      <c r="E602">
        <v>4</v>
      </c>
      <c r="F602">
        <v>2</v>
      </c>
      <c r="G602">
        <v>2</v>
      </c>
      <c r="H602">
        <v>2</v>
      </c>
      <c r="I602">
        <v>56</v>
      </c>
      <c r="J602">
        <v>6</v>
      </c>
      <c r="K602">
        <v>11</v>
      </c>
      <c r="L602">
        <v>1</v>
      </c>
    </row>
    <row r="603" spans="1:12" x14ac:dyDescent="0.3">
      <c r="A603">
        <v>602</v>
      </c>
      <c r="B603">
        <v>2</v>
      </c>
      <c r="C603">
        <v>2</v>
      </c>
      <c r="D603">
        <v>2</v>
      </c>
      <c r="E603">
        <v>2</v>
      </c>
      <c r="F603" t="s">
        <v>8</v>
      </c>
      <c r="G603">
        <v>2</v>
      </c>
      <c r="H603">
        <v>2</v>
      </c>
      <c r="I603">
        <v>48</v>
      </c>
      <c r="J603">
        <v>12</v>
      </c>
      <c r="K603">
        <v>9</v>
      </c>
      <c r="L603">
        <v>1</v>
      </c>
    </row>
    <row r="604" spans="1:12" x14ac:dyDescent="0.3">
      <c r="A604">
        <v>603</v>
      </c>
      <c r="B604">
        <v>2</v>
      </c>
      <c r="C604">
        <v>2</v>
      </c>
      <c r="D604">
        <v>2</v>
      </c>
      <c r="E604">
        <v>2</v>
      </c>
      <c r="F604" t="s">
        <v>8</v>
      </c>
      <c r="G604">
        <v>1</v>
      </c>
      <c r="H604">
        <v>2</v>
      </c>
      <c r="I604">
        <v>41</v>
      </c>
      <c r="J604">
        <v>9</v>
      </c>
      <c r="K604">
        <v>9</v>
      </c>
      <c r="L604">
        <v>1</v>
      </c>
    </row>
    <row r="605" spans="1:12" x14ac:dyDescent="0.3">
      <c r="A605">
        <v>604</v>
      </c>
      <c r="B605">
        <v>2</v>
      </c>
      <c r="C605">
        <v>2</v>
      </c>
      <c r="D605" t="s">
        <v>8</v>
      </c>
      <c r="E605">
        <v>2</v>
      </c>
      <c r="F605">
        <v>3</v>
      </c>
      <c r="G605">
        <v>2</v>
      </c>
      <c r="H605">
        <v>2</v>
      </c>
      <c r="I605">
        <v>46</v>
      </c>
      <c r="J605">
        <v>9</v>
      </c>
      <c r="K605">
        <v>11</v>
      </c>
      <c r="L605">
        <v>1</v>
      </c>
    </row>
    <row r="606" spans="1:12" x14ac:dyDescent="0.3">
      <c r="A606">
        <v>605</v>
      </c>
      <c r="B606">
        <v>2</v>
      </c>
      <c r="C606">
        <v>2</v>
      </c>
      <c r="D606">
        <v>2</v>
      </c>
      <c r="E606" t="s">
        <v>8</v>
      </c>
      <c r="F606">
        <v>2</v>
      </c>
      <c r="G606">
        <v>2</v>
      </c>
      <c r="H606">
        <v>1</v>
      </c>
      <c r="I606">
        <v>64</v>
      </c>
      <c r="J606">
        <v>4</v>
      </c>
      <c r="K606">
        <v>5</v>
      </c>
      <c r="L606">
        <v>1</v>
      </c>
    </row>
    <row r="607" spans="1:12" x14ac:dyDescent="0.3">
      <c r="A607">
        <v>606</v>
      </c>
      <c r="B607">
        <v>2</v>
      </c>
      <c r="C607">
        <v>2</v>
      </c>
      <c r="D607">
        <v>2</v>
      </c>
      <c r="E607" t="s">
        <v>8</v>
      </c>
      <c r="F607">
        <v>2</v>
      </c>
      <c r="G607">
        <v>2</v>
      </c>
      <c r="H607">
        <v>1</v>
      </c>
      <c r="I607">
        <v>40</v>
      </c>
      <c r="J607">
        <v>12</v>
      </c>
      <c r="K607">
        <v>6</v>
      </c>
      <c r="L607">
        <v>1</v>
      </c>
    </row>
    <row r="608" spans="1:12" x14ac:dyDescent="0.3">
      <c r="A608">
        <v>607</v>
      </c>
      <c r="B608">
        <v>2</v>
      </c>
      <c r="C608">
        <v>4</v>
      </c>
      <c r="D608">
        <v>3</v>
      </c>
      <c r="E608">
        <v>4</v>
      </c>
      <c r="F608">
        <v>4</v>
      </c>
      <c r="G608">
        <v>5</v>
      </c>
      <c r="H608">
        <v>2</v>
      </c>
      <c r="I608">
        <v>19</v>
      </c>
      <c r="J608">
        <v>14</v>
      </c>
      <c r="K608">
        <v>9</v>
      </c>
      <c r="L608">
        <v>1</v>
      </c>
    </row>
    <row r="609" spans="1:12" x14ac:dyDescent="0.3">
      <c r="A609">
        <v>608</v>
      </c>
      <c r="B609" t="s">
        <v>8</v>
      </c>
      <c r="C609">
        <v>4</v>
      </c>
      <c r="D609">
        <v>2</v>
      </c>
      <c r="E609">
        <v>2</v>
      </c>
      <c r="F609">
        <v>3</v>
      </c>
      <c r="G609">
        <v>3</v>
      </c>
      <c r="H609">
        <v>2</v>
      </c>
      <c r="I609">
        <v>21</v>
      </c>
      <c r="K609">
        <v>12</v>
      </c>
      <c r="L609">
        <v>1</v>
      </c>
    </row>
    <row r="610" spans="1:12" x14ac:dyDescent="0.3">
      <c r="A610">
        <v>609</v>
      </c>
      <c r="B610">
        <v>3</v>
      </c>
      <c r="C610">
        <v>4</v>
      </c>
      <c r="D610">
        <v>4</v>
      </c>
      <c r="E610">
        <v>2</v>
      </c>
      <c r="F610">
        <v>4</v>
      </c>
      <c r="G610">
        <v>3</v>
      </c>
      <c r="H610">
        <v>2</v>
      </c>
      <c r="I610">
        <v>24</v>
      </c>
      <c r="K610">
        <v>9</v>
      </c>
      <c r="L610">
        <v>1</v>
      </c>
    </row>
    <row r="611" spans="1:12" x14ac:dyDescent="0.3">
      <c r="A611">
        <v>610</v>
      </c>
      <c r="B611">
        <v>4</v>
      </c>
      <c r="C611" t="s">
        <v>9</v>
      </c>
      <c r="D611" t="s">
        <v>8</v>
      </c>
      <c r="E611">
        <v>4</v>
      </c>
      <c r="F611">
        <v>2</v>
      </c>
      <c r="G611">
        <v>2</v>
      </c>
      <c r="H611">
        <v>2</v>
      </c>
      <c r="I611">
        <v>35</v>
      </c>
      <c r="J611">
        <v>16</v>
      </c>
      <c r="K611">
        <v>1</v>
      </c>
      <c r="L611">
        <v>1</v>
      </c>
    </row>
    <row r="612" spans="1:12" x14ac:dyDescent="0.3">
      <c r="A612">
        <v>611</v>
      </c>
      <c r="B612">
        <v>3</v>
      </c>
      <c r="C612" t="s">
        <v>9</v>
      </c>
      <c r="D612">
        <v>2</v>
      </c>
      <c r="E612">
        <v>2</v>
      </c>
      <c r="F612">
        <v>2</v>
      </c>
      <c r="G612">
        <v>3</v>
      </c>
      <c r="H612">
        <v>1</v>
      </c>
      <c r="I612">
        <v>74</v>
      </c>
      <c r="J612">
        <v>6</v>
      </c>
      <c r="K612">
        <v>5</v>
      </c>
      <c r="L612">
        <v>1</v>
      </c>
    </row>
    <row r="613" spans="1:12" x14ac:dyDescent="0.3">
      <c r="A613">
        <v>612</v>
      </c>
      <c r="B613">
        <v>3</v>
      </c>
      <c r="C613" t="s">
        <v>9</v>
      </c>
      <c r="D613" t="s">
        <v>8</v>
      </c>
      <c r="E613" t="s">
        <v>9</v>
      </c>
      <c r="F613" t="s">
        <v>8</v>
      </c>
      <c r="G613">
        <v>4</v>
      </c>
      <c r="H613">
        <v>2</v>
      </c>
      <c r="I613">
        <v>25</v>
      </c>
      <c r="J613">
        <v>12</v>
      </c>
      <c r="K613">
        <v>9</v>
      </c>
      <c r="L613">
        <v>1</v>
      </c>
    </row>
    <row r="614" spans="1:12" x14ac:dyDescent="0.3">
      <c r="A614">
        <v>613</v>
      </c>
      <c r="B614">
        <v>2</v>
      </c>
      <c r="C614" t="s">
        <v>9</v>
      </c>
      <c r="D614" t="s">
        <v>8</v>
      </c>
      <c r="E614" t="s">
        <v>9</v>
      </c>
      <c r="F614">
        <v>2</v>
      </c>
      <c r="G614">
        <v>5</v>
      </c>
      <c r="H614">
        <v>1</v>
      </c>
      <c r="I614">
        <v>18</v>
      </c>
      <c r="J614">
        <v>12</v>
      </c>
      <c r="K614">
        <v>6</v>
      </c>
      <c r="L614">
        <v>1</v>
      </c>
    </row>
    <row r="615" spans="1:12" x14ac:dyDescent="0.3">
      <c r="A615">
        <v>614</v>
      </c>
      <c r="B615">
        <v>2</v>
      </c>
      <c r="C615">
        <v>3</v>
      </c>
      <c r="D615">
        <v>2</v>
      </c>
      <c r="E615">
        <v>2</v>
      </c>
      <c r="F615">
        <v>2</v>
      </c>
      <c r="G615">
        <v>4</v>
      </c>
      <c r="H615">
        <v>2</v>
      </c>
      <c r="I615">
        <v>79</v>
      </c>
      <c r="J615">
        <v>4</v>
      </c>
      <c r="K615">
        <v>5</v>
      </c>
      <c r="L615">
        <v>1</v>
      </c>
    </row>
    <row r="616" spans="1:12" x14ac:dyDescent="0.3">
      <c r="A616">
        <v>615</v>
      </c>
      <c r="B616">
        <v>2</v>
      </c>
      <c r="C616">
        <v>4</v>
      </c>
      <c r="E616">
        <v>2</v>
      </c>
      <c r="F616">
        <v>2</v>
      </c>
      <c r="G616">
        <v>4</v>
      </c>
      <c r="H616">
        <v>2</v>
      </c>
      <c r="I616">
        <v>28</v>
      </c>
      <c r="J616">
        <v>1</v>
      </c>
      <c r="K616">
        <v>5</v>
      </c>
      <c r="L616">
        <v>1</v>
      </c>
    </row>
    <row r="617" spans="1:12" x14ac:dyDescent="0.3">
      <c r="A617">
        <v>616</v>
      </c>
      <c r="B617">
        <v>2</v>
      </c>
      <c r="C617">
        <v>4</v>
      </c>
      <c r="D617">
        <v>2</v>
      </c>
      <c r="E617">
        <v>3</v>
      </c>
      <c r="F617">
        <v>2</v>
      </c>
      <c r="G617">
        <v>4</v>
      </c>
      <c r="H617">
        <v>2</v>
      </c>
      <c r="I617">
        <v>41</v>
      </c>
      <c r="J617">
        <v>4</v>
      </c>
      <c r="K617">
        <v>12</v>
      </c>
      <c r="L617">
        <v>1</v>
      </c>
    </row>
    <row r="618" spans="1:12" x14ac:dyDescent="0.3">
      <c r="A618">
        <v>617</v>
      </c>
      <c r="B618">
        <v>2</v>
      </c>
      <c r="C618">
        <v>2</v>
      </c>
      <c r="D618">
        <v>2</v>
      </c>
      <c r="E618" t="s">
        <v>8</v>
      </c>
      <c r="F618">
        <v>2</v>
      </c>
      <c r="G618">
        <v>2</v>
      </c>
      <c r="H618">
        <v>2</v>
      </c>
      <c r="I618">
        <v>78</v>
      </c>
      <c r="J618">
        <v>4</v>
      </c>
      <c r="K618">
        <v>5</v>
      </c>
      <c r="L618">
        <v>1</v>
      </c>
    </row>
    <row r="619" spans="1:12" x14ac:dyDescent="0.3">
      <c r="A619">
        <v>618</v>
      </c>
      <c r="B619" t="s">
        <v>8</v>
      </c>
      <c r="C619" t="s">
        <v>8</v>
      </c>
      <c r="D619">
        <v>2</v>
      </c>
      <c r="E619">
        <v>2</v>
      </c>
      <c r="F619" t="s">
        <v>8</v>
      </c>
      <c r="G619">
        <v>2</v>
      </c>
      <c r="H619">
        <v>1</v>
      </c>
      <c r="I619">
        <v>44</v>
      </c>
      <c r="J619">
        <v>8</v>
      </c>
      <c r="K619">
        <v>7</v>
      </c>
      <c r="L619">
        <v>1</v>
      </c>
    </row>
    <row r="620" spans="1:12" x14ac:dyDescent="0.3">
      <c r="A620">
        <v>619</v>
      </c>
      <c r="B620">
        <v>2</v>
      </c>
      <c r="C620">
        <v>4</v>
      </c>
      <c r="D620">
        <v>4</v>
      </c>
      <c r="E620">
        <v>2</v>
      </c>
      <c r="F620">
        <v>2</v>
      </c>
      <c r="G620">
        <v>4</v>
      </c>
      <c r="H620">
        <v>2</v>
      </c>
      <c r="I620">
        <v>83</v>
      </c>
      <c r="J620">
        <v>10</v>
      </c>
      <c r="K620">
        <v>5</v>
      </c>
      <c r="L620">
        <v>1</v>
      </c>
    </row>
    <row r="621" spans="1:12" x14ac:dyDescent="0.3">
      <c r="A621">
        <v>620</v>
      </c>
      <c r="B621">
        <v>4</v>
      </c>
      <c r="C621">
        <v>4</v>
      </c>
      <c r="D621">
        <v>2</v>
      </c>
      <c r="E621">
        <v>2</v>
      </c>
      <c r="F621">
        <v>2</v>
      </c>
      <c r="G621">
        <v>4</v>
      </c>
      <c r="H621">
        <v>2</v>
      </c>
      <c r="I621">
        <v>49</v>
      </c>
      <c r="K621">
        <v>12</v>
      </c>
      <c r="L621">
        <v>1</v>
      </c>
    </row>
    <row r="622" spans="1:12" x14ac:dyDescent="0.3">
      <c r="A622">
        <v>621</v>
      </c>
      <c r="B622">
        <v>2</v>
      </c>
      <c r="C622">
        <v>2</v>
      </c>
      <c r="D622">
        <v>4</v>
      </c>
      <c r="E622">
        <v>2</v>
      </c>
      <c r="F622">
        <v>2</v>
      </c>
      <c r="G622">
        <v>2</v>
      </c>
      <c r="H622">
        <v>1</v>
      </c>
      <c r="I622">
        <v>57</v>
      </c>
      <c r="J622">
        <v>14</v>
      </c>
      <c r="K622">
        <v>12</v>
      </c>
      <c r="L622">
        <v>1</v>
      </c>
    </row>
    <row r="623" spans="1:12" x14ac:dyDescent="0.3">
      <c r="A623">
        <v>622</v>
      </c>
      <c r="B623">
        <v>3</v>
      </c>
      <c r="C623">
        <v>4</v>
      </c>
      <c r="D623">
        <v>2</v>
      </c>
      <c r="E623">
        <v>2</v>
      </c>
      <c r="F623">
        <v>3</v>
      </c>
      <c r="G623">
        <v>3</v>
      </c>
      <c r="H623">
        <v>1</v>
      </c>
      <c r="I623">
        <v>69</v>
      </c>
      <c r="J623">
        <v>14</v>
      </c>
      <c r="K623">
        <v>5</v>
      </c>
      <c r="L623">
        <v>1</v>
      </c>
    </row>
    <row r="624" spans="1:12" x14ac:dyDescent="0.3">
      <c r="A624">
        <v>623</v>
      </c>
      <c r="B624" t="s">
        <v>8</v>
      </c>
      <c r="C624">
        <v>3</v>
      </c>
      <c r="D624">
        <v>2</v>
      </c>
      <c r="E624" t="s">
        <v>8</v>
      </c>
      <c r="F624">
        <v>2</v>
      </c>
      <c r="G624">
        <v>2</v>
      </c>
      <c r="H624">
        <v>1</v>
      </c>
      <c r="I624">
        <v>29</v>
      </c>
      <c r="J624">
        <v>10</v>
      </c>
      <c r="K624">
        <v>5</v>
      </c>
      <c r="L624">
        <v>1</v>
      </c>
    </row>
    <row r="625" spans="1:12" x14ac:dyDescent="0.3">
      <c r="A625">
        <v>624</v>
      </c>
      <c r="B625">
        <v>2</v>
      </c>
      <c r="C625">
        <v>3</v>
      </c>
      <c r="D625">
        <v>2</v>
      </c>
      <c r="E625" t="s">
        <v>8</v>
      </c>
      <c r="F625">
        <v>2</v>
      </c>
      <c r="G625">
        <v>2</v>
      </c>
      <c r="H625">
        <v>2</v>
      </c>
      <c r="I625">
        <v>69</v>
      </c>
      <c r="J625">
        <v>4</v>
      </c>
      <c r="K625">
        <v>1</v>
      </c>
      <c r="L625">
        <v>1</v>
      </c>
    </row>
    <row r="626" spans="1:12" x14ac:dyDescent="0.3">
      <c r="A626">
        <v>625</v>
      </c>
      <c r="B626">
        <v>2</v>
      </c>
      <c r="C626">
        <v>2</v>
      </c>
      <c r="D626">
        <v>2</v>
      </c>
      <c r="E626">
        <v>3</v>
      </c>
      <c r="F626">
        <v>2</v>
      </c>
      <c r="G626">
        <v>2</v>
      </c>
      <c r="H626">
        <v>2</v>
      </c>
      <c r="I626">
        <v>32</v>
      </c>
      <c r="J626">
        <v>7</v>
      </c>
      <c r="K626">
        <v>5</v>
      </c>
      <c r="L626">
        <v>1</v>
      </c>
    </row>
    <row r="627" spans="1:12" x14ac:dyDescent="0.3">
      <c r="A627">
        <v>626</v>
      </c>
      <c r="B627">
        <v>2</v>
      </c>
      <c r="C627">
        <v>2</v>
      </c>
      <c r="D627">
        <v>2</v>
      </c>
      <c r="E627">
        <v>4</v>
      </c>
      <c r="F627">
        <v>3</v>
      </c>
      <c r="G627">
        <v>2</v>
      </c>
      <c r="H627">
        <v>1</v>
      </c>
      <c r="I627">
        <v>51</v>
      </c>
      <c r="J627">
        <v>10</v>
      </c>
      <c r="K627">
        <v>7</v>
      </c>
      <c r="L627">
        <v>1</v>
      </c>
    </row>
    <row r="628" spans="1:12" x14ac:dyDescent="0.3">
      <c r="A628">
        <v>627</v>
      </c>
      <c r="B628" t="s">
        <v>8</v>
      </c>
      <c r="C628">
        <v>2</v>
      </c>
      <c r="D628">
        <v>2</v>
      </c>
      <c r="E628">
        <v>3</v>
      </c>
      <c r="F628" t="s">
        <v>8</v>
      </c>
      <c r="G628">
        <v>2</v>
      </c>
      <c r="H628">
        <v>2</v>
      </c>
      <c r="I628">
        <v>23</v>
      </c>
      <c r="J628">
        <v>12</v>
      </c>
      <c r="K628">
        <v>1</v>
      </c>
      <c r="L628">
        <v>1</v>
      </c>
    </row>
    <row r="629" spans="1:12" x14ac:dyDescent="0.3">
      <c r="A629">
        <v>628</v>
      </c>
      <c r="B629">
        <v>2</v>
      </c>
      <c r="C629">
        <v>3</v>
      </c>
      <c r="D629">
        <v>2</v>
      </c>
      <c r="E629">
        <v>2</v>
      </c>
      <c r="F629">
        <v>2</v>
      </c>
      <c r="G629">
        <v>1</v>
      </c>
      <c r="H629">
        <v>2</v>
      </c>
      <c r="I629">
        <v>47</v>
      </c>
      <c r="J629">
        <v>9</v>
      </c>
      <c r="K629">
        <v>9</v>
      </c>
      <c r="L629">
        <v>1</v>
      </c>
    </row>
    <row r="630" spans="1:12" x14ac:dyDescent="0.3">
      <c r="A630">
        <v>629</v>
      </c>
      <c r="B630">
        <v>2</v>
      </c>
      <c r="C630">
        <v>4</v>
      </c>
      <c r="D630">
        <v>2</v>
      </c>
      <c r="E630">
        <v>2</v>
      </c>
      <c r="F630">
        <v>3</v>
      </c>
      <c r="G630">
        <v>2</v>
      </c>
      <c r="H630">
        <v>1</v>
      </c>
      <c r="I630">
        <v>62</v>
      </c>
      <c r="J630">
        <v>15</v>
      </c>
      <c r="K630">
        <v>5</v>
      </c>
      <c r="L630">
        <v>1</v>
      </c>
    </row>
    <row r="631" spans="1:12" x14ac:dyDescent="0.3">
      <c r="A631">
        <v>630</v>
      </c>
      <c r="B631">
        <v>4</v>
      </c>
      <c r="C631">
        <v>4</v>
      </c>
      <c r="D631">
        <v>2</v>
      </c>
      <c r="E631">
        <v>2</v>
      </c>
      <c r="F631">
        <v>4</v>
      </c>
      <c r="G631">
        <v>3</v>
      </c>
      <c r="H631">
        <v>1</v>
      </c>
      <c r="I631">
        <v>78</v>
      </c>
      <c r="J631">
        <v>5</v>
      </c>
      <c r="K631">
        <v>5</v>
      </c>
      <c r="L631">
        <v>1</v>
      </c>
    </row>
    <row r="632" spans="1:12" x14ac:dyDescent="0.3">
      <c r="A632">
        <v>631</v>
      </c>
      <c r="B632">
        <v>4</v>
      </c>
      <c r="C632">
        <v>4</v>
      </c>
      <c r="D632">
        <v>2</v>
      </c>
      <c r="E632">
        <v>2</v>
      </c>
      <c r="F632">
        <v>2</v>
      </c>
      <c r="G632">
        <v>2</v>
      </c>
      <c r="H632">
        <v>1</v>
      </c>
      <c r="I632">
        <v>27</v>
      </c>
      <c r="J632">
        <v>15</v>
      </c>
      <c r="K632">
        <v>12</v>
      </c>
      <c r="L632">
        <v>1</v>
      </c>
    </row>
    <row r="633" spans="1:12" x14ac:dyDescent="0.3">
      <c r="A633">
        <v>632</v>
      </c>
      <c r="B633">
        <v>3</v>
      </c>
      <c r="C633">
        <v>4</v>
      </c>
      <c r="D633">
        <v>2</v>
      </c>
      <c r="E633">
        <v>4</v>
      </c>
      <c r="F633">
        <v>2</v>
      </c>
      <c r="G633">
        <v>2</v>
      </c>
      <c r="H633">
        <v>2</v>
      </c>
      <c r="I633">
        <v>39</v>
      </c>
      <c r="J633">
        <v>16</v>
      </c>
      <c r="K633">
        <v>9</v>
      </c>
      <c r="L633">
        <v>1</v>
      </c>
    </row>
    <row r="634" spans="1:12" x14ac:dyDescent="0.3">
      <c r="A634">
        <v>633</v>
      </c>
      <c r="B634">
        <v>4</v>
      </c>
      <c r="C634">
        <v>4</v>
      </c>
      <c r="D634">
        <v>2</v>
      </c>
      <c r="E634">
        <v>2</v>
      </c>
      <c r="F634">
        <v>3</v>
      </c>
      <c r="G634">
        <v>3</v>
      </c>
      <c r="H634">
        <v>2</v>
      </c>
      <c r="I634">
        <v>65</v>
      </c>
      <c r="J634">
        <v>9</v>
      </c>
      <c r="K634">
        <v>5</v>
      </c>
      <c r="L634">
        <v>1</v>
      </c>
    </row>
    <row r="635" spans="1:12" x14ac:dyDescent="0.3">
      <c r="A635">
        <v>634</v>
      </c>
      <c r="B635" t="s">
        <v>8</v>
      </c>
      <c r="C635" t="s">
        <v>8</v>
      </c>
      <c r="D635" t="s">
        <v>8</v>
      </c>
      <c r="E635">
        <v>2</v>
      </c>
      <c r="F635">
        <v>3</v>
      </c>
      <c r="G635">
        <v>3</v>
      </c>
      <c r="H635">
        <v>1</v>
      </c>
      <c r="I635">
        <v>56</v>
      </c>
      <c r="J635">
        <v>9</v>
      </c>
      <c r="K635">
        <v>5</v>
      </c>
      <c r="L635">
        <v>1</v>
      </c>
    </row>
    <row r="636" spans="1:12" x14ac:dyDescent="0.3">
      <c r="A636">
        <v>635</v>
      </c>
      <c r="B636">
        <v>2</v>
      </c>
      <c r="C636">
        <v>2</v>
      </c>
      <c r="D636" t="s">
        <v>8</v>
      </c>
      <c r="E636">
        <v>3</v>
      </c>
      <c r="F636">
        <v>3</v>
      </c>
      <c r="G636">
        <v>2</v>
      </c>
      <c r="H636">
        <v>2</v>
      </c>
      <c r="I636">
        <v>45</v>
      </c>
      <c r="J636">
        <v>18</v>
      </c>
      <c r="K636">
        <v>9</v>
      </c>
      <c r="L636">
        <v>1</v>
      </c>
    </row>
    <row r="637" spans="1:12" x14ac:dyDescent="0.3">
      <c r="A637">
        <v>636</v>
      </c>
      <c r="B637">
        <v>4</v>
      </c>
      <c r="C637">
        <v>4</v>
      </c>
      <c r="D637">
        <v>3</v>
      </c>
      <c r="E637">
        <v>4</v>
      </c>
      <c r="F637">
        <v>2</v>
      </c>
      <c r="G637">
        <v>2</v>
      </c>
      <c r="H637">
        <v>2</v>
      </c>
      <c r="I637">
        <v>56</v>
      </c>
      <c r="J637">
        <v>4</v>
      </c>
      <c r="K637">
        <v>5</v>
      </c>
      <c r="L637">
        <v>1</v>
      </c>
    </row>
    <row r="638" spans="1:12" x14ac:dyDescent="0.3">
      <c r="A638">
        <v>637</v>
      </c>
      <c r="B638">
        <v>2</v>
      </c>
      <c r="C638">
        <v>4</v>
      </c>
      <c r="D638">
        <v>4</v>
      </c>
      <c r="E638">
        <v>4</v>
      </c>
      <c r="F638">
        <v>4</v>
      </c>
      <c r="G638">
        <v>2</v>
      </c>
      <c r="H638">
        <v>2</v>
      </c>
      <c r="I638">
        <v>23</v>
      </c>
      <c r="J638">
        <v>9</v>
      </c>
      <c r="K638">
        <v>3</v>
      </c>
      <c r="L638">
        <v>1</v>
      </c>
    </row>
    <row r="639" spans="1:12" x14ac:dyDescent="0.3">
      <c r="A639">
        <v>638</v>
      </c>
      <c r="B639" t="s">
        <v>8</v>
      </c>
      <c r="C639" t="s">
        <v>8</v>
      </c>
      <c r="D639" t="s">
        <v>8</v>
      </c>
      <c r="E639">
        <v>4</v>
      </c>
      <c r="F639" t="s">
        <v>8</v>
      </c>
      <c r="G639">
        <v>2</v>
      </c>
      <c r="H639">
        <v>1</v>
      </c>
      <c r="I639">
        <v>87</v>
      </c>
      <c r="J639">
        <v>4</v>
      </c>
      <c r="K639">
        <v>1</v>
      </c>
      <c r="L639">
        <v>1</v>
      </c>
    </row>
    <row r="640" spans="1:12" x14ac:dyDescent="0.3">
      <c r="A640">
        <v>639</v>
      </c>
      <c r="B640">
        <v>3</v>
      </c>
      <c r="C640">
        <v>2</v>
      </c>
      <c r="D640" t="s">
        <v>8</v>
      </c>
      <c r="E640">
        <v>2</v>
      </c>
      <c r="F640" t="s">
        <v>8</v>
      </c>
      <c r="G640">
        <v>2</v>
      </c>
      <c r="H640">
        <v>2</v>
      </c>
      <c r="I640">
        <v>34</v>
      </c>
      <c r="J640">
        <v>11</v>
      </c>
      <c r="K640">
        <v>6</v>
      </c>
      <c r="L640">
        <v>1</v>
      </c>
    </row>
    <row r="641" spans="1:12" x14ac:dyDescent="0.3">
      <c r="A641">
        <v>640</v>
      </c>
      <c r="B641">
        <v>2</v>
      </c>
      <c r="C641">
        <v>2</v>
      </c>
      <c r="D641">
        <v>2</v>
      </c>
      <c r="E641">
        <v>3</v>
      </c>
      <c r="F641">
        <v>2</v>
      </c>
      <c r="G641">
        <v>3</v>
      </c>
      <c r="H641">
        <v>1</v>
      </c>
      <c r="I641">
        <v>21</v>
      </c>
      <c r="K641">
        <v>11</v>
      </c>
      <c r="L641">
        <v>1</v>
      </c>
    </row>
    <row r="642" spans="1:12" x14ac:dyDescent="0.3">
      <c r="A642">
        <v>641</v>
      </c>
      <c r="B642">
        <v>2</v>
      </c>
      <c r="C642">
        <v>4</v>
      </c>
      <c r="D642">
        <v>2</v>
      </c>
      <c r="E642">
        <v>2</v>
      </c>
      <c r="F642" t="s">
        <v>8</v>
      </c>
      <c r="G642">
        <v>1</v>
      </c>
      <c r="H642">
        <v>1</v>
      </c>
      <c r="I642">
        <v>22</v>
      </c>
      <c r="K642">
        <v>11</v>
      </c>
      <c r="L642">
        <v>1</v>
      </c>
    </row>
    <row r="643" spans="1:12" x14ac:dyDescent="0.3">
      <c r="A643">
        <v>642</v>
      </c>
      <c r="B643">
        <v>2</v>
      </c>
      <c r="C643">
        <v>4</v>
      </c>
      <c r="D643">
        <v>2</v>
      </c>
      <c r="E643">
        <v>2</v>
      </c>
      <c r="F643">
        <v>3</v>
      </c>
      <c r="G643">
        <v>2</v>
      </c>
      <c r="H643">
        <v>1</v>
      </c>
      <c r="I643">
        <v>23</v>
      </c>
      <c r="J643">
        <v>16</v>
      </c>
      <c r="K643">
        <v>1</v>
      </c>
      <c r="L643">
        <v>1</v>
      </c>
    </row>
    <row r="644" spans="1:12" x14ac:dyDescent="0.3">
      <c r="A644">
        <v>643</v>
      </c>
      <c r="B644">
        <v>2</v>
      </c>
      <c r="C644" t="s">
        <v>9</v>
      </c>
      <c r="D644">
        <v>4</v>
      </c>
      <c r="E644">
        <v>2</v>
      </c>
      <c r="F644">
        <v>4</v>
      </c>
      <c r="G644">
        <v>4</v>
      </c>
      <c r="H644">
        <v>2</v>
      </c>
      <c r="I644">
        <v>24</v>
      </c>
      <c r="J644">
        <v>17</v>
      </c>
      <c r="K644">
        <v>10</v>
      </c>
      <c r="L644">
        <v>1</v>
      </c>
    </row>
    <row r="645" spans="1:12" x14ac:dyDescent="0.3">
      <c r="A645">
        <v>644</v>
      </c>
      <c r="B645">
        <v>2</v>
      </c>
      <c r="C645">
        <v>2</v>
      </c>
      <c r="D645">
        <v>2</v>
      </c>
      <c r="E645">
        <v>3</v>
      </c>
      <c r="F645">
        <v>3</v>
      </c>
      <c r="G645">
        <v>3</v>
      </c>
      <c r="H645">
        <v>1</v>
      </c>
      <c r="I645">
        <v>36</v>
      </c>
      <c r="J645">
        <v>10</v>
      </c>
      <c r="K645">
        <v>6</v>
      </c>
      <c r="L645">
        <v>1</v>
      </c>
    </row>
    <row r="646" spans="1:12" x14ac:dyDescent="0.3">
      <c r="A646">
        <v>645</v>
      </c>
      <c r="B646" t="s">
        <v>8</v>
      </c>
      <c r="C646">
        <v>4</v>
      </c>
      <c r="D646">
        <v>3</v>
      </c>
      <c r="E646">
        <v>2</v>
      </c>
      <c r="F646">
        <v>2</v>
      </c>
      <c r="G646">
        <v>2</v>
      </c>
      <c r="H646">
        <v>1</v>
      </c>
      <c r="I646">
        <v>26</v>
      </c>
      <c r="J646">
        <v>12</v>
      </c>
      <c r="K646">
        <v>5</v>
      </c>
      <c r="L646">
        <v>1</v>
      </c>
    </row>
    <row r="647" spans="1:12" x14ac:dyDescent="0.3">
      <c r="A647">
        <v>646</v>
      </c>
      <c r="B647">
        <v>4</v>
      </c>
      <c r="C647">
        <v>2</v>
      </c>
      <c r="D647">
        <v>2</v>
      </c>
      <c r="E647">
        <v>2</v>
      </c>
      <c r="F647">
        <v>3</v>
      </c>
      <c r="G647">
        <v>1</v>
      </c>
      <c r="H647">
        <v>2</v>
      </c>
      <c r="I647">
        <v>71</v>
      </c>
      <c r="J647">
        <v>4</v>
      </c>
      <c r="K647">
        <v>5</v>
      </c>
      <c r="L647">
        <v>1</v>
      </c>
    </row>
    <row r="648" spans="1:12" x14ac:dyDescent="0.3">
      <c r="A648">
        <v>647</v>
      </c>
      <c r="B648">
        <v>2</v>
      </c>
      <c r="C648" t="s">
        <v>8</v>
      </c>
      <c r="D648">
        <v>2</v>
      </c>
      <c r="E648">
        <v>2</v>
      </c>
      <c r="F648">
        <v>3</v>
      </c>
      <c r="G648">
        <v>2</v>
      </c>
      <c r="H648">
        <v>2</v>
      </c>
      <c r="I648">
        <v>36</v>
      </c>
      <c r="J648">
        <v>7</v>
      </c>
      <c r="K648">
        <v>6</v>
      </c>
      <c r="L648">
        <v>1</v>
      </c>
    </row>
    <row r="649" spans="1:12" x14ac:dyDescent="0.3">
      <c r="A649">
        <v>648</v>
      </c>
      <c r="B649">
        <v>2</v>
      </c>
      <c r="C649">
        <v>4</v>
      </c>
      <c r="D649">
        <v>2</v>
      </c>
      <c r="E649" t="s">
        <v>8</v>
      </c>
      <c r="F649">
        <v>2</v>
      </c>
      <c r="G649">
        <v>5</v>
      </c>
      <c r="H649">
        <v>1</v>
      </c>
      <c r="I649">
        <v>25</v>
      </c>
      <c r="J649">
        <v>8</v>
      </c>
      <c r="K649">
        <v>2</v>
      </c>
      <c r="L649">
        <v>1</v>
      </c>
    </row>
    <row r="650" spans="1:12" x14ac:dyDescent="0.3">
      <c r="A650">
        <v>649</v>
      </c>
      <c r="B650">
        <v>3</v>
      </c>
      <c r="C650" t="s">
        <v>8</v>
      </c>
      <c r="D650">
        <v>2</v>
      </c>
      <c r="E650" t="s">
        <v>8</v>
      </c>
      <c r="F650">
        <v>3</v>
      </c>
      <c r="G650">
        <v>4</v>
      </c>
      <c r="H650">
        <v>2</v>
      </c>
      <c r="I650">
        <v>58</v>
      </c>
      <c r="J650">
        <v>6</v>
      </c>
      <c r="K650">
        <v>11</v>
      </c>
      <c r="L650">
        <v>1</v>
      </c>
    </row>
    <row r="651" spans="1:12" x14ac:dyDescent="0.3">
      <c r="A651">
        <v>650</v>
      </c>
      <c r="B651">
        <v>4</v>
      </c>
      <c r="C651" t="s">
        <v>8</v>
      </c>
      <c r="D651">
        <v>2</v>
      </c>
      <c r="E651">
        <v>4</v>
      </c>
      <c r="F651">
        <v>3</v>
      </c>
      <c r="G651">
        <v>2</v>
      </c>
      <c r="H651">
        <v>1</v>
      </c>
      <c r="I651">
        <v>34</v>
      </c>
      <c r="J651">
        <v>10</v>
      </c>
      <c r="K651">
        <v>6</v>
      </c>
      <c r="L651">
        <v>1</v>
      </c>
    </row>
    <row r="652" spans="1:12" x14ac:dyDescent="0.3">
      <c r="A652">
        <v>651</v>
      </c>
      <c r="B652">
        <v>4</v>
      </c>
      <c r="C652">
        <v>4</v>
      </c>
      <c r="D652" t="s">
        <v>8</v>
      </c>
      <c r="E652">
        <v>2</v>
      </c>
      <c r="F652">
        <v>2</v>
      </c>
      <c r="G652">
        <v>4</v>
      </c>
      <c r="H652">
        <v>2</v>
      </c>
      <c r="I652">
        <v>42</v>
      </c>
      <c r="J652">
        <v>8</v>
      </c>
      <c r="K652">
        <v>10</v>
      </c>
      <c r="L652">
        <v>1</v>
      </c>
    </row>
    <row r="653" spans="1:12" x14ac:dyDescent="0.3">
      <c r="A653">
        <v>652</v>
      </c>
      <c r="B653">
        <v>2</v>
      </c>
      <c r="C653">
        <v>3</v>
      </c>
      <c r="D653">
        <v>3</v>
      </c>
      <c r="E653">
        <v>2</v>
      </c>
      <c r="F653">
        <v>2</v>
      </c>
      <c r="G653">
        <v>2</v>
      </c>
      <c r="H653">
        <v>2</v>
      </c>
      <c r="I653">
        <v>26</v>
      </c>
      <c r="J653">
        <v>10</v>
      </c>
      <c r="K653">
        <v>1</v>
      </c>
      <c r="L653">
        <v>1</v>
      </c>
    </row>
    <row r="654" spans="1:12" x14ac:dyDescent="0.3">
      <c r="A654">
        <v>653</v>
      </c>
      <c r="B654" t="s">
        <v>8</v>
      </c>
      <c r="C654">
        <v>2</v>
      </c>
      <c r="D654">
        <v>2</v>
      </c>
      <c r="E654" t="s">
        <v>8</v>
      </c>
      <c r="F654">
        <v>3</v>
      </c>
      <c r="G654">
        <v>1</v>
      </c>
      <c r="H654">
        <v>1</v>
      </c>
      <c r="I654">
        <v>45</v>
      </c>
      <c r="J654">
        <v>6</v>
      </c>
      <c r="K654">
        <v>5</v>
      </c>
      <c r="L654">
        <v>1</v>
      </c>
    </row>
    <row r="655" spans="1:12" x14ac:dyDescent="0.3">
      <c r="A655">
        <v>654</v>
      </c>
      <c r="B655">
        <v>2</v>
      </c>
      <c r="C655" t="s">
        <v>8</v>
      </c>
      <c r="D655">
        <v>2</v>
      </c>
      <c r="E655" t="s">
        <v>8</v>
      </c>
      <c r="F655">
        <v>3</v>
      </c>
      <c r="G655">
        <v>1</v>
      </c>
      <c r="H655">
        <v>2</v>
      </c>
      <c r="I655">
        <v>39</v>
      </c>
      <c r="J655">
        <v>8</v>
      </c>
      <c r="K655">
        <v>7</v>
      </c>
      <c r="L655">
        <v>1</v>
      </c>
    </row>
    <row r="656" spans="1:12" x14ac:dyDescent="0.3">
      <c r="A656">
        <v>655</v>
      </c>
      <c r="B656">
        <v>3</v>
      </c>
      <c r="C656">
        <v>2</v>
      </c>
      <c r="D656">
        <v>2</v>
      </c>
      <c r="E656" t="s">
        <v>8</v>
      </c>
      <c r="F656">
        <v>3</v>
      </c>
      <c r="G656">
        <v>2</v>
      </c>
      <c r="H656">
        <v>2</v>
      </c>
      <c r="I656">
        <v>22</v>
      </c>
      <c r="J656">
        <v>16</v>
      </c>
      <c r="K656">
        <v>9</v>
      </c>
      <c r="L656">
        <v>1</v>
      </c>
    </row>
    <row r="657" spans="1:12" x14ac:dyDescent="0.3">
      <c r="A657">
        <v>656</v>
      </c>
      <c r="B657">
        <v>2</v>
      </c>
      <c r="C657">
        <v>2</v>
      </c>
      <c r="D657" t="s">
        <v>8</v>
      </c>
      <c r="E657">
        <v>2</v>
      </c>
      <c r="F657" t="s">
        <v>8</v>
      </c>
      <c r="G657">
        <v>2</v>
      </c>
      <c r="H657">
        <v>1</v>
      </c>
      <c r="I657">
        <v>37</v>
      </c>
      <c r="J657">
        <v>10</v>
      </c>
      <c r="K657">
        <v>5</v>
      </c>
      <c r="L657">
        <v>1</v>
      </c>
    </row>
    <row r="658" spans="1:12" x14ac:dyDescent="0.3">
      <c r="A658">
        <v>657</v>
      </c>
      <c r="B658">
        <v>2</v>
      </c>
      <c r="C658">
        <v>2</v>
      </c>
      <c r="D658">
        <v>2</v>
      </c>
      <c r="E658" t="s">
        <v>8</v>
      </c>
      <c r="F658">
        <v>2</v>
      </c>
      <c r="G658">
        <v>2</v>
      </c>
      <c r="H658">
        <v>1</v>
      </c>
      <c r="I658">
        <v>53</v>
      </c>
      <c r="J658">
        <v>8</v>
      </c>
      <c r="K658">
        <v>10</v>
      </c>
      <c r="L658">
        <v>1</v>
      </c>
    </row>
    <row r="659" spans="1:12" x14ac:dyDescent="0.3">
      <c r="A659">
        <v>658</v>
      </c>
      <c r="B659">
        <v>2</v>
      </c>
      <c r="C659">
        <v>2</v>
      </c>
      <c r="D659">
        <v>2</v>
      </c>
      <c r="E659" t="s">
        <v>8</v>
      </c>
      <c r="F659">
        <v>2</v>
      </c>
      <c r="G659">
        <v>2</v>
      </c>
      <c r="H659">
        <v>1</v>
      </c>
      <c r="I659">
        <v>64</v>
      </c>
      <c r="J659">
        <v>16</v>
      </c>
      <c r="K659">
        <v>1</v>
      </c>
      <c r="L659">
        <v>1</v>
      </c>
    </row>
    <row r="660" spans="1:12" x14ac:dyDescent="0.3">
      <c r="A660">
        <v>659</v>
      </c>
      <c r="B660" t="s">
        <v>8</v>
      </c>
      <c r="C660">
        <v>2</v>
      </c>
      <c r="D660">
        <v>2</v>
      </c>
      <c r="E660" t="s">
        <v>8</v>
      </c>
      <c r="F660">
        <v>2</v>
      </c>
      <c r="G660">
        <v>2</v>
      </c>
      <c r="H660">
        <v>2</v>
      </c>
      <c r="I660">
        <v>60</v>
      </c>
      <c r="J660">
        <v>4</v>
      </c>
      <c r="K660">
        <v>9</v>
      </c>
      <c r="L660">
        <v>1</v>
      </c>
    </row>
    <row r="661" spans="1:12" x14ac:dyDescent="0.3">
      <c r="A661">
        <v>660</v>
      </c>
      <c r="B661" t="s">
        <v>8</v>
      </c>
      <c r="C661" t="s">
        <v>8</v>
      </c>
      <c r="D661">
        <v>2</v>
      </c>
      <c r="E661">
        <v>2</v>
      </c>
      <c r="F661">
        <v>3</v>
      </c>
      <c r="G661">
        <v>2</v>
      </c>
      <c r="H661">
        <v>2</v>
      </c>
      <c r="I661">
        <v>58</v>
      </c>
      <c r="J661">
        <v>14</v>
      </c>
      <c r="K661">
        <v>5</v>
      </c>
      <c r="L661">
        <v>1</v>
      </c>
    </row>
    <row r="662" spans="1:12" x14ac:dyDescent="0.3">
      <c r="A662">
        <v>661</v>
      </c>
      <c r="B662" t="s">
        <v>8</v>
      </c>
      <c r="C662">
        <v>2</v>
      </c>
      <c r="D662">
        <v>2</v>
      </c>
      <c r="E662" t="s">
        <v>8</v>
      </c>
      <c r="F662">
        <v>2</v>
      </c>
      <c r="G662">
        <v>2</v>
      </c>
      <c r="H662">
        <v>1</v>
      </c>
      <c r="I662">
        <v>34</v>
      </c>
      <c r="J662">
        <v>6</v>
      </c>
      <c r="K662">
        <v>5</v>
      </c>
      <c r="L662">
        <v>1</v>
      </c>
    </row>
    <row r="663" spans="1:12" x14ac:dyDescent="0.3">
      <c r="A663">
        <v>662</v>
      </c>
      <c r="B663">
        <v>2</v>
      </c>
      <c r="C663">
        <v>2</v>
      </c>
      <c r="D663" t="s">
        <v>8</v>
      </c>
      <c r="E663">
        <v>3</v>
      </c>
      <c r="F663">
        <v>2</v>
      </c>
      <c r="G663">
        <v>2</v>
      </c>
      <c r="H663">
        <v>1</v>
      </c>
      <c r="I663">
        <v>43</v>
      </c>
      <c r="J663">
        <v>4</v>
      </c>
      <c r="K663">
        <v>6</v>
      </c>
      <c r="L663">
        <v>1</v>
      </c>
    </row>
    <row r="664" spans="1:12" x14ac:dyDescent="0.3">
      <c r="A664">
        <v>663</v>
      </c>
      <c r="B664">
        <v>2</v>
      </c>
      <c r="C664">
        <v>3</v>
      </c>
      <c r="D664">
        <v>2</v>
      </c>
      <c r="E664">
        <v>2</v>
      </c>
      <c r="F664">
        <v>2</v>
      </c>
      <c r="G664">
        <v>2</v>
      </c>
      <c r="H664">
        <v>2</v>
      </c>
      <c r="I664">
        <v>31</v>
      </c>
      <c r="J664">
        <v>7</v>
      </c>
      <c r="K664">
        <v>7</v>
      </c>
      <c r="L664">
        <v>1</v>
      </c>
    </row>
    <row r="665" spans="1:12" x14ac:dyDescent="0.3">
      <c r="A665">
        <v>664</v>
      </c>
      <c r="B665" t="s">
        <v>8</v>
      </c>
      <c r="C665">
        <v>2</v>
      </c>
      <c r="D665">
        <v>2</v>
      </c>
      <c r="E665">
        <v>3</v>
      </c>
      <c r="F665">
        <v>3</v>
      </c>
      <c r="G665">
        <v>2</v>
      </c>
      <c r="H665">
        <v>1</v>
      </c>
      <c r="I665">
        <v>25</v>
      </c>
      <c r="J665">
        <v>10</v>
      </c>
      <c r="K665">
        <v>1</v>
      </c>
      <c r="L665">
        <v>1</v>
      </c>
    </row>
    <row r="666" spans="1:12" x14ac:dyDescent="0.3">
      <c r="A666">
        <v>665</v>
      </c>
      <c r="B666" t="s">
        <v>8</v>
      </c>
      <c r="C666" t="s">
        <v>8</v>
      </c>
      <c r="D666">
        <v>2</v>
      </c>
      <c r="E666">
        <v>3</v>
      </c>
      <c r="F666">
        <v>2</v>
      </c>
      <c r="G666">
        <v>1</v>
      </c>
      <c r="H666">
        <v>1</v>
      </c>
      <c r="I666">
        <v>56</v>
      </c>
      <c r="J666">
        <v>12</v>
      </c>
      <c r="K666">
        <v>5</v>
      </c>
      <c r="L666">
        <v>1</v>
      </c>
    </row>
    <row r="667" spans="1:12" x14ac:dyDescent="0.3">
      <c r="A667">
        <v>666</v>
      </c>
      <c r="B667">
        <v>2</v>
      </c>
      <c r="C667">
        <v>3</v>
      </c>
      <c r="D667">
        <v>2</v>
      </c>
      <c r="E667">
        <v>2</v>
      </c>
      <c r="F667" t="s">
        <v>8</v>
      </c>
      <c r="G667">
        <v>2</v>
      </c>
      <c r="H667">
        <v>2</v>
      </c>
      <c r="I667">
        <v>68</v>
      </c>
      <c r="J667">
        <v>5</v>
      </c>
      <c r="K667">
        <v>1</v>
      </c>
      <c r="L667">
        <v>1</v>
      </c>
    </row>
    <row r="668" spans="1:12" x14ac:dyDescent="0.3">
      <c r="A668">
        <v>667</v>
      </c>
      <c r="B668">
        <v>3</v>
      </c>
      <c r="C668">
        <v>2</v>
      </c>
      <c r="D668">
        <v>2</v>
      </c>
      <c r="E668" t="s">
        <v>8</v>
      </c>
      <c r="F668" t="s">
        <v>8</v>
      </c>
      <c r="G668">
        <v>4</v>
      </c>
      <c r="H668">
        <v>1</v>
      </c>
      <c r="I668">
        <v>40</v>
      </c>
      <c r="J668">
        <v>9</v>
      </c>
      <c r="K668">
        <v>5</v>
      </c>
      <c r="L668">
        <v>1</v>
      </c>
    </row>
    <row r="669" spans="1:12" x14ac:dyDescent="0.3">
      <c r="A669">
        <v>668</v>
      </c>
      <c r="B669">
        <v>2</v>
      </c>
      <c r="C669">
        <v>2</v>
      </c>
      <c r="D669" t="s">
        <v>8</v>
      </c>
      <c r="E669">
        <v>2</v>
      </c>
      <c r="F669">
        <v>2</v>
      </c>
      <c r="G669">
        <v>2</v>
      </c>
      <c r="H669">
        <v>2</v>
      </c>
      <c r="I669">
        <v>64</v>
      </c>
      <c r="J669">
        <v>4</v>
      </c>
      <c r="K669">
        <v>1</v>
      </c>
      <c r="L669">
        <v>1</v>
      </c>
    </row>
    <row r="670" spans="1:12" x14ac:dyDescent="0.3">
      <c r="A670">
        <v>669</v>
      </c>
      <c r="B670">
        <v>2</v>
      </c>
      <c r="C670">
        <v>2</v>
      </c>
      <c r="D670">
        <v>2</v>
      </c>
      <c r="E670" t="s">
        <v>8</v>
      </c>
      <c r="F670">
        <v>3</v>
      </c>
      <c r="G670">
        <v>2</v>
      </c>
      <c r="H670">
        <v>1</v>
      </c>
      <c r="I670">
        <v>37</v>
      </c>
      <c r="J670">
        <v>6</v>
      </c>
      <c r="K670">
        <v>6</v>
      </c>
      <c r="L670">
        <v>1</v>
      </c>
    </row>
    <row r="671" spans="1:12" x14ac:dyDescent="0.3">
      <c r="A671">
        <v>670</v>
      </c>
      <c r="B671" t="s">
        <v>8</v>
      </c>
      <c r="C671" t="s">
        <v>8</v>
      </c>
      <c r="D671">
        <v>2</v>
      </c>
      <c r="E671" t="s">
        <v>8</v>
      </c>
      <c r="F671">
        <v>2</v>
      </c>
      <c r="G671">
        <v>1</v>
      </c>
      <c r="H671">
        <v>2</v>
      </c>
      <c r="I671">
        <v>18</v>
      </c>
      <c r="K671">
        <v>9</v>
      </c>
      <c r="L671">
        <v>1</v>
      </c>
    </row>
    <row r="672" spans="1:12" x14ac:dyDescent="0.3">
      <c r="A672">
        <v>671</v>
      </c>
      <c r="B672">
        <v>2</v>
      </c>
      <c r="C672" t="s">
        <v>8</v>
      </c>
      <c r="D672">
        <v>2</v>
      </c>
      <c r="E672" t="s">
        <v>8</v>
      </c>
      <c r="F672">
        <v>2</v>
      </c>
      <c r="G672">
        <v>3</v>
      </c>
      <c r="H672">
        <v>2</v>
      </c>
      <c r="I672">
        <v>35</v>
      </c>
      <c r="J672">
        <v>16</v>
      </c>
      <c r="K672">
        <v>9</v>
      </c>
      <c r="L672">
        <v>1</v>
      </c>
    </row>
    <row r="673" spans="1:12" x14ac:dyDescent="0.3">
      <c r="A673">
        <v>672</v>
      </c>
      <c r="B673" t="s">
        <v>8</v>
      </c>
      <c r="C673">
        <v>2</v>
      </c>
      <c r="D673">
        <v>2</v>
      </c>
      <c r="E673">
        <v>2</v>
      </c>
      <c r="F673">
        <v>4</v>
      </c>
      <c r="G673">
        <v>4</v>
      </c>
      <c r="H673">
        <v>2</v>
      </c>
      <c r="I673">
        <v>76</v>
      </c>
      <c r="J673">
        <v>11</v>
      </c>
      <c r="K673">
        <v>1</v>
      </c>
      <c r="L673">
        <v>1</v>
      </c>
    </row>
    <row r="674" spans="1:12" x14ac:dyDescent="0.3">
      <c r="A674">
        <v>673</v>
      </c>
      <c r="B674" t="s">
        <v>8</v>
      </c>
      <c r="C674" t="s">
        <v>9</v>
      </c>
      <c r="D674">
        <v>2</v>
      </c>
      <c r="E674" t="s">
        <v>9</v>
      </c>
      <c r="F674">
        <v>3</v>
      </c>
      <c r="G674">
        <v>5</v>
      </c>
      <c r="H674">
        <v>2</v>
      </c>
      <c r="I674">
        <v>57</v>
      </c>
      <c r="J674">
        <v>12</v>
      </c>
      <c r="K674">
        <v>6</v>
      </c>
      <c r="L674">
        <v>1</v>
      </c>
    </row>
    <row r="675" spans="1:12" x14ac:dyDescent="0.3">
      <c r="A675">
        <v>674</v>
      </c>
      <c r="B675">
        <v>4</v>
      </c>
      <c r="C675">
        <v>4</v>
      </c>
      <c r="D675">
        <v>2</v>
      </c>
      <c r="E675">
        <v>3</v>
      </c>
      <c r="F675">
        <v>2</v>
      </c>
      <c r="G675">
        <v>1</v>
      </c>
      <c r="H675">
        <v>1</v>
      </c>
      <c r="I675">
        <v>79</v>
      </c>
      <c r="J675">
        <v>4</v>
      </c>
      <c r="K675">
        <v>1</v>
      </c>
      <c r="L675">
        <v>1</v>
      </c>
    </row>
    <row r="676" spans="1:12" x14ac:dyDescent="0.3">
      <c r="A676">
        <v>675</v>
      </c>
      <c r="B676">
        <v>3</v>
      </c>
      <c r="C676">
        <v>2</v>
      </c>
      <c r="D676">
        <v>3</v>
      </c>
      <c r="E676">
        <v>2</v>
      </c>
      <c r="F676">
        <v>3</v>
      </c>
      <c r="G676">
        <v>4</v>
      </c>
      <c r="H676">
        <v>1</v>
      </c>
      <c r="I676">
        <v>59</v>
      </c>
      <c r="J676">
        <v>4</v>
      </c>
      <c r="K676">
        <v>9</v>
      </c>
      <c r="L676">
        <v>1</v>
      </c>
    </row>
    <row r="677" spans="1:12" x14ac:dyDescent="0.3">
      <c r="A677">
        <v>676</v>
      </c>
      <c r="B677" t="s">
        <v>8</v>
      </c>
      <c r="C677">
        <v>2</v>
      </c>
      <c r="D677">
        <v>2</v>
      </c>
      <c r="E677">
        <v>2</v>
      </c>
      <c r="F677">
        <v>3</v>
      </c>
      <c r="G677">
        <v>1</v>
      </c>
      <c r="H677">
        <v>2</v>
      </c>
      <c r="I677">
        <v>35</v>
      </c>
      <c r="J677">
        <v>9</v>
      </c>
      <c r="K677">
        <v>11</v>
      </c>
      <c r="L677">
        <v>1</v>
      </c>
    </row>
    <row r="678" spans="1:12" x14ac:dyDescent="0.3">
      <c r="A678">
        <v>677</v>
      </c>
      <c r="D678">
        <v>4</v>
      </c>
      <c r="E678">
        <v>4</v>
      </c>
      <c r="F678">
        <v>4</v>
      </c>
      <c r="G678">
        <v>3</v>
      </c>
      <c r="H678">
        <v>2</v>
      </c>
      <c r="I678">
        <v>78</v>
      </c>
      <c r="J678">
        <v>2</v>
      </c>
      <c r="K678">
        <v>5</v>
      </c>
      <c r="L678">
        <v>1</v>
      </c>
    </row>
    <row r="679" spans="1:12" x14ac:dyDescent="0.3">
      <c r="A679">
        <v>678</v>
      </c>
      <c r="B679">
        <v>2</v>
      </c>
      <c r="C679">
        <v>3</v>
      </c>
      <c r="D679" t="s">
        <v>8</v>
      </c>
      <c r="E679">
        <v>3</v>
      </c>
      <c r="F679" t="s">
        <v>8</v>
      </c>
      <c r="G679">
        <v>3</v>
      </c>
      <c r="H679">
        <v>1</v>
      </c>
      <c r="I679">
        <v>34</v>
      </c>
      <c r="J679">
        <v>6</v>
      </c>
      <c r="K679">
        <v>2</v>
      </c>
      <c r="L679">
        <v>1</v>
      </c>
    </row>
    <row r="680" spans="1:12" x14ac:dyDescent="0.3">
      <c r="A680">
        <v>679</v>
      </c>
      <c r="B680" t="s">
        <v>8</v>
      </c>
      <c r="C680">
        <v>2</v>
      </c>
      <c r="D680">
        <v>2</v>
      </c>
      <c r="E680">
        <v>2</v>
      </c>
      <c r="F680">
        <v>4</v>
      </c>
      <c r="G680">
        <v>3</v>
      </c>
      <c r="H680">
        <v>2</v>
      </c>
      <c r="I680">
        <v>29</v>
      </c>
      <c r="J680">
        <v>4</v>
      </c>
      <c r="K680">
        <v>12</v>
      </c>
      <c r="L680">
        <v>1</v>
      </c>
    </row>
    <row r="681" spans="1:12" x14ac:dyDescent="0.3">
      <c r="A681">
        <v>680</v>
      </c>
      <c r="B681" t="s">
        <v>8</v>
      </c>
      <c r="D681" t="s">
        <v>8</v>
      </c>
      <c r="E681" t="s">
        <v>9</v>
      </c>
      <c r="F681">
        <v>2</v>
      </c>
      <c r="G681">
        <v>4</v>
      </c>
      <c r="H681">
        <v>2</v>
      </c>
      <c r="I681">
        <v>37</v>
      </c>
      <c r="J681">
        <v>6</v>
      </c>
      <c r="K681">
        <v>5</v>
      </c>
      <c r="L681">
        <v>1</v>
      </c>
    </row>
    <row r="682" spans="1:12" x14ac:dyDescent="0.3">
      <c r="A682">
        <v>681</v>
      </c>
      <c r="B682" t="s">
        <v>8</v>
      </c>
      <c r="C682" t="s">
        <v>9</v>
      </c>
      <c r="D682" t="s">
        <v>8</v>
      </c>
      <c r="E682">
        <v>2</v>
      </c>
      <c r="F682" t="s">
        <v>9</v>
      </c>
      <c r="G682">
        <v>4</v>
      </c>
      <c r="H682">
        <v>1</v>
      </c>
      <c r="I682">
        <v>25</v>
      </c>
      <c r="J682">
        <v>12</v>
      </c>
      <c r="K682">
        <v>5</v>
      </c>
      <c r="L682">
        <v>1</v>
      </c>
    </row>
    <row r="683" spans="1:12" x14ac:dyDescent="0.3">
      <c r="A683">
        <v>682</v>
      </c>
      <c r="B683" t="s">
        <v>8</v>
      </c>
      <c r="C683">
        <v>3</v>
      </c>
      <c r="D683">
        <v>2</v>
      </c>
      <c r="E683" t="s">
        <v>9</v>
      </c>
      <c r="F683">
        <v>3</v>
      </c>
      <c r="G683">
        <v>5</v>
      </c>
      <c r="H683">
        <v>2</v>
      </c>
      <c r="I683">
        <v>37</v>
      </c>
      <c r="J683">
        <v>6</v>
      </c>
      <c r="K683">
        <v>6</v>
      </c>
      <c r="L683">
        <v>1</v>
      </c>
    </row>
    <row r="684" spans="1:12" x14ac:dyDescent="0.3">
      <c r="A684">
        <v>683</v>
      </c>
      <c r="B684" t="s">
        <v>8</v>
      </c>
      <c r="C684">
        <v>3</v>
      </c>
      <c r="D684" t="s">
        <v>8</v>
      </c>
      <c r="E684">
        <v>4</v>
      </c>
      <c r="F684">
        <v>2</v>
      </c>
      <c r="G684">
        <v>4</v>
      </c>
      <c r="H684">
        <v>1</v>
      </c>
      <c r="I684">
        <v>61</v>
      </c>
      <c r="J684">
        <v>3</v>
      </c>
      <c r="K684">
        <v>9</v>
      </c>
      <c r="L684">
        <v>1</v>
      </c>
    </row>
    <row r="685" spans="1:12" x14ac:dyDescent="0.3">
      <c r="A685">
        <v>684</v>
      </c>
      <c r="B685">
        <v>2</v>
      </c>
      <c r="C685">
        <v>2</v>
      </c>
      <c r="E685">
        <v>2</v>
      </c>
      <c r="G685">
        <v>2</v>
      </c>
      <c r="H685">
        <v>1</v>
      </c>
      <c r="I685">
        <v>39</v>
      </c>
      <c r="J685">
        <v>5</v>
      </c>
      <c r="K685">
        <v>10</v>
      </c>
      <c r="L685">
        <v>2</v>
      </c>
    </row>
    <row r="686" spans="1:12" x14ac:dyDescent="0.3">
      <c r="A686">
        <v>685</v>
      </c>
      <c r="B686">
        <v>2</v>
      </c>
      <c r="C686">
        <v>2</v>
      </c>
      <c r="D686">
        <v>2</v>
      </c>
      <c r="F686">
        <v>2</v>
      </c>
      <c r="G686">
        <v>2</v>
      </c>
      <c r="H686">
        <v>1</v>
      </c>
      <c r="I686">
        <v>69</v>
      </c>
      <c r="J686">
        <v>4</v>
      </c>
      <c r="K686">
        <v>9</v>
      </c>
      <c r="L686">
        <v>2</v>
      </c>
    </row>
    <row r="687" spans="1:12" x14ac:dyDescent="0.3">
      <c r="A687">
        <v>686</v>
      </c>
      <c r="B687">
        <v>3</v>
      </c>
      <c r="E687">
        <v>3</v>
      </c>
      <c r="G687">
        <v>3</v>
      </c>
      <c r="H687">
        <v>2</v>
      </c>
      <c r="I687">
        <v>83</v>
      </c>
      <c r="K687">
        <v>9</v>
      </c>
      <c r="L687">
        <v>2</v>
      </c>
    </row>
    <row r="688" spans="1:12" x14ac:dyDescent="0.3">
      <c r="A688">
        <v>687</v>
      </c>
      <c r="B688">
        <v>2</v>
      </c>
      <c r="C688">
        <v>4</v>
      </c>
      <c r="D688">
        <v>2</v>
      </c>
      <c r="E688">
        <v>4</v>
      </c>
      <c r="F688">
        <v>3</v>
      </c>
      <c r="G688">
        <v>4</v>
      </c>
      <c r="H688">
        <v>2</v>
      </c>
      <c r="I688">
        <v>60</v>
      </c>
      <c r="J688">
        <v>3</v>
      </c>
      <c r="K688">
        <v>5</v>
      </c>
      <c r="L688">
        <v>2</v>
      </c>
    </row>
    <row r="689" spans="1:12" x14ac:dyDescent="0.3">
      <c r="A689">
        <v>688</v>
      </c>
      <c r="E689">
        <v>3</v>
      </c>
      <c r="G689">
        <v>4</v>
      </c>
      <c r="H689">
        <v>2</v>
      </c>
      <c r="I689">
        <v>74</v>
      </c>
      <c r="K689">
        <v>11</v>
      </c>
      <c r="L689">
        <v>2</v>
      </c>
    </row>
    <row r="690" spans="1:12" x14ac:dyDescent="0.3">
      <c r="A690">
        <v>689</v>
      </c>
      <c r="B690" t="s">
        <v>8</v>
      </c>
      <c r="C690">
        <v>4</v>
      </c>
      <c r="D690">
        <v>4</v>
      </c>
      <c r="E690" t="s">
        <v>8</v>
      </c>
      <c r="F690" t="s">
        <v>8</v>
      </c>
      <c r="G690">
        <v>2</v>
      </c>
      <c r="H690">
        <v>2</v>
      </c>
      <c r="I690">
        <v>33</v>
      </c>
      <c r="J690">
        <v>6</v>
      </c>
      <c r="K690">
        <v>6</v>
      </c>
      <c r="L690">
        <v>2</v>
      </c>
    </row>
    <row r="691" spans="1:12" x14ac:dyDescent="0.3">
      <c r="A691">
        <v>690</v>
      </c>
      <c r="B691">
        <v>4</v>
      </c>
      <c r="C691">
        <v>2</v>
      </c>
      <c r="D691">
        <v>2</v>
      </c>
      <c r="E691">
        <v>2</v>
      </c>
      <c r="F691">
        <v>4</v>
      </c>
      <c r="G691">
        <v>2</v>
      </c>
      <c r="H691">
        <v>2</v>
      </c>
      <c r="I691">
        <v>33</v>
      </c>
      <c r="J691">
        <v>6</v>
      </c>
      <c r="K691">
        <v>6</v>
      </c>
      <c r="L691">
        <v>2</v>
      </c>
    </row>
    <row r="692" spans="1:12" x14ac:dyDescent="0.3">
      <c r="A692">
        <v>691</v>
      </c>
      <c r="B692" t="s">
        <v>8</v>
      </c>
      <c r="C692">
        <v>4</v>
      </c>
      <c r="D692">
        <v>4</v>
      </c>
      <c r="E692" t="s">
        <v>8</v>
      </c>
      <c r="F692" t="s">
        <v>8</v>
      </c>
      <c r="G692">
        <v>2</v>
      </c>
      <c r="H692">
        <v>2</v>
      </c>
      <c r="I692">
        <v>51</v>
      </c>
      <c r="J692">
        <v>4</v>
      </c>
      <c r="K692">
        <v>5</v>
      </c>
      <c r="L692">
        <v>2</v>
      </c>
    </row>
    <row r="693" spans="1:12" x14ac:dyDescent="0.3">
      <c r="A693">
        <v>692</v>
      </c>
      <c r="B693" t="s">
        <v>8</v>
      </c>
      <c r="C693">
        <v>2</v>
      </c>
      <c r="D693">
        <v>4</v>
      </c>
      <c r="E693" t="s">
        <v>8</v>
      </c>
      <c r="F693" t="s">
        <v>8</v>
      </c>
      <c r="G693">
        <v>2</v>
      </c>
      <c r="H693">
        <v>2</v>
      </c>
      <c r="I693">
        <v>48</v>
      </c>
      <c r="J693">
        <v>6</v>
      </c>
      <c r="K693">
        <v>7</v>
      </c>
      <c r="L693">
        <v>2</v>
      </c>
    </row>
    <row r="694" spans="1:12" x14ac:dyDescent="0.3">
      <c r="A694">
        <v>693</v>
      </c>
      <c r="B694" t="s">
        <v>8</v>
      </c>
      <c r="C694" t="s">
        <v>8</v>
      </c>
      <c r="D694" t="s">
        <v>8</v>
      </c>
      <c r="E694" t="s">
        <v>8</v>
      </c>
      <c r="F694" t="s">
        <v>8</v>
      </c>
      <c r="G694">
        <v>3</v>
      </c>
      <c r="H694">
        <v>2</v>
      </c>
      <c r="I694">
        <v>40</v>
      </c>
      <c r="J694">
        <v>11</v>
      </c>
      <c r="K694">
        <v>6</v>
      </c>
      <c r="L694">
        <v>3</v>
      </c>
    </row>
    <row r="695" spans="1:12" x14ac:dyDescent="0.3">
      <c r="A695">
        <v>694</v>
      </c>
      <c r="B695">
        <v>3</v>
      </c>
      <c r="C695">
        <v>4</v>
      </c>
      <c r="D695">
        <v>4</v>
      </c>
      <c r="E695">
        <v>3</v>
      </c>
      <c r="F695">
        <v>4</v>
      </c>
      <c r="G695">
        <v>3</v>
      </c>
      <c r="H695">
        <v>1</v>
      </c>
      <c r="I695">
        <v>18</v>
      </c>
      <c r="K695">
        <v>9</v>
      </c>
      <c r="L695">
        <v>3</v>
      </c>
    </row>
    <row r="696" spans="1:12" x14ac:dyDescent="0.3">
      <c r="A696">
        <v>695</v>
      </c>
      <c r="B696">
        <v>2</v>
      </c>
      <c r="C696" t="s">
        <v>8</v>
      </c>
      <c r="D696" t="s">
        <v>8</v>
      </c>
      <c r="E696" t="s">
        <v>8</v>
      </c>
      <c r="F696">
        <v>2</v>
      </c>
      <c r="G696">
        <v>2</v>
      </c>
      <c r="H696">
        <v>2</v>
      </c>
      <c r="I696">
        <v>22</v>
      </c>
      <c r="J696">
        <v>6</v>
      </c>
      <c r="K696">
        <v>7</v>
      </c>
      <c r="L696">
        <v>3</v>
      </c>
    </row>
    <row r="697" spans="1:12" x14ac:dyDescent="0.3">
      <c r="A697">
        <v>696</v>
      </c>
      <c r="B697">
        <v>3</v>
      </c>
      <c r="C697">
        <v>2</v>
      </c>
      <c r="D697">
        <v>3</v>
      </c>
      <c r="E697">
        <v>2</v>
      </c>
      <c r="F697">
        <v>2</v>
      </c>
      <c r="G697">
        <v>2</v>
      </c>
      <c r="H697">
        <v>1</v>
      </c>
      <c r="I697">
        <v>18</v>
      </c>
      <c r="J697">
        <v>6</v>
      </c>
      <c r="K697">
        <v>9</v>
      </c>
      <c r="L697">
        <v>3</v>
      </c>
    </row>
    <row r="698" spans="1:12" x14ac:dyDescent="0.3">
      <c r="A698">
        <v>697</v>
      </c>
      <c r="B698">
        <v>2</v>
      </c>
      <c r="C698">
        <v>2</v>
      </c>
      <c r="D698" t="s">
        <v>8</v>
      </c>
      <c r="E698">
        <v>2</v>
      </c>
      <c r="F698">
        <v>3</v>
      </c>
      <c r="G698">
        <v>1</v>
      </c>
      <c r="H698">
        <v>2</v>
      </c>
      <c r="I698">
        <v>52</v>
      </c>
      <c r="J698">
        <v>4</v>
      </c>
      <c r="K698">
        <v>11</v>
      </c>
      <c r="L698">
        <v>3</v>
      </c>
    </row>
    <row r="699" spans="1:12" x14ac:dyDescent="0.3">
      <c r="A699">
        <v>698</v>
      </c>
      <c r="B699" t="s">
        <v>8</v>
      </c>
      <c r="C699" t="s">
        <v>8</v>
      </c>
      <c r="D699" t="s">
        <v>8</v>
      </c>
      <c r="E699" t="s">
        <v>8</v>
      </c>
      <c r="F699" t="s">
        <v>8</v>
      </c>
      <c r="G699">
        <v>1</v>
      </c>
      <c r="H699">
        <v>1</v>
      </c>
      <c r="I699">
        <v>64</v>
      </c>
      <c r="J699">
        <v>4</v>
      </c>
      <c r="K699">
        <v>5</v>
      </c>
      <c r="L699">
        <v>3</v>
      </c>
    </row>
    <row r="700" spans="1:12" x14ac:dyDescent="0.3">
      <c r="A700">
        <v>699</v>
      </c>
      <c r="B700">
        <v>2</v>
      </c>
      <c r="C700">
        <v>2</v>
      </c>
      <c r="D700" t="s">
        <v>8</v>
      </c>
      <c r="E700" t="s">
        <v>8</v>
      </c>
      <c r="F700" t="s">
        <v>8</v>
      </c>
      <c r="G700">
        <v>4</v>
      </c>
      <c r="H700">
        <v>2</v>
      </c>
      <c r="I700">
        <v>70</v>
      </c>
      <c r="J700">
        <v>4</v>
      </c>
      <c r="K700">
        <v>5</v>
      </c>
      <c r="L700">
        <v>3</v>
      </c>
    </row>
    <row r="701" spans="1:12" x14ac:dyDescent="0.3">
      <c r="A701">
        <v>700</v>
      </c>
      <c r="B701" t="s">
        <v>8</v>
      </c>
      <c r="C701" t="s">
        <v>8</v>
      </c>
      <c r="D701" t="s">
        <v>8</v>
      </c>
      <c r="E701">
        <v>2</v>
      </c>
      <c r="F701">
        <v>3</v>
      </c>
      <c r="G701">
        <v>1</v>
      </c>
      <c r="H701">
        <v>2</v>
      </c>
      <c r="I701">
        <v>76</v>
      </c>
      <c r="K701">
        <v>1</v>
      </c>
      <c r="L701">
        <v>3</v>
      </c>
    </row>
    <row r="702" spans="1:12" x14ac:dyDescent="0.3">
      <c r="A702">
        <v>701</v>
      </c>
      <c r="B702">
        <v>3</v>
      </c>
      <c r="C702">
        <v>3</v>
      </c>
      <c r="D702">
        <v>2</v>
      </c>
      <c r="E702">
        <v>2</v>
      </c>
      <c r="F702">
        <v>3</v>
      </c>
      <c r="G702">
        <v>2</v>
      </c>
      <c r="H702">
        <v>2</v>
      </c>
      <c r="I702">
        <v>22</v>
      </c>
      <c r="J702">
        <v>11</v>
      </c>
      <c r="K702">
        <v>9</v>
      </c>
      <c r="L702">
        <v>3</v>
      </c>
    </row>
    <row r="703" spans="1:12" x14ac:dyDescent="0.3">
      <c r="A703">
        <v>702</v>
      </c>
      <c r="B703">
        <v>2</v>
      </c>
      <c r="C703">
        <v>3</v>
      </c>
      <c r="D703">
        <v>2</v>
      </c>
      <c r="E703">
        <v>2</v>
      </c>
      <c r="F703">
        <v>3</v>
      </c>
      <c r="G703">
        <v>2</v>
      </c>
      <c r="H703">
        <v>2</v>
      </c>
      <c r="I703">
        <v>37</v>
      </c>
      <c r="J703">
        <v>7</v>
      </c>
      <c r="K703">
        <v>6</v>
      </c>
      <c r="L703">
        <v>3</v>
      </c>
    </row>
    <row r="704" spans="1:12" x14ac:dyDescent="0.3">
      <c r="A704">
        <v>703</v>
      </c>
      <c r="E704">
        <v>3</v>
      </c>
      <c r="F704">
        <v>3</v>
      </c>
      <c r="G704">
        <v>4</v>
      </c>
      <c r="H704">
        <v>2</v>
      </c>
      <c r="I704">
        <v>69</v>
      </c>
      <c r="J704">
        <v>3</v>
      </c>
      <c r="K704">
        <v>1</v>
      </c>
      <c r="L704">
        <v>3</v>
      </c>
    </row>
    <row r="705" spans="1:12" x14ac:dyDescent="0.3">
      <c r="A705">
        <v>704</v>
      </c>
      <c r="B705">
        <v>2</v>
      </c>
      <c r="C705">
        <v>2</v>
      </c>
      <c r="D705">
        <v>2</v>
      </c>
      <c r="E705">
        <v>2</v>
      </c>
      <c r="F705">
        <v>4</v>
      </c>
      <c r="G705">
        <v>4</v>
      </c>
      <c r="H705">
        <v>1</v>
      </c>
      <c r="I705">
        <v>44</v>
      </c>
      <c r="J705">
        <v>8</v>
      </c>
      <c r="K705">
        <v>8</v>
      </c>
      <c r="L705">
        <v>3</v>
      </c>
    </row>
    <row r="706" spans="1:12" x14ac:dyDescent="0.3">
      <c r="A706">
        <v>705</v>
      </c>
      <c r="B706">
        <v>2</v>
      </c>
      <c r="C706">
        <v>2</v>
      </c>
      <c r="D706">
        <v>3</v>
      </c>
      <c r="E706">
        <v>2</v>
      </c>
      <c r="F706">
        <v>4</v>
      </c>
      <c r="G706">
        <v>3</v>
      </c>
      <c r="H706">
        <v>1</v>
      </c>
      <c r="I706">
        <v>46</v>
      </c>
      <c r="J706">
        <v>4</v>
      </c>
      <c r="K706">
        <v>9</v>
      </c>
      <c r="L706">
        <v>3</v>
      </c>
    </row>
    <row r="707" spans="1:12" x14ac:dyDescent="0.3">
      <c r="A707">
        <v>706</v>
      </c>
      <c r="B707">
        <v>3</v>
      </c>
      <c r="C707">
        <v>3</v>
      </c>
      <c r="D707">
        <v>2</v>
      </c>
      <c r="E707">
        <v>4</v>
      </c>
      <c r="F707">
        <v>2</v>
      </c>
      <c r="G707">
        <v>2</v>
      </c>
      <c r="H707">
        <v>2</v>
      </c>
      <c r="I707">
        <v>20</v>
      </c>
      <c r="K707">
        <v>9</v>
      </c>
      <c r="L707">
        <v>3</v>
      </c>
    </row>
    <row r="708" spans="1:12" x14ac:dyDescent="0.3">
      <c r="A708">
        <v>707</v>
      </c>
      <c r="B708" t="s">
        <v>8</v>
      </c>
      <c r="C708" t="s">
        <v>9</v>
      </c>
      <c r="D708" t="s">
        <v>8</v>
      </c>
      <c r="E708">
        <v>4</v>
      </c>
      <c r="F708">
        <v>4</v>
      </c>
      <c r="G708">
        <v>5</v>
      </c>
      <c r="H708">
        <v>1</v>
      </c>
      <c r="I708">
        <v>62</v>
      </c>
      <c r="J708">
        <v>9</v>
      </c>
      <c r="K708">
        <v>9</v>
      </c>
      <c r="L708">
        <v>3</v>
      </c>
    </row>
    <row r="709" spans="1:12" x14ac:dyDescent="0.3">
      <c r="A709">
        <v>708</v>
      </c>
      <c r="B709" t="s">
        <v>8</v>
      </c>
      <c r="C709">
        <v>4</v>
      </c>
      <c r="D709">
        <v>2</v>
      </c>
      <c r="E709">
        <v>2</v>
      </c>
      <c r="F709">
        <v>3</v>
      </c>
      <c r="G709">
        <v>5</v>
      </c>
      <c r="H709">
        <v>2</v>
      </c>
      <c r="I709">
        <v>43</v>
      </c>
      <c r="J709">
        <v>9</v>
      </c>
      <c r="K709">
        <v>9</v>
      </c>
      <c r="L709">
        <v>3</v>
      </c>
    </row>
    <row r="710" spans="1:12" x14ac:dyDescent="0.3">
      <c r="A710">
        <v>709</v>
      </c>
      <c r="B710">
        <v>2</v>
      </c>
      <c r="C710">
        <v>2</v>
      </c>
      <c r="D710">
        <v>3</v>
      </c>
      <c r="E710">
        <v>3</v>
      </c>
      <c r="F710">
        <v>2</v>
      </c>
      <c r="G710">
        <v>1</v>
      </c>
      <c r="H710">
        <v>2</v>
      </c>
      <c r="I710">
        <v>44</v>
      </c>
      <c r="J710">
        <v>4</v>
      </c>
      <c r="K710">
        <v>6</v>
      </c>
      <c r="L710">
        <v>3</v>
      </c>
    </row>
    <row r="711" spans="1:12" x14ac:dyDescent="0.3">
      <c r="A711">
        <v>710</v>
      </c>
      <c r="D711">
        <v>3</v>
      </c>
      <c r="E711">
        <v>3</v>
      </c>
      <c r="F711">
        <v>4</v>
      </c>
      <c r="G711">
        <v>2</v>
      </c>
      <c r="H711">
        <v>1</v>
      </c>
      <c r="I711">
        <v>78</v>
      </c>
      <c r="K711">
        <v>5</v>
      </c>
      <c r="L711">
        <v>3</v>
      </c>
    </row>
    <row r="712" spans="1:12" x14ac:dyDescent="0.3">
      <c r="A712">
        <v>711</v>
      </c>
      <c r="B712">
        <v>2</v>
      </c>
      <c r="C712">
        <v>3</v>
      </c>
      <c r="D712">
        <v>2</v>
      </c>
      <c r="E712" t="s">
        <v>8</v>
      </c>
      <c r="F712" t="s">
        <v>8</v>
      </c>
      <c r="H712">
        <v>2</v>
      </c>
      <c r="I712">
        <v>65</v>
      </c>
      <c r="J712">
        <v>4</v>
      </c>
      <c r="K712">
        <v>5</v>
      </c>
      <c r="L712">
        <v>3</v>
      </c>
    </row>
    <row r="713" spans="1:12" x14ac:dyDescent="0.3">
      <c r="A713">
        <v>712</v>
      </c>
      <c r="B713">
        <v>2</v>
      </c>
      <c r="C713">
        <v>2</v>
      </c>
      <c r="E713">
        <v>2</v>
      </c>
      <c r="F713" t="s">
        <v>8</v>
      </c>
      <c r="H713">
        <v>1</v>
      </c>
      <c r="I713">
        <v>74</v>
      </c>
      <c r="J713">
        <v>3</v>
      </c>
      <c r="K713">
        <v>1</v>
      </c>
      <c r="L713">
        <v>3</v>
      </c>
    </row>
    <row r="714" spans="1:12" x14ac:dyDescent="0.3">
      <c r="A714">
        <v>713</v>
      </c>
      <c r="B714">
        <v>2</v>
      </c>
      <c r="C714">
        <v>3</v>
      </c>
      <c r="D714">
        <v>2</v>
      </c>
      <c r="E714">
        <v>2</v>
      </c>
      <c r="F714">
        <v>3</v>
      </c>
      <c r="G714">
        <v>3</v>
      </c>
      <c r="H714">
        <v>2</v>
      </c>
      <c r="I714">
        <v>53</v>
      </c>
      <c r="J714">
        <v>6</v>
      </c>
      <c r="K714">
        <v>9</v>
      </c>
      <c r="L714">
        <v>3</v>
      </c>
    </row>
    <row r="715" spans="1:12" x14ac:dyDescent="0.3">
      <c r="A715">
        <v>714</v>
      </c>
      <c r="B715">
        <v>2</v>
      </c>
      <c r="C715">
        <v>2</v>
      </c>
      <c r="D715">
        <v>2</v>
      </c>
      <c r="E715" t="s">
        <v>8</v>
      </c>
      <c r="F715">
        <v>3</v>
      </c>
      <c r="G715">
        <v>4</v>
      </c>
      <c r="H715">
        <v>1</v>
      </c>
      <c r="I715">
        <v>33</v>
      </c>
      <c r="J715">
        <v>8</v>
      </c>
      <c r="K715">
        <v>7</v>
      </c>
      <c r="L715">
        <v>3</v>
      </c>
    </row>
    <row r="716" spans="1:12" x14ac:dyDescent="0.3">
      <c r="A716">
        <v>715</v>
      </c>
      <c r="B716" t="s">
        <v>8</v>
      </c>
      <c r="C716" t="s">
        <v>8</v>
      </c>
      <c r="D716" t="s">
        <v>8</v>
      </c>
      <c r="E716">
        <v>4</v>
      </c>
      <c r="F716" t="s">
        <v>8</v>
      </c>
      <c r="G716">
        <v>3</v>
      </c>
      <c r="H716">
        <v>1</v>
      </c>
      <c r="I716">
        <v>72</v>
      </c>
      <c r="J716">
        <v>16</v>
      </c>
      <c r="K716">
        <v>5</v>
      </c>
      <c r="L716">
        <v>1</v>
      </c>
    </row>
    <row r="717" spans="1:12" x14ac:dyDescent="0.3">
      <c r="A717">
        <v>716</v>
      </c>
      <c r="B717" t="s">
        <v>8</v>
      </c>
      <c r="C717">
        <v>3</v>
      </c>
      <c r="D717" t="s">
        <v>8</v>
      </c>
      <c r="E717" t="s">
        <v>8</v>
      </c>
      <c r="F717" t="s">
        <v>8</v>
      </c>
      <c r="G717">
        <v>3</v>
      </c>
      <c r="H717">
        <v>2</v>
      </c>
      <c r="I717">
        <v>50</v>
      </c>
      <c r="J717">
        <v>12</v>
      </c>
      <c r="K717">
        <v>9</v>
      </c>
      <c r="L717">
        <v>1</v>
      </c>
    </row>
    <row r="718" spans="1:12" x14ac:dyDescent="0.3">
      <c r="A718">
        <v>717</v>
      </c>
      <c r="B718" t="s">
        <v>8</v>
      </c>
      <c r="C718">
        <v>4</v>
      </c>
      <c r="D718" t="s">
        <v>8</v>
      </c>
      <c r="E718" t="s">
        <v>9</v>
      </c>
      <c r="F718" t="s">
        <v>8</v>
      </c>
      <c r="G718">
        <v>1</v>
      </c>
      <c r="H718">
        <v>2</v>
      </c>
      <c r="I718">
        <v>43</v>
      </c>
      <c r="J718">
        <v>7</v>
      </c>
      <c r="K718">
        <v>10</v>
      </c>
      <c r="L718">
        <v>1</v>
      </c>
    </row>
    <row r="719" spans="1:12" x14ac:dyDescent="0.3">
      <c r="A719">
        <v>718</v>
      </c>
      <c r="B719" t="s">
        <v>8</v>
      </c>
      <c r="D719">
        <v>2</v>
      </c>
      <c r="E719">
        <v>4</v>
      </c>
      <c r="F719">
        <v>2</v>
      </c>
      <c r="G719">
        <v>4</v>
      </c>
      <c r="H719">
        <v>2</v>
      </c>
      <c r="I719">
        <v>31</v>
      </c>
      <c r="J719">
        <v>7</v>
      </c>
      <c r="K719">
        <v>7</v>
      </c>
      <c r="L719">
        <v>3</v>
      </c>
    </row>
    <row r="720" spans="1:12" x14ac:dyDescent="0.3">
      <c r="A720">
        <v>719</v>
      </c>
      <c r="B720">
        <v>2</v>
      </c>
      <c r="D720" t="s">
        <v>8</v>
      </c>
      <c r="E720" t="s">
        <v>9</v>
      </c>
      <c r="F720">
        <v>2</v>
      </c>
      <c r="G720">
        <v>4</v>
      </c>
      <c r="H720">
        <v>2</v>
      </c>
      <c r="I720">
        <v>45</v>
      </c>
      <c r="J720">
        <v>4</v>
      </c>
      <c r="K720">
        <v>7</v>
      </c>
      <c r="L720">
        <v>3</v>
      </c>
    </row>
    <row r="721" spans="1:12" x14ac:dyDescent="0.3">
      <c r="A721">
        <v>720</v>
      </c>
      <c r="B721">
        <v>2</v>
      </c>
      <c r="D721" t="s">
        <v>8</v>
      </c>
      <c r="F721">
        <v>2</v>
      </c>
      <c r="H721">
        <v>1</v>
      </c>
      <c r="I721">
        <v>65</v>
      </c>
      <c r="K721">
        <v>5</v>
      </c>
      <c r="L721">
        <v>3</v>
      </c>
    </row>
    <row r="722" spans="1:12" x14ac:dyDescent="0.3">
      <c r="A722">
        <v>721</v>
      </c>
      <c r="B722" t="s">
        <v>8</v>
      </c>
      <c r="D722">
        <v>2</v>
      </c>
      <c r="E722" t="s">
        <v>9</v>
      </c>
      <c r="F722">
        <v>2</v>
      </c>
      <c r="G722">
        <v>4</v>
      </c>
      <c r="H722">
        <v>2</v>
      </c>
      <c r="I722">
        <v>48</v>
      </c>
      <c r="J722">
        <v>4</v>
      </c>
      <c r="K722">
        <v>13</v>
      </c>
      <c r="L722">
        <v>3</v>
      </c>
    </row>
    <row r="723" spans="1:12" x14ac:dyDescent="0.3">
      <c r="A723">
        <v>722</v>
      </c>
      <c r="B723">
        <v>3</v>
      </c>
      <c r="C723" t="s">
        <v>8</v>
      </c>
      <c r="D723">
        <v>2</v>
      </c>
      <c r="E723">
        <v>3</v>
      </c>
      <c r="F723">
        <v>2</v>
      </c>
      <c r="G723">
        <v>2</v>
      </c>
      <c r="H723">
        <v>2</v>
      </c>
      <c r="I723">
        <v>44</v>
      </c>
      <c r="J723">
        <v>4</v>
      </c>
      <c r="K723">
        <v>5</v>
      </c>
      <c r="L723">
        <v>3</v>
      </c>
    </row>
    <row r="724" spans="1:12" x14ac:dyDescent="0.3">
      <c r="A724">
        <v>723</v>
      </c>
      <c r="B724">
        <v>4</v>
      </c>
      <c r="C724">
        <v>3</v>
      </c>
      <c r="D724">
        <v>2</v>
      </c>
      <c r="E724">
        <v>3</v>
      </c>
      <c r="F724">
        <v>3</v>
      </c>
      <c r="G724">
        <v>3</v>
      </c>
      <c r="H724">
        <v>2</v>
      </c>
      <c r="I724">
        <v>48</v>
      </c>
      <c r="J724">
        <v>9</v>
      </c>
      <c r="K724">
        <v>5</v>
      </c>
      <c r="L724">
        <v>3</v>
      </c>
    </row>
    <row r="725" spans="1:12" x14ac:dyDescent="0.3">
      <c r="A725">
        <v>724</v>
      </c>
      <c r="B725">
        <v>2</v>
      </c>
      <c r="C725">
        <v>4</v>
      </c>
      <c r="D725">
        <v>2</v>
      </c>
      <c r="E725">
        <v>2</v>
      </c>
      <c r="F725">
        <v>3</v>
      </c>
      <c r="G725">
        <v>3</v>
      </c>
      <c r="H725">
        <v>2</v>
      </c>
      <c r="I725">
        <v>61</v>
      </c>
      <c r="J725">
        <v>4</v>
      </c>
      <c r="K725">
        <v>5</v>
      </c>
      <c r="L725">
        <v>3</v>
      </c>
    </row>
    <row r="726" spans="1:12" x14ac:dyDescent="0.3">
      <c r="A726">
        <v>725</v>
      </c>
      <c r="B726" t="s">
        <v>8</v>
      </c>
      <c r="C726">
        <v>3</v>
      </c>
      <c r="D726">
        <v>2</v>
      </c>
      <c r="E726">
        <v>2</v>
      </c>
      <c r="F726">
        <v>3</v>
      </c>
      <c r="G726">
        <v>1</v>
      </c>
      <c r="H726">
        <v>2</v>
      </c>
      <c r="I726">
        <v>72</v>
      </c>
      <c r="K726">
        <v>1</v>
      </c>
      <c r="L726">
        <v>3</v>
      </c>
    </row>
    <row r="727" spans="1:12" x14ac:dyDescent="0.3">
      <c r="A727">
        <v>726</v>
      </c>
      <c r="B727">
        <v>2</v>
      </c>
      <c r="C727">
        <v>4</v>
      </c>
      <c r="E727">
        <v>3</v>
      </c>
      <c r="G727">
        <v>3</v>
      </c>
      <c r="H727">
        <v>2</v>
      </c>
      <c r="I727">
        <v>72</v>
      </c>
      <c r="K727">
        <v>5</v>
      </c>
      <c r="L727">
        <v>3</v>
      </c>
    </row>
    <row r="728" spans="1:12" x14ac:dyDescent="0.3">
      <c r="A728">
        <v>727</v>
      </c>
      <c r="B728">
        <v>2</v>
      </c>
      <c r="E728">
        <v>3</v>
      </c>
      <c r="F728">
        <v>2</v>
      </c>
      <c r="G728">
        <v>2</v>
      </c>
      <c r="H728">
        <v>2</v>
      </c>
      <c r="I728">
        <v>66</v>
      </c>
      <c r="J728">
        <v>4</v>
      </c>
      <c r="K728">
        <v>5</v>
      </c>
      <c r="L728">
        <v>3</v>
      </c>
    </row>
    <row r="729" spans="1:12" x14ac:dyDescent="0.3">
      <c r="A729">
        <v>728</v>
      </c>
      <c r="B729">
        <v>2</v>
      </c>
      <c r="C729">
        <v>4</v>
      </c>
      <c r="D729">
        <v>2</v>
      </c>
      <c r="E729">
        <v>2</v>
      </c>
      <c r="F729">
        <v>4</v>
      </c>
      <c r="G729">
        <v>4</v>
      </c>
      <c r="H729">
        <v>1</v>
      </c>
      <c r="I729">
        <v>25</v>
      </c>
      <c r="J729">
        <v>4</v>
      </c>
      <c r="K729">
        <v>9</v>
      </c>
      <c r="L729">
        <v>3</v>
      </c>
    </row>
    <row r="730" spans="1:12" x14ac:dyDescent="0.3">
      <c r="A730">
        <v>729</v>
      </c>
      <c r="B730">
        <v>2</v>
      </c>
      <c r="C730" t="s">
        <v>9</v>
      </c>
      <c r="D730">
        <v>4</v>
      </c>
      <c r="E730">
        <v>2</v>
      </c>
      <c r="F730">
        <v>2</v>
      </c>
      <c r="G730">
        <v>3</v>
      </c>
      <c r="H730">
        <v>1</v>
      </c>
      <c r="I730">
        <v>43</v>
      </c>
      <c r="J730">
        <v>9</v>
      </c>
      <c r="K730">
        <v>10</v>
      </c>
      <c r="L730">
        <v>3</v>
      </c>
    </row>
    <row r="731" spans="1:12" x14ac:dyDescent="0.3">
      <c r="A731">
        <v>730</v>
      </c>
      <c r="B731">
        <v>2</v>
      </c>
      <c r="C731">
        <v>4</v>
      </c>
      <c r="E731">
        <v>3</v>
      </c>
      <c r="G731">
        <v>4</v>
      </c>
      <c r="H731">
        <v>2</v>
      </c>
      <c r="I731">
        <v>67</v>
      </c>
      <c r="J731">
        <v>3</v>
      </c>
      <c r="K731">
        <v>5</v>
      </c>
      <c r="L731">
        <v>3</v>
      </c>
    </row>
    <row r="732" spans="1:12" x14ac:dyDescent="0.3">
      <c r="A732">
        <v>731</v>
      </c>
      <c r="D732">
        <v>2</v>
      </c>
      <c r="E732">
        <v>2</v>
      </c>
      <c r="F732">
        <v>2</v>
      </c>
      <c r="G732">
        <v>2</v>
      </c>
      <c r="H732">
        <v>2</v>
      </c>
      <c r="I732">
        <v>65</v>
      </c>
      <c r="J732">
        <v>20</v>
      </c>
      <c r="K732">
        <v>1</v>
      </c>
      <c r="L732">
        <v>3</v>
      </c>
    </row>
    <row r="733" spans="1:12" x14ac:dyDescent="0.3">
      <c r="A733">
        <v>732</v>
      </c>
      <c r="G733">
        <v>2</v>
      </c>
      <c r="H733">
        <v>2</v>
      </c>
      <c r="I733">
        <v>62</v>
      </c>
      <c r="J733">
        <v>3</v>
      </c>
      <c r="K733">
        <v>5</v>
      </c>
      <c r="L733">
        <v>3</v>
      </c>
    </row>
    <row r="734" spans="1:12" x14ac:dyDescent="0.3">
      <c r="A734">
        <v>733</v>
      </c>
      <c r="B734" t="s">
        <v>8</v>
      </c>
      <c r="D734">
        <v>2</v>
      </c>
      <c r="E734" t="s">
        <v>9</v>
      </c>
      <c r="F734">
        <v>2</v>
      </c>
      <c r="H734">
        <v>2</v>
      </c>
      <c r="I734">
        <v>42</v>
      </c>
      <c r="J734">
        <v>6</v>
      </c>
      <c r="K734">
        <v>5</v>
      </c>
      <c r="L734">
        <v>3</v>
      </c>
    </row>
    <row r="735" spans="1:12" x14ac:dyDescent="0.3">
      <c r="A735">
        <v>734</v>
      </c>
      <c r="B735" t="s">
        <v>8</v>
      </c>
      <c r="C735">
        <v>3</v>
      </c>
      <c r="D735">
        <v>2</v>
      </c>
      <c r="E735">
        <v>2</v>
      </c>
      <c r="F735">
        <v>4</v>
      </c>
      <c r="G735">
        <v>3</v>
      </c>
      <c r="H735">
        <v>1</v>
      </c>
      <c r="I735">
        <v>45</v>
      </c>
      <c r="J735">
        <v>4</v>
      </c>
      <c r="K735">
        <v>10</v>
      </c>
      <c r="L735">
        <v>3</v>
      </c>
    </row>
    <row r="736" spans="1:12" x14ac:dyDescent="0.3">
      <c r="A736">
        <v>735</v>
      </c>
      <c r="B736" t="s">
        <v>8</v>
      </c>
      <c r="D736">
        <v>2</v>
      </c>
      <c r="F736">
        <v>2</v>
      </c>
      <c r="G736">
        <v>4</v>
      </c>
      <c r="H736">
        <v>1</v>
      </c>
      <c r="I736">
        <v>71</v>
      </c>
      <c r="J736">
        <v>2</v>
      </c>
      <c r="K736">
        <v>5</v>
      </c>
      <c r="L736">
        <v>3</v>
      </c>
    </row>
    <row r="737" spans="1:12" x14ac:dyDescent="0.3">
      <c r="A737">
        <v>736</v>
      </c>
      <c r="B737">
        <v>3</v>
      </c>
      <c r="C737">
        <v>4</v>
      </c>
      <c r="D737">
        <v>3</v>
      </c>
      <c r="E737">
        <v>2</v>
      </c>
      <c r="F737">
        <v>3</v>
      </c>
      <c r="G737">
        <v>4</v>
      </c>
      <c r="H737">
        <v>1</v>
      </c>
      <c r="I737">
        <v>58</v>
      </c>
      <c r="J737">
        <v>4</v>
      </c>
      <c r="K737">
        <v>11</v>
      </c>
      <c r="L737">
        <v>3</v>
      </c>
    </row>
    <row r="738" spans="1:12" x14ac:dyDescent="0.3">
      <c r="A738">
        <v>737</v>
      </c>
      <c r="B738">
        <v>4</v>
      </c>
      <c r="C738">
        <v>3</v>
      </c>
      <c r="E738">
        <v>3</v>
      </c>
      <c r="G738">
        <v>4</v>
      </c>
      <c r="H738">
        <v>2</v>
      </c>
      <c r="I738">
        <v>78</v>
      </c>
      <c r="K738">
        <v>5</v>
      </c>
      <c r="L738">
        <v>3</v>
      </c>
    </row>
    <row r="739" spans="1:12" x14ac:dyDescent="0.3">
      <c r="A739">
        <v>738</v>
      </c>
      <c r="B739">
        <v>2</v>
      </c>
      <c r="C739">
        <v>4</v>
      </c>
      <c r="D739">
        <v>2</v>
      </c>
      <c r="E739">
        <v>4</v>
      </c>
      <c r="F739">
        <v>2</v>
      </c>
      <c r="G739">
        <v>2</v>
      </c>
      <c r="H739">
        <v>1</v>
      </c>
      <c r="I739">
        <v>21</v>
      </c>
      <c r="J739">
        <v>10</v>
      </c>
      <c r="K739">
        <v>11</v>
      </c>
      <c r="L739">
        <v>3</v>
      </c>
    </row>
    <row r="740" spans="1:12" x14ac:dyDescent="0.3">
      <c r="A740">
        <v>739</v>
      </c>
      <c r="B740" t="s">
        <v>8</v>
      </c>
      <c r="C740">
        <v>2</v>
      </c>
      <c r="D740">
        <v>2</v>
      </c>
      <c r="E740" t="s">
        <v>8</v>
      </c>
      <c r="F740" t="s">
        <v>8</v>
      </c>
      <c r="G740">
        <v>2</v>
      </c>
      <c r="H740">
        <v>1</v>
      </c>
      <c r="I740">
        <v>63</v>
      </c>
      <c r="J740">
        <v>4</v>
      </c>
      <c r="K740">
        <v>5</v>
      </c>
      <c r="L740">
        <v>1</v>
      </c>
    </row>
    <row r="741" spans="1:12" x14ac:dyDescent="0.3">
      <c r="A741">
        <v>740</v>
      </c>
      <c r="B741">
        <v>2</v>
      </c>
      <c r="C741" t="s">
        <v>8</v>
      </c>
      <c r="D741">
        <v>2</v>
      </c>
      <c r="E741">
        <v>2</v>
      </c>
      <c r="F741" t="s">
        <v>8</v>
      </c>
      <c r="G741">
        <v>2</v>
      </c>
      <c r="H741">
        <v>1</v>
      </c>
      <c r="I741">
        <v>70</v>
      </c>
      <c r="J741">
        <v>4</v>
      </c>
      <c r="K741">
        <v>5</v>
      </c>
      <c r="L741">
        <v>1</v>
      </c>
    </row>
    <row r="742" spans="1:12" x14ac:dyDescent="0.3">
      <c r="A742">
        <v>741</v>
      </c>
      <c r="B742">
        <v>2</v>
      </c>
      <c r="C742" t="s">
        <v>8</v>
      </c>
      <c r="D742" t="s">
        <v>8</v>
      </c>
      <c r="E742" t="s">
        <v>8</v>
      </c>
      <c r="F742">
        <v>2</v>
      </c>
      <c r="G742">
        <v>1</v>
      </c>
      <c r="H742">
        <v>1</v>
      </c>
      <c r="I742">
        <v>28</v>
      </c>
      <c r="K742">
        <v>11</v>
      </c>
      <c r="L742">
        <v>1</v>
      </c>
    </row>
    <row r="743" spans="1:12" x14ac:dyDescent="0.3">
      <c r="A743">
        <v>742</v>
      </c>
      <c r="B743">
        <v>2</v>
      </c>
      <c r="C743">
        <v>2</v>
      </c>
      <c r="D743">
        <v>2</v>
      </c>
      <c r="E743" t="s">
        <v>8</v>
      </c>
      <c r="F743">
        <v>2</v>
      </c>
      <c r="G743">
        <v>1</v>
      </c>
      <c r="H743">
        <v>1</v>
      </c>
      <c r="I743">
        <v>56</v>
      </c>
      <c r="J743">
        <v>11</v>
      </c>
      <c r="K743">
        <v>5</v>
      </c>
      <c r="L743">
        <v>1</v>
      </c>
    </row>
    <row r="744" spans="1:12" x14ac:dyDescent="0.3">
      <c r="A744">
        <v>743</v>
      </c>
      <c r="B744">
        <v>2</v>
      </c>
      <c r="C744">
        <v>2</v>
      </c>
      <c r="D744" t="s">
        <v>8</v>
      </c>
      <c r="E744" t="s">
        <v>8</v>
      </c>
      <c r="F744">
        <v>2</v>
      </c>
      <c r="G744">
        <v>1</v>
      </c>
      <c r="H744">
        <v>1</v>
      </c>
      <c r="I744">
        <v>49</v>
      </c>
      <c r="J744">
        <v>4</v>
      </c>
      <c r="K744">
        <v>9</v>
      </c>
      <c r="L744">
        <v>1</v>
      </c>
    </row>
    <row r="745" spans="1:12" x14ac:dyDescent="0.3">
      <c r="A745">
        <v>744</v>
      </c>
      <c r="B745">
        <v>2</v>
      </c>
      <c r="C745" t="s">
        <v>8</v>
      </c>
      <c r="D745" t="s">
        <v>8</v>
      </c>
      <c r="E745">
        <v>2</v>
      </c>
      <c r="F745">
        <v>2</v>
      </c>
      <c r="G745">
        <v>2</v>
      </c>
      <c r="H745">
        <v>2</v>
      </c>
      <c r="I745">
        <v>35</v>
      </c>
      <c r="J745">
        <v>4</v>
      </c>
      <c r="K745">
        <v>6</v>
      </c>
      <c r="L745">
        <v>1</v>
      </c>
    </row>
    <row r="746" spans="1:12" x14ac:dyDescent="0.3">
      <c r="A746">
        <v>745</v>
      </c>
      <c r="B746">
        <v>2</v>
      </c>
      <c r="C746" t="s">
        <v>8</v>
      </c>
      <c r="D746" t="s">
        <v>8</v>
      </c>
      <c r="E746" t="s">
        <v>8</v>
      </c>
      <c r="F746" t="s">
        <v>8</v>
      </c>
      <c r="G746">
        <v>1</v>
      </c>
      <c r="H746">
        <v>2</v>
      </c>
      <c r="I746">
        <v>59</v>
      </c>
      <c r="J746">
        <v>5</v>
      </c>
      <c r="K746">
        <v>1</v>
      </c>
      <c r="L746">
        <v>1</v>
      </c>
    </row>
    <row r="747" spans="1:12" x14ac:dyDescent="0.3">
      <c r="A747">
        <v>746</v>
      </c>
      <c r="B747" t="s">
        <v>8</v>
      </c>
      <c r="C747">
        <v>2</v>
      </c>
      <c r="D747" t="s">
        <v>8</v>
      </c>
      <c r="E747" t="s">
        <v>8</v>
      </c>
      <c r="F747">
        <v>2</v>
      </c>
      <c r="G747">
        <v>2</v>
      </c>
      <c r="H747">
        <v>1</v>
      </c>
      <c r="I747">
        <v>28</v>
      </c>
      <c r="J747">
        <v>6</v>
      </c>
      <c r="K747">
        <v>9</v>
      </c>
      <c r="L747">
        <v>1</v>
      </c>
    </row>
    <row r="748" spans="1:12" x14ac:dyDescent="0.3">
      <c r="A748">
        <v>747</v>
      </c>
      <c r="B748">
        <v>2</v>
      </c>
      <c r="C748" t="s">
        <v>8</v>
      </c>
      <c r="D748">
        <v>2</v>
      </c>
      <c r="E748" t="s">
        <v>8</v>
      </c>
      <c r="F748">
        <v>2</v>
      </c>
      <c r="G748">
        <v>1</v>
      </c>
      <c r="H748">
        <v>1</v>
      </c>
      <c r="I748">
        <v>61</v>
      </c>
      <c r="J748">
        <v>7</v>
      </c>
      <c r="K748">
        <v>5</v>
      </c>
      <c r="L748">
        <v>1</v>
      </c>
    </row>
    <row r="749" spans="1:12" x14ac:dyDescent="0.3">
      <c r="A749">
        <v>748</v>
      </c>
      <c r="B749">
        <v>2</v>
      </c>
      <c r="C749">
        <v>3</v>
      </c>
      <c r="D749">
        <v>2</v>
      </c>
      <c r="E749">
        <v>2</v>
      </c>
      <c r="F749">
        <v>2</v>
      </c>
      <c r="G749">
        <v>3</v>
      </c>
      <c r="H749">
        <v>1</v>
      </c>
      <c r="I749">
        <v>45</v>
      </c>
      <c r="J749">
        <v>7</v>
      </c>
      <c r="K749">
        <v>7</v>
      </c>
      <c r="L749">
        <v>2</v>
      </c>
    </row>
    <row r="750" spans="1:12" x14ac:dyDescent="0.3">
      <c r="A750">
        <v>749</v>
      </c>
      <c r="B750" t="s">
        <v>8</v>
      </c>
      <c r="C750">
        <v>3</v>
      </c>
      <c r="D750">
        <v>2</v>
      </c>
      <c r="E750">
        <v>2</v>
      </c>
      <c r="F750">
        <v>3</v>
      </c>
      <c r="G750">
        <v>2</v>
      </c>
      <c r="H750">
        <v>1</v>
      </c>
      <c r="I750">
        <v>39</v>
      </c>
      <c r="J750">
        <v>8</v>
      </c>
      <c r="K750">
        <v>10</v>
      </c>
      <c r="L750">
        <v>2</v>
      </c>
    </row>
    <row r="751" spans="1:12" x14ac:dyDescent="0.3">
      <c r="A751">
        <v>750</v>
      </c>
      <c r="B751">
        <v>2</v>
      </c>
      <c r="C751">
        <v>3</v>
      </c>
      <c r="D751">
        <v>2</v>
      </c>
      <c r="E751" t="s">
        <v>8</v>
      </c>
      <c r="F751">
        <v>4</v>
      </c>
      <c r="G751">
        <v>3</v>
      </c>
      <c r="H751">
        <v>2</v>
      </c>
      <c r="I751">
        <v>34</v>
      </c>
      <c r="J751">
        <v>20</v>
      </c>
      <c r="K751">
        <v>6</v>
      </c>
      <c r="L751">
        <v>2</v>
      </c>
    </row>
    <row r="752" spans="1:12" x14ac:dyDescent="0.3">
      <c r="A752">
        <v>751</v>
      </c>
      <c r="B752">
        <v>2</v>
      </c>
      <c r="C752">
        <v>2</v>
      </c>
      <c r="E752">
        <v>2</v>
      </c>
      <c r="F752">
        <v>2</v>
      </c>
      <c r="G752">
        <v>5</v>
      </c>
      <c r="H752">
        <v>2</v>
      </c>
      <c r="I752">
        <v>75</v>
      </c>
      <c r="J752">
        <v>4</v>
      </c>
      <c r="K752">
        <v>1</v>
      </c>
      <c r="L752">
        <v>2</v>
      </c>
    </row>
    <row r="753" spans="1:12" x14ac:dyDescent="0.3">
      <c r="A753">
        <v>752</v>
      </c>
      <c r="B753">
        <v>2</v>
      </c>
      <c r="C753">
        <v>4</v>
      </c>
      <c r="D753">
        <v>4</v>
      </c>
      <c r="E753">
        <v>2</v>
      </c>
      <c r="F753" t="s">
        <v>8</v>
      </c>
      <c r="G753">
        <v>3</v>
      </c>
      <c r="H753">
        <v>1</v>
      </c>
      <c r="I753">
        <v>40</v>
      </c>
      <c r="J753">
        <v>19</v>
      </c>
      <c r="K753">
        <v>6</v>
      </c>
      <c r="L753">
        <v>2</v>
      </c>
    </row>
    <row r="754" spans="1:12" x14ac:dyDescent="0.3">
      <c r="A754">
        <v>753</v>
      </c>
      <c r="B754">
        <v>4</v>
      </c>
      <c r="E754">
        <v>2</v>
      </c>
      <c r="G754">
        <v>5</v>
      </c>
      <c r="H754">
        <v>2</v>
      </c>
      <c r="I754">
        <v>74</v>
      </c>
      <c r="K754">
        <v>5</v>
      </c>
      <c r="L754">
        <v>2</v>
      </c>
    </row>
    <row r="755" spans="1:12" x14ac:dyDescent="0.3">
      <c r="A755">
        <v>754</v>
      </c>
      <c r="B755">
        <v>2</v>
      </c>
      <c r="C755">
        <v>3</v>
      </c>
      <c r="D755" t="s">
        <v>8</v>
      </c>
      <c r="E755" t="s">
        <v>8</v>
      </c>
      <c r="F755">
        <v>2</v>
      </c>
      <c r="G755">
        <v>4</v>
      </c>
      <c r="H755">
        <v>2</v>
      </c>
      <c r="I755">
        <v>44</v>
      </c>
      <c r="J755">
        <v>11</v>
      </c>
      <c r="K755">
        <v>7</v>
      </c>
      <c r="L755">
        <v>2</v>
      </c>
    </row>
    <row r="756" spans="1:12" x14ac:dyDescent="0.3">
      <c r="A756">
        <v>755</v>
      </c>
      <c r="B756" t="s">
        <v>8</v>
      </c>
      <c r="C756">
        <v>4</v>
      </c>
      <c r="D756" t="s">
        <v>8</v>
      </c>
      <c r="E756" t="s">
        <v>9</v>
      </c>
      <c r="G756">
        <v>4</v>
      </c>
      <c r="H756">
        <v>1</v>
      </c>
      <c r="I756">
        <v>70</v>
      </c>
      <c r="J756">
        <v>11</v>
      </c>
      <c r="K756">
        <v>6</v>
      </c>
      <c r="L756">
        <v>2</v>
      </c>
    </row>
    <row r="757" spans="1:12" x14ac:dyDescent="0.3">
      <c r="A757">
        <v>756</v>
      </c>
      <c r="B757" t="s">
        <v>8</v>
      </c>
      <c r="C757">
        <v>2</v>
      </c>
      <c r="D757" t="s">
        <v>8</v>
      </c>
      <c r="E757">
        <v>2</v>
      </c>
      <c r="F757" t="s">
        <v>8</v>
      </c>
      <c r="H757">
        <v>2</v>
      </c>
      <c r="I757">
        <v>24</v>
      </c>
      <c r="J757">
        <v>15</v>
      </c>
      <c r="K757">
        <v>9</v>
      </c>
      <c r="L757">
        <v>2</v>
      </c>
    </row>
    <row r="758" spans="1:12" x14ac:dyDescent="0.3">
      <c r="A758">
        <v>757</v>
      </c>
      <c r="B758">
        <v>2</v>
      </c>
      <c r="C758" t="s">
        <v>9</v>
      </c>
      <c r="D758">
        <v>2</v>
      </c>
      <c r="E758" t="s">
        <v>8</v>
      </c>
      <c r="F758" t="s">
        <v>8</v>
      </c>
      <c r="G758">
        <v>3</v>
      </c>
      <c r="H758">
        <v>2</v>
      </c>
      <c r="I758">
        <v>64</v>
      </c>
      <c r="J758">
        <v>11</v>
      </c>
      <c r="K758">
        <v>1</v>
      </c>
      <c r="L758">
        <v>2</v>
      </c>
    </row>
    <row r="759" spans="1:12" x14ac:dyDescent="0.3">
      <c r="A759">
        <v>758</v>
      </c>
      <c r="B759" t="s">
        <v>8</v>
      </c>
      <c r="C759">
        <v>3</v>
      </c>
      <c r="D759">
        <v>2</v>
      </c>
      <c r="E759" t="s">
        <v>8</v>
      </c>
      <c r="F759">
        <v>2</v>
      </c>
      <c r="G759">
        <v>5</v>
      </c>
      <c r="H759">
        <v>2</v>
      </c>
      <c r="I759">
        <v>79</v>
      </c>
      <c r="J759">
        <v>8</v>
      </c>
      <c r="K759">
        <v>5</v>
      </c>
      <c r="L759">
        <v>2</v>
      </c>
    </row>
    <row r="760" spans="1:12" x14ac:dyDescent="0.3">
      <c r="A760">
        <v>759</v>
      </c>
      <c r="B760">
        <v>2</v>
      </c>
      <c r="C760">
        <v>3</v>
      </c>
      <c r="D760">
        <v>2</v>
      </c>
      <c r="E760" t="s">
        <v>9</v>
      </c>
      <c r="F760">
        <v>3</v>
      </c>
      <c r="G760">
        <v>3</v>
      </c>
      <c r="H760">
        <v>2</v>
      </c>
      <c r="I760">
        <v>23</v>
      </c>
      <c r="K760">
        <v>11</v>
      </c>
      <c r="L760">
        <v>2</v>
      </c>
    </row>
    <row r="761" spans="1:12" x14ac:dyDescent="0.3">
      <c r="A761">
        <v>760</v>
      </c>
      <c r="B761">
        <v>2</v>
      </c>
      <c r="C761">
        <v>2</v>
      </c>
      <c r="D761">
        <v>2</v>
      </c>
      <c r="E761">
        <v>2</v>
      </c>
      <c r="F761">
        <v>2</v>
      </c>
      <c r="G761">
        <v>2</v>
      </c>
      <c r="H761">
        <v>1</v>
      </c>
      <c r="I761">
        <v>20</v>
      </c>
      <c r="J761">
        <v>13</v>
      </c>
      <c r="K761">
        <v>9</v>
      </c>
      <c r="L761">
        <v>2</v>
      </c>
    </row>
    <row r="762" spans="1:12" x14ac:dyDescent="0.3">
      <c r="A762">
        <v>761</v>
      </c>
      <c r="B762">
        <v>2</v>
      </c>
      <c r="C762">
        <v>2</v>
      </c>
      <c r="D762">
        <v>4</v>
      </c>
      <c r="E762">
        <v>3</v>
      </c>
      <c r="F762">
        <v>3</v>
      </c>
      <c r="G762">
        <v>2</v>
      </c>
      <c r="H762">
        <v>2</v>
      </c>
      <c r="I762">
        <v>62</v>
      </c>
      <c r="J762">
        <v>5</v>
      </c>
      <c r="K762">
        <v>9</v>
      </c>
      <c r="L762">
        <v>2</v>
      </c>
    </row>
    <row r="763" spans="1:12" x14ac:dyDescent="0.3">
      <c r="A763">
        <v>762</v>
      </c>
      <c r="B763" t="s">
        <v>8</v>
      </c>
      <c r="C763">
        <v>4</v>
      </c>
      <c r="D763">
        <v>4</v>
      </c>
      <c r="E763">
        <v>4</v>
      </c>
      <c r="F763">
        <v>2</v>
      </c>
      <c r="G763">
        <v>2</v>
      </c>
      <c r="H763">
        <v>2</v>
      </c>
      <c r="I763">
        <v>42</v>
      </c>
      <c r="J763">
        <v>7</v>
      </c>
      <c r="K763">
        <v>10</v>
      </c>
      <c r="L763">
        <v>2</v>
      </c>
    </row>
    <row r="764" spans="1:12" x14ac:dyDescent="0.3">
      <c r="A764">
        <v>763</v>
      </c>
      <c r="B764">
        <v>2</v>
      </c>
      <c r="C764">
        <v>2</v>
      </c>
      <c r="D764">
        <v>2</v>
      </c>
      <c r="E764">
        <v>2</v>
      </c>
      <c r="F764">
        <v>2</v>
      </c>
      <c r="G764">
        <v>2</v>
      </c>
      <c r="H764">
        <v>2</v>
      </c>
      <c r="I764">
        <v>70</v>
      </c>
      <c r="J764">
        <v>6</v>
      </c>
      <c r="K764">
        <v>5</v>
      </c>
      <c r="L764">
        <v>2</v>
      </c>
    </row>
    <row r="765" spans="1:12" x14ac:dyDescent="0.3">
      <c r="A765">
        <v>764</v>
      </c>
      <c r="B765">
        <v>2</v>
      </c>
      <c r="C765">
        <v>2</v>
      </c>
      <c r="D765">
        <v>2</v>
      </c>
      <c r="E765">
        <v>2</v>
      </c>
      <c r="F765">
        <v>2</v>
      </c>
      <c r="G765">
        <v>2</v>
      </c>
      <c r="H765">
        <v>2</v>
      </c>
      <c r="I765">
        <v>33</v>
      </c>
      <c r="J765">
        <v>8</v>
      </c>
      <c r="K765">
        <v>7</v>
      </c>
      <c r="L765">
        <v>2</v>
      </c>
    </row>
    <row r="766" spans="1:12" x14ac:dyDescent="0.3">
      <c r="A766">
        <v>765</v>
      </c>
      <c r="B766">
        <v>2</v>
      </c>
      <c r="C766">
        <v>4</v>
      </c>
      <c r="G766">
        <v>2</v>
      </c>
      <c r="H766">
        <v>1</v>
      </c>
      <c r="I766">
        <v>22</v>
      </c>
      <c r="J766">
        <v>11</v>
      </c>
      <c r="K766">
        <v>11</v>
      </c>
      <c r="L766">
        <v>2</v>
      </c>
    </row>
    <row r="767" spans="1:12" x14ac:dyDescent="0.3">
      <c r="A767">
        <v>766</v>
      </c>
      <c r="B767">
        <v>3</v>
      </c>
      <c r="C767">
        <v>2</v>
      </c>
      <c r="D767">
        <v>3</v>
      </c>
      <c r="E767">
        <v>4</v>
      </c>
      <c r="F767">
        <v>2</v>
      </c>
      <c r="G767">
        <v>1</v>
      </c>
      <c r="H767">
        <v>2</v>
      </c>
      <c r="I767">
        <v>46</v>
      </c>
      <c r="J767">
        <v>4</v>
      </c>
      <c r="K767">
        <v>13</v>
      </c>
      <c r="L767">
        <v>2</v>
      </c>
    </row>
    <row r="768" spans="1:12" x14ac:dyDescent="0.3">
      <c r="A768">
        <v>767</v>
      </c>
      <c r="B768" t="s">
        <v>8</v>
      </c>
      <c r="C768">
        <v>4</v>
      </c>
      <c r="D768">
        <v>2</v>
      </c>
      <c r="E768">
        <v>2</v>
      </c>
      <c r="F768">
        <v>2</v>
      </c>
      <c r="G768">
        <v>2</v>
      </c>
      <c r="H768">
        <v>1</v>
      </c>
      <c r="I768">
        <v>71</v>
      </c>
      <c r="J768">
        <v>5</v>
      </c>
      <c r="K768">
        <v>1</v>
      </c>
      <c r="L768">
        <v>2</v>
      </c>
    </row>
    <row r="769" spans="1:12" x14ac:dyDescent="0.3">
      <c r="A769">
        <v>768</v>
      </c>
      <c r="B769">
        <v>3</v>
      </c>
      <c r="C769">
        <v>2</v>
      </c>
      <c r="D769">
        <v>2</v>
      </c>
      <c r="E769">
        <v>2</v>
      </c>
      <c r="F769">
        <v>4</v>
      </c>
      <c r="G769">
        <v>2</v>
      </c>
      <c r="H769">
        <v>1</v>
      </c>
      <c r="I769">
        <v>20</v>
      </c>
      <c r="J769">
        <v>8</v>
      </c>
      <c r="K769">
        <v>10</v>
      </c>
      <c r="L769">
        <v>2</v>
      </c>
    </row>
    <row r="770" spans="1:12" x14ac:dyDescent="0.3">
      <c r="A770">
        <v>769</v>
      </c>
      <c r="B770">
        <v>2</v>
      </c>
      <c r="C770">
        <v>2</v>
      </c>
      <c r="E770">
        <v>2</v>
      </c>
      <c r="G770">
        <v>2</v>
      </c>
      <c r="H770">
        <v>1</v>
      </c>
      <c r="I770">
        <v>21</v>
      </c>
      <c r="J770">
        <v>7</v>
      </c>
      <c r="K770">
        <v>11</v>
      </c>
      <c r="L770">
        <v>2</v>
      </c>
    </row>
    <row r="771" spans="1:12" x14ac:dyDescent="0.3">
      <c r="A771">
        <v>770</v>
      </c>
      <c r="B771">
        <v>2</v>
      </c>
      <c r="C771">
        <v>2</v>
      </c>
      <c r="D771" t="s">
        <v>8</v>
      </c>
      <c r="E771" t="s">
        <v>8</v>
      </c>
      <c r="F771" t="s">
        <v>8</v>
      </c>
      <c r="G771">
        <v>2</v>
      </c>
      <c r="H771">
        <v>1</v>
      </c>
      <c r="I771">
        <v>48</v>
      </c>
      <c r="J771">
        <v>4</v>
      </c>
      <c r="K771">
        <v>5</v>
      </c>
      <c r="L771">
        <v>2</v>
      </c>
    </row>
    <row r="772" spans="1:12" x14ac:dyDescent="0.3">
      <c r="A772">
        <v>771</v>
      </c>
      <c r="B772">
        <v>2</v>
      </c>
      <c r="C772">
        <v>2</v>
      </c>
      <c r="D772">
        <v>2</v>
      </c>
      <c r="E772">
        <v>3</v>
      </c>
      <c r="F772">
        <v>2</v>
      </c>
      <c r="G772">
        <v>1</v>
      </c>
      <c r="H772">
        <v>1</v>
      </c>
      <c r="I772">
        <v>34</v>
      </c>
      <c r="J772">
        <v>9</v>
      </c>
      <c r="K772">
        <v>5</v>
      </c>
      <c r="L772">
        <v>2</v>
      </c>
    </row>
    <row r="773" spans="1:12" x14ac:dyDescent="0.3">
      <c r="A773">
        <v>772</v>
      </c>
      <c r="B773">
        <v>2</v>
      </c>
      <c r="C773">
        <v>2</v>
      </c>
      <c r="D773" t="s">
        <v>8</v>
      </c>
      <c r="E773">
        <v>3</v>
      </c>
      <c r="F773" t="s">
        <v>8</v>
      </c>
      <c r="G773">
        <v>4</v>
      </c>
      <c r="H773">
        <v>1</v>
      </c>
      <c r="I773">
        <v>45</v>
      </c>
      <c r="J773">
        <v>5</v>
      </c>
      <c r="K773">
        <v>11</v>
      </c>
      <c r="L773">
        <v>2</v>
      </c>
    </row>
    <row r="774" spans="1:12" x14ac:dyDescent="0.3">
      <c r="A774">
        <v>773</v>
      </c>
      <c r="B774">
        <v>4</v>
      </c>
      <c r="C774">
        <v>4</v>
      </c>
      <c r="D774">
        <v>2</v>
      </c>
      <c r="E774">
        <v>4</v>
      </c>
      <c r="F774">
        <v>4</v>
      </c>
      <c r="G774">
        <v>4</v>
      </c>
      <c r="H774">
        <v>2</v>
      </c>
      <c r="I774">
        <v>49</v>
      </c>
      <c r="J774">
        <v>9</v>
      </c>
      <c r="K774">
        <v>9</v>
      </c>
      <c r="L774">
        <v>2</v>
      </c>
    </row>
    <row r="775" spans="1:12" x14ac:dyDescent="0.3">
      <c r="A775">
        <v>774</v>
      </c>
      <c r="B775">
        <v>4</v>
      </c>
      <c r="C775">
        <v>3</v>
      </c>
      <c r="D775" t="s">
        <v>8</v>
      </c>
      <c r="E775" t="s">
        <v>8</v>
      </c>
      <c r="F775" t="s">
        <v>8</v>
      </c>
      <c r="G775">
        <v>2</v>
      </c>
      <c r="H775">
        <v>2</v>
      </c>
      <c r="I775">
        <v>40</v>
      </c>
      <c r="J775">
        <v>9</v>
      </c>
      <c r="K775">
        <v>2</v>
      </c>
      <c r="L775">
        <v>2</v>
      </c>
    </row>
    <row r="776" spans="1:12" x14ac:dyDescent="0.3">
      <c r="A776">
        <v>775</v>
      </c>
      <c r="B776" t="s">
        <v>8</v>
      </c>
      <c r="C776" t="s">
        <v>8</v>
      </c>
      <c r="D776" t="s">
        <v>8</v>
      </c>
      <c r="E776" t="s">
        <v>8</v>
      </c>
      <c r="F776" t="s">
        <v>8</v>
      </c>
      <c r="G776">
        <v>2</v>
      </c>
      <c r="H776">
        <v>1</v>
      </c>
      <c r="I776">
        <v>45</v>
      </c>
      <c r="J776">
        <v>12</v>
      </c>
      <c r="K776">
        <v>7</v>
      </c>
      <c r="L776">
        <v>2</v>
      </c>
    </row>
    <row r="777" spans="1:12" x14ac:dyDescent="0.3">
      <c r="A777">
        <v>776</v>
      </c>
      <c r="B777" t="s">
        <v>8</v>
      </c>
      <c r="C777" t="s">
        <v>8</v>
      </c>
      <c r="D777" t="s">
        <v>8</v>
      </c>
      <c r="E777" t="s">
        <v>8</v>
      </c>
      <c r="F777" t="s">
        <v>8</v>
      </c>
      <c r="G777">
        <v>2</v>
      </c>
      <c r="H777">
        <v>1</v>
      </c>
      <c r="I777">
        <v>40</v>
      </c>
      <c r="J777">
        <v>9</v>
      </c>
      <c r="K777">
        <v>6</v>
      </c>
      <c r="L777">
        <v>2</v>
      </c>
    </row>
    <row r="778" spans="1:12" x14ac:dyDescent="0.3">
      <c r="A778">
        <v>777</v>
      </c>
      <c r="B778" t="s">
        <v>8</v>
      </c>
      <c r="C778" t="s">
        <v>8</v>
      </c>
      <c r="D778" t="s">
        <v>8</v>
      </c>
      <c r="E778" t="s">
        <v>8</v>
      </c>
      <c r="F778" t="s">
        <v>8</v>
      </c>
      <c r="G778">
        <v>1</v>
      </c>
      <c r="H778">
        <v>2</v>
      </c>
      <c r="I778">
        <v>62</v>
      </c>
      <c r="J778">
        <v>4</v>
      </c>
      <c r="K778">
        <v>5</v>
      </c>
      <c r="L778">
        <v>2</v>
      </c>
    </row>
    <row r="779" spans="1:12" x14ac:dyDescent="0.3">
      <c r="A779">
        <v>778</v>
      </c>
      <c r="B779" t="s">
        <v>8</v>
      </c>
      <c r="C779" t="s">
        <v>8</v>
      </c>
      <c r="D779" t="s">
        <v>8</v>
      </c>
      <c r="E779" t="s">
        <v>8</v>
      </c>
      <c r="F779" t="s">
        <v>8</v>
      </c>
      <c r="G779">
        <v>2</v>
      </c>
      <c r="H779">
        <v>2</v>
      </c>
      <c r="I779">
        <v>37</v>
      </c>
      <c r="J779">
        <v>4</v>
      </c>
      <c r="K779">
        <v>6</v>
      </c>
      <c r="L779">
        <v>2</v>
      </c>
    </row>
    <row r="780" spans="1:12" x14ac:dyDescent="0.3">
      <c r="A780">
        <v>779</v>
      </c>
      <c r="B780" t="s">
        <v>8</v>
      </c>
      <c r="C780" t="s">
        <v>8</v>
      </c>
      <c r="D780" t="s">
        <v>8</v>
      </c>
      <c r="E780" t="s">
        <v>8</v>
      </c>
      <c r="F780" t="s">
        <v>8</v>
      </c>
      <c r="G780">
        <v>1</v>
      </c>
      <c r="H780">
        <v>1</v>
      </c>
      <c r="I780">
        <v>50</v>
      </c>
      <c r="J780">
        <v>4</v>
      </c>
      <c r="K780">
        <v>5</v>
      </c>
      <c r="L780">
        <v>2</v>
      </c>
    </row>
    <row r="781" spans="1:12" x14ac:dyDescent="0.3">
      <c r="A781">
        <v>780</v>
      </c>
      <c r="B781">
        <v>2</v>
      </c>
      <c r="C781">
        <v>2</v>
      </c>
      <c r="D781">
        <v>4</v>
      </c>
      <c r="E781">
        <v>3</v>
      </c>
      <c r="F781">
        <v>2</v>
      </c>
      <c r="G781">
        <v>3</v>
      </c>
      <c r="H781">
        <v>2</v>
      </c>
      <c r="I781">
        <v>18</v>
      </c>
      <c r="J781">
        <v>11</v>
      </c>
      <c r="K781">
        <v>13</v>
      </c>
      <c r="L781">
        <v>1</v>
      </c>
    </row>
    <row r="782" spans="1:12" x14ac:dyDescent="0.3">
      <c r="A782">
        <v>781</v>
      </c>
      <c r="B782">
        <v>4</v>
      </c>
      <c r="C782">
        <v>4</v>
      </c>
      <c r="D782">
        <v>2</v>
      </c>
      <c r="E782" t="s">
        <v>8</v>
      </c>
      <c r="F782">
        <v>2</v>
      </c>
      <c r="G782">
        <v>3</v>
      </c>
      <c r="H782">
        <v>1</v>
      </c>
      <c r="I782">
        <v>33</v>
      </c>
      <c r="J782">
        <v>8</v>
      </c>
      <c r="K782">
        <v>6</v>
      </c>
      <c r="L782">
        <v>1</v>
      </c>
    </row>
    <row r="783" spans="1:12" x14ac:dyDescent="0.3">
      <c r="A783">
        <v>782</v>
      </c>
      <c r="B783">
        <v>2</v>
      </c>
      <c r="C783">
        <v>2</v>
      </c>
      <c r="D783">
        <v>2</v>
      </c>
      <c r="E783" t="s">
        <v>8</v>
      </c>
      <c r="F783">
        <v>3</v>
      </c>
      <c r="H783">
        <v>1</v>
      </c>
      <c r="I783">
        <v>54</v>
      </c>
      <c r="J783">
        <v>10</v>
      </c>
      <c r="K783">
        <v>9</v>
      </c>
      <c r="L783">
        <v>1</v>
      </c>
    </row>
    <row r="784" spans="1:12" x14ac:dyDescent="0.3">
      <c r="A784">
        <v>783</v>
      </c>
      <c r="B784">
        <v>3</v>
      </c>
      <c r="C784">
        <v>3</v>
      </c>
      <c r="D784" t="s">
        <v>8</v>
      </c>
      <c r="E784" t="s">
        <v>8</v>
      </c>
      <c r="F784">
        <v>3</v>
      </c>
      <c r="G784">
        <v>4</v>
      </c>
      <c r="H784">
        <v>1</v>
      </c>
      <c r="I784">
        <v>79</v>
      </c>
      <c r="K784">
        <v>5</v>
      </c>
      <c r="L784">
        <v>1</v>
      </c>
    </row>
    <row r="785" spans="1:12" x14ac:dyDescent="0.3">
      <c r="A785">
        <v>784</v>
      </c>
      <c r="B785">
        <v>2</v>
      </c>
      <c r="C785">
        <v>2</v>
      </c>
      <c r="D785">
        <v>4</v>
      </c>
      <c r="E785">
        <v>4</v>
      </c>
      <c r="F785">
        <v>2</v>
      </c>
      <c r="G785">
        <v>2</v>
      </c>
      <c r="H785">
        <v>1</v>
      </c>
      <c r="I785">
        <v>35</v>
      </c>
      <c r="J785">
        <v>6</v>
      </c>
      <c r="K785">
        <v>6</v>
      </c>
      <c r="L785">
        <v>1</v>
      </c>
    </row>
    <row r="786" spans="1:12" x14ac:dyDescent="0.3">
      <c r="A786">
        <v>785</v>
      </c>
      <c r="B786">
        <v>2</v>
      </c>
      <c r="C786">
        <v>2</v>
      </c>
      <c r="D786" t="s">
        <v>8</v>
      </c>
      <c r="E786">
        <v>2</v>
      </c>
      <c r="F786">
        <v>2</v>
      </c>
      <c r="G786">
        <v>2</v>
      </c>
      <c r="H786">
        <v>1</v>
      </c>
      <c r="I786">
        <v>64</v>
      </c>
      <c r="K786">
        <v>5</v>
      </c>
      <c r="L786">
        <v>1</v>
      </c>
    </row>
    <row r="787" spans="1:12" x14ac:dyDescent="0.3">
      <c r="A787">
        <v>786</v>
      </c>
      <c r="B787">
        <v>2</v>
      </c>
      <c r="C787">
        <v>3</v>
      </c>
      <c r="D787">
        <v>2</v>
      </c>
      <c r="E787">
        <v>2</v>
      </c>
      <c r="F787">
        <v>2</v>
      </c>
      <c r="G787">
        <v>2</v>
      </c>
      <c r="H787">
        <v>2</v>
      </c>
      <c r="I787">
        <v>52</v>
      </c>
      <c r="J787">
        <v>4</v>
      </c>
      <c r="K787">
        <v>9</v>
      </c>
      <c r="L787">
        <v>1</v>
      </c>
    </row>
    <row r="788" spans="1:12" x14ac:dyDescent="0.3">
      <c r="A788">
        <v>787</v>
      </c>
      <c r="B788">
        <v>2</v>
      </c>
      <c r="C788">
        <v>2</v>
      </c>
      <c r="D788">
        <v>2</v>
      </c>
      <c r="E788" t="s">
        <v>8</v>
      </c>
      <c r="F788">
        <v>2</v>
      </c>
      <c r="G788">
        <v>2</v>
      </c>
      <c r="H788">
        <v>1</v>
      </c>
      <c r="I788">
        <v>60</v>
      </c>
      <c r="J788">
        <v>4</v>
      </c>
      <c r="K788">
        <v>5</v>
      </c>
      <c r="L788">
        <v>1</v>
      </c>
    </row>
    <row r="789" spans="1:12" x14ac:dyDescent="0.3">
      <c r="A789">
        <v>788</v>
      </c>
      <c r="B789" t="s">
        <v>8</v>
      </c>
      <c r="C789">
        <v>2</v>
      </c>
      <c r="D789" t="s">
        <v>8</v>
      </c>
      <c r="E789">
        <v>2</v>
      </c>
      <c r="F789" t="s">
        <v>8</v>
      </c>
      <c r="G789">
        <v>2</v>
      </c>
      <c r="H789">
        <v>1</v>
      </c>
      <c r="I789">
        <v>71</v>
      </c>
      <c r="J789">
        <v>10</v>
      </c>
      <c r="K789">
        <v>5</v>
      </c>
      <c r="L789">
        <v>1</v>
      </c>
    </row>
    <row r="790" spans="1:12" x14ac:dyDescent="0.3">
      <c r="A790">
        <v>789</v>
      </c>
      <c r="B790">
        <v>2</v>
      </c>
      <c r="C790">
        <v>2</v>
      </c>
      <c r="D790">
        <v>2</v>
      </c>
      <c r="E790" t="s">
        <v>8</v>
      </c>
      <c r="F790">
        <v>3</v>
      </c>
      <c r="G790">
        <v>2</v>
      </c>
      <c r="H790">
        <v>2</v>
      </c>
      <c r="I790">
        <v>63</v>
      </c>
      <c r="J790">
        <v>10</v>
      </c>
      <c r="K790">
        <v>5</v>
      </c>
      <c r="L790">
        <v>1</v>
      </c>
    </row>
    <row r="791" spans="1:12" x14ac:dyDescent="0.3">
      <c r="A791">
        <v>790</v>
      </c>
      <c r="B791">
        <v>2</v>
      </c>
      <c r="C791">
        <v>2</v>
      </c>
      <c r="D791" t="s">
        <v>8</v>
      </c>
      <c r="E791">
        <v>2</v>
      </c>
      <c r="F791">
        <v>2</v>
      </c>
      <c r="G791">
        <v>1</v>
      </c>
      <c r="H791">
        <v>1</v>
      </c>
      <c r="I791">
        <v>62</v>
      </c>
      <c r="J791">
        <v>17</v>
      </c>
      <c r="K791">
        <v>5</v>
      </c>
      <c r="L791">
        <v>1</v>
      </c>
    </row>
    <row r="792" spans="1:12" x14ac:dyDescent="0.3">
      <c r="A792">
        <v>791</v>
      </c>
      <c r="B792">
        <v>2</v>
      </c>
      <c r="C792">
        <v>4</v>
      </c>
      <c r="D792">
        <v>3</v>
      </c>
      <c r="E792">
        <v>2</v>
      </c>
      <c r="F792">
        <v>3</v>
      </c>
      <c r="G792">
        <v>2</v>
      </c>
      <c r="H792">
        <v>2</v>
      </c>
      <c r="I792">
        <v>61</v>
      </c>
      <c r="J792">
        <v>7</v>
      </c>
      <c r="K792">
        <v>9</v>
      </c>
      <c r="L792">
        <v>3</v>
      </c>
    </row>
    <row r="793" spans="1:12" x14ac:dyDescent="0.3">
      <c r="A793">
        <v>792</v>
      </c>
      <c r="B793">
        <v>2</v>
      </c>
      <c r="C793">
        <v>3</v>
      </c>
      <c r="D793">
        <v>2</v>
      </c>
      <c r="E793">
        <v>3</v>
      </c>
      <c r="F793">
        <v>3</v>
      </c>
      <c r="G793">
        <v>2</v>
      </c>
      <c r="H793">
        <v>1</v>
      </c>
      <c r="I793">
        <v>66</v>
      </c>
      <c r="J793">
        <v>4</v>
      </c>
      <c r="K793">
        <v>5</v>
      </c>
      <c r="L793">
        <v>3</v>
      </c>
    </row>
    <row r="794" spans="1:12" x14ac:dyDescent="0.3">
      <c r="A794">
        <v>793</v>
      </c>
      <c r="B794">
        <v>2</v>
      </c>
      <c r="C794">
        <v>4</v>
      </c>
      <c r="D794">
        <v>3</v>
      </c>
      <c r="E794">
        <v>2</v>
      </c>
      <c r="F794">
        <v>2</v>
      </c>
      <c r="G794">
        <v>2</v>
      </c>
      <c r="H794">
        <v>2</v>
      </c>
      <c r="I794">
        <v>77</v>
      </c>
      <c r="J794">
        <v>4</v>
      </c>
      <c r="K794">
        <v>1</v>
      </c>
      <c r="L794">
        <v>3</v>
      </c>
    </row>
    <row r="795" spans="1:12" x14ac:dyDescent="0.3">
      <c r="A795">
        <v>794</v>
      </c>
      <c r="B795">
        <v>4</v>
      </c>
      <c r="C795">
        <v>2</v>
      </c>
      <c r="D795">
        <v>2</v>
      </c>
      <c r="E795">
        <v>3</v>
      </c>
      <c r="F795" t="s">
        <v>8</v>
      </c>
      <c r="G795">
        <v>2</v>
      </c>
      <c r="H795">
        <v>2</v>
      </c>
      <c r="I795">
        <v>51</v>
      </c>
      <c r="J795">
        <v>4</v>
      </c>
      <c r="K795">
        <v>9</v>
      </c>
      <c r="L795">
        <v>3</v>
      </c>
    </row>
    <row r="796" spans="1:12" x14ac:dyDescent="0.3">
      <c r="A796">
        <v>795</v>
      </c>
      <c r="B796">
        <v>2</v>
      </c>
      <c r="C796">
        <v>4</v>
      </c>
      <c r="D796">
        <v>2</v>
      </c>
      <c r="E796">
        <v>2</v>
      </c>
      <c r="F796">
        <v>4</v>
      </c>
      <c r="G796">
        <v>4</v>
      </c>
      <c r="H796">
        <v>1</v>
      </c>
      <c r="I796">
        <v>30</v>
      </c>
      <c r="J796">
        <v>6</v>
      </c>
      <c r="K796">
        <v>5</v>
      </c>
      <c r="L796">
        <v>3</v>
      </c>
    </row>
    <row r="797" spans="1:12" x14ac:dyDescent="0.3">
      <c r="A797">
        <v>796</v>
      </c>
      <c r="B797">
        <v>4</v>
      </c>
      <c r="C797">
        <v>2</v>
      </c>
      <c r="D797">
        <v>4</v>
      </c>
      <c r="E797">
        <v>2</v>
      </c>
      <c r="F797">
        <v>3</v>
      </c>
      <c r="G797">
        <v>2</v>
      </c>
      <c r="H797">
        <v>2</v>
      </c>
      <c r="I797">
        <v>57</v>
      </c>
      <c r="J797">
        <v>4</v>
      </c>
      <c r="K797">
        <v>5</v>
      </c>
      <c r="L797">
        <v>3</v>
      </c>
    </row>
    <row r="798" spans="1:12" x14ac:dyDescent="0.3">
      <c r="A798">
        <v>797</v>
      </c>
      <c r="B798">
        <v>2</v>
      </c>
      <c r="C798" t="s">
        <v>8</v>
      </c>
      <c r="D798">
        <v>2</v>
      </c>
      <c r="E798">
        <v>2</v>
      </c>
      <c r="F798">
        <v>2</v>
      </c>
      <c r="G798">
        <v>1</v>
      </c>
      <c r="H798">
        <v>1</v>
      </c>
      <c r="I798">
        <v>50</v>
      </c>
      <c r="J798">
        <v>6</v>
      </c>
      <c r="K798">
        <v>7</v>
      </c>
      <c r="L798">
        <v>3</v>
      </c>
    </row>
    <row r="799" spans="1:12" x14ac:dyDescent="0.3">
      <c r="A799">
        <v>798</v>
      </c>
      <c r="B799" t="s">
        <v>8</v>
      </c>
      <c r="C799">
        <v>2</v>
      </c>
      <c r="D799">
        <v>2</v>
      </c>
      <c r="E799">
        <v>2</v>
      </c>
      <c r="F799" t="s">
        <v>8</v>
      </c>
      <c r="G799">
        <v>1</v>
      </c>
      <c r="H799">
        <v>2</v>
      </c>
      <c r="I799">
        <v>68</v>
      </c>
      <c r="J799">
        <v>4</v>
      </c>
      <c r="K799">
        <v>5</v>
      </c>
      <c r="L799">
        <v>3</v>
      </c>
    </row>
    <row r="800" spans="1:12" x14ac:dyDescent="0.3">
      <c r="A800">
        <v>799</v>
      </c>
      <c r="B800">
        <v>2</v>
      </c>
      <c r="C800" t="s">
        <v>8</v>
      </c>
      <c r="D800">
        <v>2</v>
      </c>
      <c r="E800">
        <v>2</v>
      </c>
      <c r="F800" t="s">
        <v>8</v>
      </c>
      <c r="G800">
        <v>2</v>
      </c>
      <c r="H800">
        <v>1</v>
      </c>
      <c r="I800">
        <v>49</v>
      </c>
      <c r="J800">
        <v>4</v>
      </c>
      <c r="K800">
        <v>7</v>
      </c>
      <c r="L800">
        <v>3</v>
      </c>
    </row>
    <row r="801" spans="1:12" x14ac:dyDescent="0.3">
      <c r="A801">
        <v>800</v>
      </c>
      <c r="B801">
        <v>2</v>
      </c>
      <c r="C801" t="s">
        <v>8</v>
      </c>
      <c r="D801" t="s">
        <v>8</v>
      </c>
      <c r="E801" t="s">
        <v>8</v>
      </c>
      <c r="F801">
        <v>2</v>
      </c>
      <c r="G801">
        <v>2</v>
      </c>
      <c r="H801">
        <v>1</v>
      </c>
      <c r="I801">
        <v>40</v>
      </c>
      <c r="J801">
        <v>4</v>
      </c>
      <c r="K801">
        <v>6</v>
      </c>
      <c r="L801">
        <v>3</v>
      </c>
    </row>
    <row r="802" spans="1:12" x14ac:dyDescent="0.3">
      <c r="A802">
        <v>801</v>
      </c>
      <c r="B802">
        <v>2</v>
      </c>
      <c r="C802" t="s">
        <v>8</v>
      </c>
      <c r="D802" t="s">
        <v>8</v>
      </c>
      <c r="E802">
        <v>2</v>
      </c>
      <c r="F802" t="s">
        <v>8</v>
      </c>
      <c r="G802">
        <v>2</v>
      </c>
      <c r="H802">
        <v>2</v>
      </c>
      <c r="I802">
        <v>50</v>
      </c>
      <c r="J802">
        <v>4</v>
      </c>
      <c r="K802">
        <v>9</v>
      </c>
      <c r="L802">
        <v>3</v>
      </c>
    </row>
    <row r="803" spans="1:12" x14ac:dyDescent="0.3">
      <c r="A803">
        <v>802</v>
      </c>
      <c r="E803">
        <v>4</v>
      </c>
      <c r="H803">
        <v>2</v>
      </c>
      <c r="I803">
        <v>79</v>
      </c>
      <c r="K803">
        <v>5</v>
      </c>
      <c r="L803">
        <v>3</v>
      </c>
    </row>
    <row r="804" spans="1:12" x14ac:dyDescent="0.3">
      <c r="A804">
        <v>803</v>
      </c>
      <c r="B804">
        <v>2</v>
      </c>
      <c r="C804" t="s">
        <v>9</v>
      </c>
      <c r="D804">
        <v>2</v>
      </c>
      <c r="E804" t="s">
        <v>9</v>
      </c>
      <c r="F804">
        <v>2</v>
      </c>
      <c r="G804">
        <v>3</v>
      </c>
      <c r="H804">
        <v>2</v>
      </c>
      <c r="I804">
        <v>49</v>
      </c>
      <c r="J804">
        <v>16</v>
      </c>
      <c r="K804">
        <v>1</v>
      </c>
      <c r="L804">
        <v>3</v>
      </c>
    </row>
    <row r="805" spans="1:12" x14ac:dyDescent="0.3">
      <c r="A805">
        <v>804</v>
      </c>
      <c r="B805">
        <v>2</v>
      </c>
      <c r="C805">
        <v>3</v>
      </c>
      <c r="D805">
        <v>4</v>
      </c>
      <c r="E805">
        <v>4</v>
      </c>
      <c r="F805">
        <v>4</v>
      </c>
      <c r="G805">
        <v>4</v>
      </c>
      <c r="H805">
        <v>2</v>
      </c>
      <c r="I805">
        <v>65</v>
      </c>
      <c r="J805">
        <v>3</v>
      </c>
      <c r="K805">
        <v>5</v>
      </c>
      <c r="L805">
        <v>3</v>
      </c>
    </row>
    <row r="806" spans="1:12" x14ac:dyDescent="0.3">
      <c r="A806">
        <v>805</v>
      </c>
      <c r="B806">
        <v>2</v>
      </c>
      <c r="C806">
        <v>3</v>
      </c>
      <c r="E806" t="s">
        <v>9</v>
      </c>
      <c r="G806">
        <v>2</v>
      </c>
      <c r="H806">
        <v>2</v>
      </c>
      <c r="I806">
        <v>84</v>
      </c>
      <c r="K806">
        <v>1</v>
      </c>
      <c r="L806">
        <v>3</v>
      </c>
    </row>
    <row r="807" spans="1:12" x14ac:dyDescent="0.3">
      <c r="A807">
        <v>806</v>
      </c>
      <c r="B807">
        <v>2</v>
      </c>
      <c r="C807">
        <v>2</v>
      </c>
      <c r="D807">
        <v>3</v>
      </c>
      <c r="E807" t="s">
        <v>9</v>
      </c>
      <c r="F807">
        <v>3</v>
      </c>
      <c r="G807">
        <v>3</v>
      </c>
      <c r="H807">
        <v>2</v>
      </c>
      <c r="I807">
        <v>73</v>
      </c>
      <c r="K807">
        <v>1</v>
      </c>
      <c r="L807">
        <v>3</v>
      </c>
    </row>
    <row r="808" spans="1:12" x14ac:dyDescent="0.3">
      <c r="A808">
        <v>807</v>
      </c>
      <c r="B808">
        <v>2</v>
      </c>
      <c r="C808">
        <v>3</v>
      </c>
      <c r="D808">
        <v>2</v>
      </c>
      <c r="E808" t="s">
        <v>9</v>
      </c>
      <c r="F808">
        <v>3</v>
      </c>
      <c r="G808">
        <v>2</v>
      </c>
      <c r="H808">
        <v>1</v>
      </c>
      <c r="I808">
        <v>73</v>
      </c>
      <c r="J808">
        <v>4</v>
      </c>
      <c r="K808">
        <v>5</v>
      </c>
      <c r="L808">
        <v>33</v>
      </c>
    </row>
    <row r="809" spans="1:12" x14ac:dyDescent="0.3">
      <c r="A809">
        <v>808</v>
      </c>
      <c r="B809">
        <v>2</v>
      </c>
      <c r="C809">
        <v>2</v>
      </c>
      <c r="D809" t="s">
        <v>8</v>
      </c>
      <c r="E809" t="s">
        <v>8</v>
      </c>
      <c r="F809">
        <v>2</v>
      </c>
      <c r="G809">
        <v>2</v>
      </c>
      <c r="H809">
        <v>2</v>
      </c>
      <c r="I809">
        <v>42</v>
      </c>
      <c r="J809">
        <v>7</v>
      </c>
      <c r="K809">
        <v>10</v>
      </c>
      <c r="L809">
        <v>3</v>
      </c>
    </row>
    <row r="810" spans="1:12" x14ac:dyDescent="0.3">
      <c r="A810">
        <v>809</v>
      </c>
      <c r="B810">
        <v>2</v>
      </c>
      <c r="C810">
        <v>3</v>
      </c>
      <c r="D810">
        <v>2</v>
      </c>
      <c r="E810" t="s">
        <v>8</v>
      </c>
      <c r="F810">
        <v>2</v>
      </c>
      <c r="G810">
        <v>2</v>
      </c>
      <c r="H810">
        <v>1</v>
      </c>
      <c r="I810">
        <v>44</v>
      </c>
      <c r="J810">
        <v>6</v>
      </c>
      <c r="K810">
        <v>9</v>
      </c>
      <c r="L810">
        <v>3</v>
      </c>
    </row>
    <row r="811" spans="1:12" x14ac:dyDescent="0.3">
      <c r="A811">
        <v>810</v>
      </c>
      <c r="B811" t="s">
        <v>8</v>
      </c>
      <c r="C811">
        <v>3</v>
      </c>
      <c r="D811">
        <v>2</v>
      </c>
      <c r="E811" t="s">
        <v>8</v>
      </c>
      <c r="F811" t="s">
        <v>8</v>
      </c>
      <c r="G811">
        <v>1</v>
      </c>
      <c r="H811">
        <v>1</v>
      </c>
      <c r="I811">
        <v>61</v>
      </c>
      <c r="J811">
        <v>4</v>
      </c>
      <c r="K811">
        <v>1</v>
      </c>
      <c r="L811">
        <v>3</v>
      </c>
    </row>
    <row r="812" spans="1:12" x14ac:dyDescent="0.3">
      <c r="A812">
        <v>811</v>
      </c>
      <c r="B812">
        <v>2</v>
      </c>
      <c r="C812" t="s">
        <v>8</v>
      </c>
      <c r="D812" t="s">
        <v>8</v>
      </c>
      <c r="E812" t="s">
        <v>8</v>
      </c>
      <c r="F812" t="s">
        <v>8</v>
      </c>
      <c r="G812">
        <v>1</v>
      </c>
      <c r="H812">
        <v>2</v>
      </c>
      <c r="I812">
        <v>57</v>
      </c>
      <c r="J812">
        <v>4</v>
      </c>
      <c r="K812">
        <v>14</v>
      </c>
      <c r="L812">
        <v>3</v>
      </c>
    </row>
    <row r="813" spans="1:12" x14ac:dyDescent="0.3">
      <c r="A813">
        <v>812</v>
      </c>
      <c r="B813" t="s">
        <v>8</v>
      </c>
      <c r="C813">
        <v>2</v>
      </c>
      <c r="D813">
        <v>2</v>
      </c>
      <c r="E813">
        <v>2</v>
      </c>
      <c r="F813" t="s">
        <v>8</v>
      </c>
      <c r="G813">
        <v>2</v>
      </c>
      <c r="H813">
        <v>1</v>
      </c>
      <c r="I813">
        <v>30</v>
      </c>
      <c r="J813">
        <v>4</v>
      </c>
      <c r="K813">
        <v>6</v>
      </c>
      <c r="L813">
        <v>3</v>
      </c>
    </row>
    <row r="814" spans="1:12" x14ac:dyDescent="0.3">
      <c r="A814">
        <v>813</v>
      </c>
      <c r="B814" t="s">
        <v>8</v>
      </c>
      <c r="C814">
        <v>3</v>
      </c>
      <c r="D814">
        <v>2</v>
      </c>
      <c r="E814">
        <v>4</v>
      </c>
      <c r="F814">
        <v>2</v>
      </c>
      <c r="G814">
        <v>4</v>
      </c>
      <c r="H814">
        <v>1</v>
      </c>
      <c r="I814">
        <v>32</v>
      </c>
      <c r="J814">
        <v>10</v>
      </c>
      <c r="K814">
        <v>3</v>
      </c>
      <c r="L814">
        <v>1</v>
      </c>
    </row>
    <row r="815" spans="1:12" x14ac:dyDescent="0.3">
      <c r="A815">
        <v>814</v>
      </c>
      <c r="B815">
        <v>2</v>
      </c>
      <c r="D815">
        <v>2</v>
      </c>
      <c r="E815" t="s">
        <v>9</v>
      </c>
      <c r="F815">
        <v>2</v>
      </c>
      <c r="G815">
        <v>4</v>
      </c>
      <c r="H815">
        <v>2</v>
      </c>
      <c r="I815">
        <v>58</v>
      </c>
      <c r="J815">
        <v>4</v>
      </c>
      <c r="K815">
        <v>9</v>
      </c>
      <c r="L815">
        <v>1</v>
      </c>
    </row>
    <row r="816" spans="1:12" x14ac:dyDescent="0.3">
      <c r="A816">
        <v>815</v>
      </c>
      <c r="B816">
        <v>2</v>
      </c>
      <c r="E816" t="s">
        <v>9</v>
      </c>
      <c r="G816">
        <v>4</v>
      </c>
      <c r="H816">
        <v>2</v>
      </c>
      <c r="I816">
        <v>69</v>
      </c>
      <c r="J816">
        <v>4</v>
      </c>
      <c r="K816">
        <v>6</v>
      </c>
      <c r="L816">
        <v>1</v>
      </c>
    </row>
    <row r="817" spans="1:12" x14ac:dyDescent="0.3">
      <c r="A817">
        <v>816</v>
      </c>
      <c r="B817">
        <v>2</v>
      </c>
      <c r="D817">
        <v>2</v>
      </c>
      <c r="E817">
        <v>4</v>
      </c>
      <c r="F817">
        <v>2</v>
      </c>
      <c r="G817">
        <v>3</v>
      </c>
      <c r="H817">
        <v>2</v>
      </c>
      <c r="I817">
        <v>32</v>
      </c>
      <c r="J817">
        <v>2</v>
      </c>
      <c r="K817">
        <v>8</v>
      </c>
      <c r="L817">
        <v>1</v>
      </c>
    </row>
    <row r="818" spans="1:12" x14ac:dyDescent="0.3">
      <c r="A818">
        <v>817</v>
      </c>
      <c r="B818">
        <v>2</v>
      </c>
      <c r="C818" t="s">
        <v>8</v>
      </c>
      <c r="D818" t="s">
        <v>8</v>
      </c>
      <c r="E818" t="s">
        <v>9</v>
      </c>
      <c r="F818" t="s">
        <v>9</v>
      </c>
      <c r="G818">
        <v>5</v>
      </c>
      <c r="H818">
        <v>1</v>
      </c>
      <c r="I818">
        <v>72</v>
      </c>
      <c r="J818">
        <v>4</v>
      </c>
      <c r="K818">
        <v>5</v>
      </c>
      <c r="L818">
        <v>1</v>
      </c>
    </row>
    <row r="819" spans="1:12" x14ac:dyDescent="0.3">
      <c r="A819">
        <v>818</v>
      </c>
      <c r="B819">
        <v>2</v>
      </c>
      <c r="C819" t="s">
        <v>8</v>
      </c>
      <c r="D819">
        <v>2</v>
      </c>
      <c r="E819" t="s">
        <v>9</v>
      </c>
      <c r="F819" t="s">
        <v>8</v>
      </c>
      <c r="G819">
        <v>5</v>
      </c>
      <c r="H819">
        <v>2</v>
      </c>
      <c r="I819">
        <v>44</v>
      </c>
      <c r="J819">
        <v>4</v>
      </c>
      <c r="K819">
        <v>2</v>
      </c>
      <c r="L819">
        <v>1</v>
      </c>
    </row>
    <row r="820" spans="1:12" x14ac:dyDescent="0.3">
      <c r="A820">
        <v>819</v>
      </c>
      <c r="B820" t="s">
        <v>8</v>
      </c>
      <c r="C820">
        <v>3</v>
      </c>
      <c r="D820" t="s">
        <v>8</v>
      </c>
      <c r="E820">
        <v>2</v>
      </c>
      <c r="F820">
        <v>4</v>
      </c>
      <c r="G820">
        <v>4</v>
      </c>
      <c r="H820">
        <v>2</v>
      </c>
      <c r="I820">
        <v>59</v>
      </c>
      <c r="J820">
        <v>4</v>
      </c>
      <c r="K820">
        <v>9</v>
      </c>
      <c r="L820">
        <v>1</v>
      </c>
    </row>
    <row r="821" spans="1:12" x14ac:dyDescent="0.3">
      <c r="A821">
        <v>820</v>
      </c>
      <c r="B821">
        <v>2</v>
      </c>
      <c r="C821">
        <v>2</v>
      </c>
      <c r="D821" t="s">
        <v>8</v>
      </c>
      <c r="E821">
        <v>2</v>
      </c>
      <c r="F821" t="s">
        <v>8</v>
      </c>
      <c r="G821">
        <v>3</v>
      </c>
      <c r="H821">
        <v>2</v>
      </c>
      <c r="I821">
        <v>74</v>
      </c>
      <c r="J821">
        <v>4</v>
      </c>
      <c r="K821">
        <v>5</v>
      </c>
      <c r="L821">
        <v>1</v>
      </c>
    </row>
    <row r="822" spans="1:12" x14ac:dyDescent="0.3">
      <c r="A822">
        <v>821</v>
      </c>
      <c r="B822" t="s">
        <v>8</v>
      </c>
      <c r="C822">
        <v>3</v>
      </c>
      <c r="D822">
        <v>2</v>
      </c>
      <c r="E822">
        <v>2</v>
      </c>
      <c r="F822">
        <v>3</v>
      </c>
      <c r="G822">
        <v>3</v>
      </c>
      <c r="H822">
        <v>2</v>
      </c>
      <c r="I822">
        <v>33</v>
      </c>
      <c r="J822">
        <v>12</v>
      </c>
      <c r="K822">
        <v>7</v>
      </c>
      <c r="L822">
        <v>1</v>
      </c>
    </row>
    <row r="823" spans="1:12" x14ac:dyDescent="0.3">
      <c r="A823">
        <v>822</v>
      </c>
      <c r="B823">
        <v>2</v>
      </c>
      <c r="C823">
        <v>3</v>
      </c>
      <c r="D823">
        <v>2</v>
      </c>
      <c r="E823">
        <v>2</v>
      </c>
      <c r="G823">
        <v>2</v>
      </c>
      <c r="H823">
        <v>2</v>
      </c>
      <c r="I823">
        <v>60</v>
      </c>
      <c r="J823">
        <v>4</v>
      </c>
      <c r="K823">
        <v>5</v>
      </c>
      <c r="L823">
        <v>1</v>
      </c>
    </row>
    <row r="824" spans="1:12" x14ac:dyDescent="0.3">
      <c r="A824">
        <v>823</v>
      </c>
      <c r="B824">
        <v>2</v>
      </c>
      <c r="C824">
        <v>2</v>
      </c>
      <c r="D824">
        <v>2</v>
      </c>
      <c r="E824">
        <v>2</v>
      </c>
      <c r="F824">
        <v>3</v>
      </c>
      <c r="G824">
        <v>2</v>
      </c>
      <c r="H824">
        <v>2</v>
      </c>
      <c r="I824">
        <v>29</v>
      </c>
      <c r="J824">
        <v>6</v>
      </c>
      <c r="K824">
        <v>5</v>
      </c>
      <c r="L824">
        <v>1</v>
      </c>
    </row>
    <row r="825" spans="1:12" x14ac:dyDescent="0.3">
      <c r="A825">
        <v>824</v>
      </c>
      <c r="B825">
        <v>2</v>
      </c>
      <c r="C825">
        <v>3</v>
      </c>
      <c r="D825">
        <v>2</v>
      </c>
      <c r="E825">
        <v>4</v>
      </c>
      <c r="F825">
        <v>3</v>
      </c>
      <c r="G825">
        <v>2</v>
      </c>
      <c r="H825">
        <v>2</v>
      </c>
      <c r="I825">
        <v>38</v>
      </c>
      <c r="J825">
        <v>12</v>
      </c>
      <c r="K825">
        <v>6</v>
      </c>
      <c r="L825">
        <v>1</v>
      </c>
    </row>
    <row r="826" spans="1:12" x14ac:dyDescent="0.3">
      <c r="A826">
        <v>825</v>
      </c>
      <c r="B826" t="s">
        <v>8</v>
      </c>
      <c r="C826">
        <v>2</v>
      </c>
      <c r="D826">
        <v>2</v>
      </c>
      <c r="E826">
        <v>2</v>
      </c>
      <c r="G826">
        <v>2</v>
      </c>
      <c r="H826">
        <v>2</v>
      </c>
      <c r="I826">
        <v>51</v>
      </c>
      <c r="J826">
        <v>4</v>
      </c>
      <c r="K826">
        <v>9</v>
      </c>
      <c r="L826">
        <v>1</v>
      </c>
    </row>
    <row r="827" spans="1:12" x14ac:dyDescent="0.3">
      <c r="A827">
        <v>826</v>
      </c>
      <c r="B827">
        <v>2</v>
      </c>
      <c r="C827">
        <v>2</v>
      </c>
      <c r="D827">
        <v>2</v>
      </c>
      <c r="E827">
        <v>2</v>
      </c>
      <c r="F827">
        <v>2</v>
      </c>
      <c r="G827">
        <v>2</v>
      </c>
      <c r="H827">
        <v>2</v>
      </c>
      <c r="I827">
        <v>67</v>
      </c>
      <c r="J827">
        <v>4</v>
      </c>
      <c r="K827">
        <v>1</v>
      </c>
      <c r="L827">
        <v>1</v>
      </c>
    </row>
    <row r="828" spans="1:12" x14ac:dyDescent="0.3">
      <c r="A828">
        <v>827</v>
      </c>
      <c r="B828">
        <v>2</v>
      </c>
      <c r="C828">
        <v>2</v>
      </c>
      <c r="D828">
        <v>2</v>
      </c>
      <c r="E828">
        <v>3</v>
      </c>
      <c r="F828">
        <v>3</v>
      </c>
      <c r="G828">
        <v>2</v>
      </c>
      <c r="H828">
        <v>2</v>
      </c>
      <c r="I828">
        <v>35</v>
      </c>
      <c r="J828">
        <v>10</v>
      </c>
      <c r="K828">
        <v>10</v>
      </c>
      <c r="L828">
        <v>1</v>
      </c>
    </row>
    <row r="829" spans="1:12" x14ac:dyDescent="0.3">
      <c r="A829">
        <v>828</v>
      </c>
      <c r="B829">
        <v>3</v>
      </c>
      <c r="C829">
        <v>2</v>
      </c>
      <c r="D829">
        <v>2</v>
      </c>
      <c r="E829">
        <v>2</v>
      </c>
      <c r="F829">
        <v>3</v>
      </c>
      <c r="G829">
        <v>3</v>
      </c>
      <c r="H829">
        <v>2</v>
      </c>
      <c r="I829">
        <v>66</v>
      </c>
      <c r="J829">
        <v>4</v>
      </c>
      <c r="K829">
        <v>1</v>
      </c>
      <c r="L829">
        <v>1</v>
      </c>
    </row>
    <row r="830" spans="1:12" x14ac:dyDescent="0.3">
      <c r="A830">
        <v>829</v>
      </c>
      <c r="B830">
        <v>2</v>
      </c>
      <c r="C830">
        <v>3</v>
      </c>
      <c r="D830">
        <v>2</v>
      </c>
      <c r="E830">
        <v>2</v>
      </c>
      <c r="F830">
        <v>3</v>
      </c>
      <c r="G830">
        <v>2</v>
      </c>
      <c r="H830">
        <v>1</v>
      </c>
      <c r="I830">
        <v>60</v>
      </c>
      <c r="J830">
        <v>4</v>
      </c>
      <c r="K830">
        <v>5</v>
      </c>
      <c r="L830">
        <v>1</v>
      </c>
    </row>
    <row r="831" spans="1:12" x14ac:dyDescent="0.3">
      <c r="A831">
        <v>830</v>
      </c>
      <c r="B831">
        <v>2</v>
      </c>
      <c r="C831">
        <v>4</v>
      </c>
      <c r="D831">
        <v>3</v>
      </c>
      <c r="E831" t="s">
        <v>9</v>
      </c>
      <c r="F831">
        <v>4</v>
      </c>
      <c r="G831">
        <v>2</v>
      </c>
      <c r="H831">
        <v>2</v>
      </c>
      <c r="I831">
        <v>29</v>
      </c>
      <c r="J831">
        <v>10</v>
      </c>
      <c r="K831">
        <v>6</v>
      </c>
      <c r="L831">
        <v>1</v>
      </c>
    </row>
    <row r="832" spans="1:12" x14ac:dyDescent="0.3">
      <c r="A832">
        <v>831</v>
      </c>
      <c r="B832">
        <v>2</v>
      </c>
      <c r="C832">
        <v>2</v>
      </c>
      <c r="D832" t="s">
        <v>8</v>
      </c>
      <c r="E832">
        <v>2</v>
      </c>
      <c r="F832">
        <v>3</v>
      </c>
      <c r="G832">
        <v>4</v>
      </c>
      <c r="H832">
        <v>1</v>
      </c>
      <c r="I832">
        <v>57</v>
      </c>
      <c r="J832">
        <v>2</v>
      </c>
      <c r="K832">
        <v>10</v>
      </c>
      <c r="L832">
        <v>1</v>
      </c>
    </row>
    <row r="833" spans="1:12" x14ac:dyDescent="0.3">
      <c r="A833">
        <v>832</v>
      </c>
      <c r="B833">
        <v>2</v>
      </c>
      <c r="D833">
        <v>2</v>
      </c>
      <c r="E833" t="s">
        <v>9</v>
      </c>
      <c r="G833">
        <v>2</v>
      </c>
      <c r="H833">
        <v>2</v>
      </c>
      <c r="I833">
        <v>72</v>
      </c>
      <c r="J833">
        <v>3</v>
      </c>
      <c r="K833">
        <v>1</v>
      </c>
      <c r="L833">
        <v>1</v>
      </c>
    </row>
    <row r="834" spans="1:12" x14ac:dyDescent="0.3">
      <c r="A834">
        <v>833</v>
      </c>
      <c r="H834">
        <v>1</v>
      </c>
      <c r="I834">
        <v>61</v>
      </c>
      <c r="K834">
        <v>10</v>
      </c>
      <c r="L834">
        <v>1</v>
      </c>
    </row>
    <row r="835" spans="1:12" x14ac:dyDescent="0.3">
      <c r="A835">
        <v>834</v>
      </c>
      <c r="B835">
        <v>2</v>
      </c>
      <c r="D835">
        <v>2</v>
      </c>
      <c r="E835" t="s">
        <v>9</v>
      </c>
      <c r="F835" t="s">
        <v>8</v>
      </c>
      <c r="G835">
        <v>3</v>
      </c>
      <c r="H835">
        <v>2</v>
      </c>
      <c r="I835">
        <v>44</v>
      </c>
      <c r="J835">
        <v>2</v>
      </c>
      <c r="K835">
        <v>10</v>
      </c>
      <c r="L835">
        <v>1</v>
      </c>
    </row>
    <row r="836" spans="1:12" x14ac:dyDescent="0.3">
      <c r="A836">
        <v>835</v>
      </c>
      <c r="B836">
        <v>2</v>
      </c>
      <c r="D836">
        <v>2</v>
      </c>
      <c r="E836">
        <v>4</v>
      </c>
      <c r="F836">
        <v>2</v>
      </c>
      <c r="G836">
        <v>3</v>
      </c>
      <c r="H836">
        <v>2</v>
      </c>
      <c r="I836">
        <v>56</v>
      </c>
      <c r="J836">
        <v>4</v>
      </c>
      <c r="K836">
        <v>10</v>
      </c>
      <c r="L836">
        <v>1</v>
      </c>
    </row>
    <row r="837" spans="1:12" x14ac:dyDescent="0.3">
      <c r="A837">
        <v>836</v>
      </c>
      <c r="B837" t="s">
        <v>8</v>
      </c>
      <c r="C837">
        <v>2</v>
      </c>
      <c r="D837">
        <v>2</v>
      </c>
      <c r="E837" t="s">
        <v>8</v>
      </c>
      <c r="F837">
        <v>2</v>
      </c>
      <c r="G837">
        <v>1</v>
      </c>
      <c r="H837">
        <v>1</v>
      </c>
      <c r="I837">
        <v>18</v>
      </c>
      <c r="J837">
        <v>13</v>
      </c>
      <c r="K837">
        <v>9</v>
      </c>
      <c r="L837">
        <v>1</v>
      </c>
    </row>
    <row r="838" spans="1:12" x14ac:dyDescent="0.3">
      <c r="A838">
        <v>837</v>
      </c>
      <c r="B838">
        <v>2</v>
      </c>
      <c r="C838" t="s">
        <v>8</v>
      </c>
      <c r="D838" t="s">
        <v>8</v>
      </c>
      <c r="E838">
        <v>2</v>
      </c>
      <c r="F838" t="s">
        <v>8</v>
      </c>
      <c r="G838">
        <v>1</v>
      </c>
      <c r="H838">
        <v>1</v>
      </c>
      <c r="I838">
        <v>31</v>
      </c>
      <c r="J838">
        <v>5</v>
      </c>
      <c r="K838">
        <v>6</v>
      </c>
      <c r="L838">
        <v>1</v>
      </c>
    </row>
    <row r="839" spans="1:12" x14ac:dyDescent="0.3">
      <c r="A839">
        <v>838</v>
      </c>
      <c r="B839" t="s">
        <v>8</v>
      </c>
      <c r="C839" t="s">
        <v>8</v>
      </c>
      <c r="D839" t="s">
        <v>8</v>
      </c>
      <c r="E839" t="s">
        <v>8</v>
      </c>
      <c r="F839" t="s">
        <v>8</v>
      </c>
      <c r="G839">
        <v>1</v>
      </c>
      <c r="H839">
        <v>2</v>
      </c>
      <c r="I839">
        <v>32</v>
      </c>
      <c r="J839">
        <v>6</v>
      </c>
      <c r="K839">
        <v>12</v>
      </c>
      <c r="L839">
        <v>1</v>
      </c>
    </row>
    <row r="840" spans="1:12" x14ac:dyDescent="0.3">
      <c r="A840">
        <v>839</v>
      </c>
      <c r="B840" t="s">
        <v>8</v>
      </c>
      <c r="C840" t="s">
        <v>8</v>
      </c>
      <c r="D840" t="s">
        <v>8</v>
      </c>
      <c r="E840" t="s">
        <v>8</v>
      </c>
      <c r="F840">
        <v>2</v>
      </c>
      <c r="G840">
        <v>1</v>
      </c>
      <c r="H840">
        <v>2</v>
      </c>
      <c r="I840">
        <v>73</v>
      </c>
      <c r="J840">
        <v>4</v>
      </c>
      <c r="K840">
        <v>5</v>
      </c>
      <c r="L840">
        <v>1</v>
      </c>
    </row>
    <row r="841" spans="1:12" x14ac:dyDescent="0.3">
      <c r="A841">
        <v>840</v>
      </c>
      <c r="B841" t="s">
        <v>8</v>
      </c>
      <c r="C841" t="s">
        <v>8</v>
      </c>
      <c r="D841">
        <v>2</v>
      </c>
      <c r="E841">
        <v>2</v>
      </c>
      <c r="F841" t="s">
        <v>8</v>
      </c>
      <c r="G841">
        <v>2</v>
      </c>
      <c r="H841">
        <v>2</v>
      </c>
      <c r="I841">
        <v>43</v>
      </c>
      <c r="J841">
        <v>6</v>
      </c>
      <c r="K841">
        <v>12</v>
      </c>
      <c r="L841">
        <v>1</v>
      </c>
    </row>
    <row r="842" spans="1:12" x14ac:dyDescent="0.3">
      <c r="A842">
        <v>841</v>
      </c>
      <c r="B842" t="s">
        <v>8</v>
      </c>
      <c r="C842">
        <v>4</v>
      </c>
      <c r="D842" t="s">
        <v>8</v>
      </c>
      <c r="E842">
        <v>4</v>
      </c>
      <c r="F842" t="s">
        <v>8</v>
      </c>
      <c r="G842">
        <v>2</v>
      </c>
      <c r="H842">
        <v>1</v>
      </c>
      <c r="I842">
        <v>24</v>
      </c>
      <c r="J842">
        <v>19</v>
      </c>
      <c r="K842">
        <v>9</v>
      </c>
      <c r="L842">
        <v>1</v>
      </c>
    </row>
    <row r="843" spans="1:12" x14ac:dyDescent="0.3">
      <c r="A843">
        <v>842</v>
      </c>
      <c r="B843">
        <v>2</v>
      </c>
      <c r="C843">
        <v>4</v>
      </c>
      <c r="D843">
        <v>2</v>
      </c>
      <c r="E843">
        <v>3</v>
      </c>
      <c r="F843">
        <v>2</v>
      </c>
      <c r="G843">
        <v>2</v>
      </c>
      <c r="H843">
        <v>2</v>
      </c>
      <c r="I843">
        <v>50</v>
      </c>
      <c r="J843">
        <v>12</v>
      </c>
      <c r="K843">
        <v>9</v>
      </c>
      <c r="L843">
        <v>1</v>
      </c>
    </row>
    <row r="844" spans="1:12" x14ac:dyDescent="0.3">
      <c r="A844">
        <v>843</v>
      </c>
      <c r="B844" t="s">
        <v>8</v>
      </c>
      <c r="C844">
        <v>2</v>
      </c>
      <c r="D844">
        <v>2</v>
      </c>
      <c r="E844">
        <v>4</v>
      </c>
      <c r="F844" t="s">
        <v>8</v>
      </c>
      <c r="G844">
        <v>3</v>
      </c>
      <c r="H844">
        <v>1</v>
      </c>
      <c r="I844">
        <v>30</v>
      </c>
      <c r="J844">
        <v>14</v>
      </c>
      <c r="K844">
        <v>1</v>
      </c>
      <c r="L844">
        <v>1</v>
      </c>
    </row>
    <row r="845" spans="1:12" x14ac:dyDescent="0.3">
      <c r="A845">
        <v>844</v>
      </c>
      <c r="B845">
        <v>2</v>
      </c>
      <c r="C845">
        <v>3</v>
      </c>
      <c r="D845" t="s">
        <v>8</v>
      </c>
      <c r="E845">
        <v>3</v>
      </c>
      <c r="F845">
        <v>3</v>
      </c>
      <c r="G845">
        <v>4</v>
      </c>
      <c r="H845">
        <v>1</v>
      </c>
      <c r="I845">
        <v>72</v>
      </c>
      <c r="J845">
        <v>4</v>
      </c>
      <c r="K845">
        <v>5</v>
      </c>
      <c r="L845">
        <v>1</v>
      </c>
    </row>
    <row r="846" spans="1:12" x14ac:dyDescent="0.3">
      <c r="A846">
        <v>845</v>
      </c>
      <c r="B846">
        <v>2</v>
      </c>
      <c r="C846">
        <v>4</v>
      </c>
      <c r="D846" t="s">
        <v>8</v>
      </c>
      <c r="E846">
        <v>2</v>
      </c>
      <c r="F846">
        <v>3</v>
      </c>
      <c r="G846">
        <v>4</v>
      </c>
      <c r="H846">
        <v>2</v>
      </c>
      <c r="I846">
        <v>27</v>
      </c>
      <c r="J846">
        <v>17</v>
      </c>
      <c r="K846">
        <v>11</v>
      </c>
      <c r="L846">
        <v>1</v>
      </c>
    </row>
    <row r="847" spans="1:12" x14ac:dyDescent="0.3">
      <c r="A847">
        <v>846</v>
      </c>
      <c r="B847">
        <v>4</v>
      </c>
      <c r="C847">
        <v>4</v>
      </c>
      <c r="G847">
        <v>2</v>
      </c>
      <c r="H847">
        <v>1</v>
      </c>
      <c r="I847">
        <v>72</v>
      </c>
      <c r="J847">
        <v>2</v>
      </c>
      <c r="K847">
        <v>5</v>
      </c>
      <c r="L847">
        <v>3</v>
      </c>
    </row>
    <row r="848" spans="1:12" x14ac:dyDescent="0.3">
      <c r="A848">
        <v>847</v>
      </c>
      <c r="B848">
        <v>2</v>
      </c>
      <c r="C848">
        <v>4</v>
      </c>
      <c r="G848">
        <v>2</v>
      </c>
      <c r="H848">
        <v>1</v>
      </c>
      <c r="I848">
        <v>63</v>
      </c>
      <c r="J848">
        <v>4</v>
      </c>
      <c r="K848">
        <v>5</v>
      </c>
      <c r="L848">
        <v>3</v>
      </c>
    </row>
    <row r="849" spans="1:12" x14ac:dyDescent="0.3">
      <c r="A849">
        <v>848</v>
      </c>
      <c r="B849">
        <v>2</v>
      </c>
      <c r="C849">
        <v>2</v>
      </c>
      <c r="D849">
        <v>2</v>
      </c>
      <c r="G849">
        <v>5</v>
      </c>
      <c r="H849">
        <v>2</v>
      </c>
      <c r="I849">
        <v>57</v>
      </c>
      <c r="J849">
        <v>4</v>
      </c>
      <c r="K849">
        <v>9</v>
      </c>
      <c r="L849">
        <v>3</v>
      </c>
    </row>
    <row r="850" spans="1:12" x14ac:dyDescent="0.3">
      <c r="A850">
        <v>849</v>
      </c>
      <c r="B850" t="s">
        <v>8</v>
      </c>
      <c r="C850" t="s">
        <v>9</v>
      </c>
      <c r="D850" t="s">
        <v>8</v>
      </c>
      <c r="E850" t="s">
        <v>9</v>
      </c>
      <c r="F850">
        <v>3</v>
      </c>
      <c r="G850">
        <v>5</v>
      </c>
      <c r="H850">
        <v>2</v>
      </c>
      <c r="I850">
        <v>18</v>
      </c>
      <c r="J850">
        <v>13</v>
      </c>
      <c r="K850">
        <v>15</v>
      </c>
      <c r="L850">
        <v>3</v>
      </c>
    </row>
    <row r="851" spans="1:12" x14ac:dyDescent="0.3">
      <c r="A851">
        <v>850</v>
      </c>
      <c r="B851">
        <v>4</v>
      </c>
      <c r="C851">
        <v>2</v>
      </c>
      <c r="D851">
        <v>4</v>
      </c>
      <c r="E851">
        <v>2</v>
      </c>
      <c r="F851">
        <v>4</v>
      </c>
      <c r="G851">
        <v>2</v>
      </c>
      <c r="H851">
        <v>2</v>
      </c>
      <c r="I851">
        <v>41</v>
      </c>
      <c r="J851">
        <v>16</v>
      </c>
      <c r="K851">
        <v>6</v>
      </c>
      <c r="L851">
        <v>3</v>
      </c>
    </row>
    <row r="852" spans="1:12" x14ac:dyDescent="0.3">
      <c r="A852">
        <v>851</v>
      </c>
      <c r="B852">
        <v>3</v>
      </c>
      <c r="C852">
        <v>3</v>
      </c>
      <c r="D852">
        <v>2</v>
      </c>
      <c r="E852" t="s">
        <v>8</v>
      </c>
      <c r="G852">
        <v>4</v>
      </c>
      <c r="H852">
        <v>1</v>
      </c>
      <c r="I852">
        <v>79</v>
      </c>
      <c r="K852">
        <v>5</v>
      </c>
      <c r="L852">
        <v>3</v>
      </c>
    </row>
    <row r="853" spans="1:12" x14ac:dyDescent="0.3">
      <c r="A853">
        <v>852</v>
      </c>
      <c r="G853">
        <v>2</v>
      </c>
      <c r="H853">
        <v>2</v>
      </c>
      <c r="I853">
        <v>44</v>
      </c>
      <c r="J853">
        <v>4</v>
      </c>
      <c r="K853">
        <v>8</v>
      </c>
      <c r="L853">
        <v>3</v>
      </c>
    </row>
    <row r="854" spans="1:12" x14ac:dyDescent="0.3">
      <c r="A854">
        <v>853</v>
      </c>
      <c r="B854">
        <v>4</v>
      </c>
      <c r="C854">
        <v>2</v>
      </c>
      <c r="D854">
        <v>2</v>
      </c>
      <c r="E854" t="s">
        <v>8</v>
      </c>
      <c r="F854">
        <v>4</v>
      </c>
      <c r="H854">
        <v>2</v>
      </c>
      <c r="I854">
        <v>19</v>
      </c>
      <c r="J854">
        <v>12</v>
      </c>
      <c r="K854">
        <v>9</v>
      </c>
      <c r="L854">
        <v>3</v>
      </c>
    </row>
    <row r="855" spans="1:12" x14ac:dyDescent="0.3">
      <c r="A855">
        <v>854</v>
      </c>
      <c r="B855" t="s">
        <v>8</v>
      </c>
      <c r="C855">
        <v>3</v>
      </c>
      <c r="D855">
        <v>2</v>
      </c>
      <c r="E855">
        <v>2</v>
      </c>
      <c r="F855">
        <v>2</v>
      </c>
      <c r="G855">
        <v>4</v>
      </c>
      <c r="H855">
        <v>2</v>
      </c>
      <c r="I855">
        <v>60</v>
      </c>
      <c r="J855">
        <v>4</v>
      </c>
      <c r="K855">
        <v>5</v>
      </c>
      <c r="L855">
        <v>3</v>
      </c>
    </row>
    <row r="856" spans="1:12" x14ac:dyDescent="0.3">
      <c r="A856">
        <v>855</v>
      </c>
      <c r="B856">
        <v>3</v>
      </c>
      <c r="C856">
        <v>3</v>
      </c>
      <c r="E856">
        <v>3</v>
      </c>
      <c r="G856">
        <v>2</v>
      </c>
      <c r="H856">
        <v>2</v>
      </c>
      <c r="I856">
        <v>62</v>
      </c>
      <c r="J856">
        <v>4</v>
      </c>
      <c r="K856">
        <v>5</v>
      </c>
      <c r="L856">
        <v>3</v>
      </c>
    </row>
    <row r="857" spans="1:12" x14ac:dyDescent="0.3">
      <c r="A857">
        <v>856</v>
      </c>
      <c r="B857">
        <v>2</v>
      </c>
      <c r="C857">
        <v>4</v>
      </c>
      <c r="D857">
        <v>2</v>
      </c>
      <c r="E857">
        <v>4</v>
      </c>
      <c r="F857">
        <v>2</v>
      </c>
      <c r="H857">
        <v>2</v>
      </c>
      <c r="I857">
        <v>56</v>
      </c>
      <c r="J857">
        <v>9</v>
      </c>
      <c r="K857">
        <v>9</v>
      </c>
      <c r="L857">
        <v>3</v>
      </c>
    </row>
    <row r="858" spans="1:12" x14ac:dyDescent="0.3">
      <c r="A858">
        <v>857</v>
      </c>
      <c r="B858">
        <v>3</v>
      </c>
      <c r="C858">
        <v>3</v>
      </c>
      <c r="D858">
        <v>4</v>
      </c>
      <c r="E858">
        <v>2</v>
      </c>
      <c r="F858" t="s">
        <v>8</v>
      </c>
      <c r="G858">
        <v>3</v>
      </c>
      <c r="H858">
        <v>2</v>
      </c>
      <c r="I858">
        <v>37</v>
      </c>
      <c r="J858">
        <v>8</v>
      </c>
      <c r="K858">
        <v>7</v>
      </c>
      <c r="L858">
        <v>3</v>
      </c>
    </row>
    <row r="859" spans="1:12" x14ac:dyDescent="0.3">
      <c r="A859">
        <v>858</v>
      </c>
      <c r="D859">
        <v>3</v>
      </c>
      <c r="E859" t="s">
        <v>8</v>
      </c>
      <c r="H859">
        <v>2</v>
      </c>
      <c r="I859">
        <v>69</v>
      </c>
      <c r="J859">
        <v>2</v>
      </c>
      <c r="K859">
        <v>5</v>
      </c>
      <c r="L859">
        <v>3</v>
      </c>
    </row>
    <row r="860" spans="1:12" x14ac:dyDescent="0.3">
      <c r="A860">
        <v>859</v>
      </c>
      <c r="B860">
        <v>2</v>
      </c>
      <c r="C860">
        <v>2</v>
      </c>
      <c r="D860">
        <v>2</v>
      </c>
      <c r="E860">
        <v>2</v>
      </c>
      <c r="F860">
        <v>4</v>
      </c>
      <c r="G860">
        <v>3</v>
      </c>
      <c r="H860">
        <v>1</v>
      </c>
      <c r="I860">
        <v>66</v>
      </c>
      <c r="K860">
        <v>5</v>
      </c>
      <c r="L860">
        <v>3</v>
      </c>
    </row>
    <row r="861" spans="1:12" x14ac:dyDescent="0.3">
      <c r="A861">
        <v>860</v>
      </c>
      <c r="B861" t="s">
        <v>8</v>
      </c>
      <c r="C861">
        <v>4</v>
      </c>
      <c r="D861">
        <v>4</v>
      </c>
      <c r="E861" t="s">
        <v>8</v>
      </c>
      <c r="F861">
        <v>2</v>
      </c>
      <c r="G861">
        <v>1</v>
      </c>
      <c r="H861">
        <v>1</v>
      </c>
      <c r="I861">
        <v>39</v>
      </c>
      <c r="J861">
        <v>12</v>
      </c>
      <c r="K861">
        <v>12</v>
      </c>
      <c r="L861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B19" sqref="B19"/>
    </sheetView>
  </sheetViews>
  <sheetFormatPr defaultRowHeight="14.4" x14ac:dyDescent="0.3"/>
  <cols>
    <col min="1" max="1" width="10" customWidth="1"/>
    <col min="2" max="2" width="75.5546875" customWidth="1"/>
    <col min="3" max="3" width="5.88671875" customWidth="1"/>
    <col min="4" max="4" width="9.6640625" customWidth="1"/>
    <col min="5" max="5" width="13.77734375" customWidth="1"/>
  </cols>
  <sheetData>
    <row r="1" spans="1:7" x14ac:dyDescent="0.3">
      <c r="A1" s="1" t="s">
        <v>0</v>
      </c>
      <c r="B1" s="1" t="s">
        <v>1</v>
      </c>
      <c r="D1" s="10" t="s">
        <v>2</v>
      </c>
      <c r="E1" s="11"/>
    </row>
    <row r="2" spans="1:7" x14ac:dyDescent="0.3">
      <c r="A2" s="6" t="s">
        <v>10</v>
      </c>
      <c r="B2" s="7" t="s">
        <v>17</v>
      </c>
      <c r="D2" s="4">
        <v>1</v>
      </c>
      <c r="E2" s="5">
        <v>2</v>
      </c>
    </row>
    <row r="3" spans="1:7" x14ac:dyDescent="0.3">
      <c r="A3" s="6" t="s">
        <v>11</v>
      </c>
      <c r="B3" s="7" t="s">
        <v>18</v>
      </c>
      <c r="D3" s="8" t="s">
        <v>3</v>
      </c>
      <c r="E3" s="9" t="s">
        <v>4</v>
      </c>
    </row>
    <row r="4" spans="1:7" x14ac:dyDescent="0.3">
      <c r="A4" s="6" t="s">
        <v>12</v>
      </c>
      <c r="B4" s="7" t="s">
        <v>19</v>
      </c>
      <c r="D4" s="12"/>
      <c r="E4" s="12"/>
    </row>
    <row r="5" spans="1:7" x14ac:dyDescent="0.3">
      <c r="A5" s="6" t="s">
        <v>13</v>
      </c>
      <c r="B5" s="7" t="s">
        <v>20</v>
      </c>
      <c r="D5" s="12"/>
      <c r="E5" s="12"/>
    </row>
    <row r="6" spans="1:7" x14ac:dyDescent="0.3">
      <c r="A6" s="6" t="s">
        <v>14</v>
      </c>
      <c r="B6" s="7" t="s">
        <v>21</v>
      </c>
      <c r="D6" s="13"/>
      <c r="E6" s="13"/>
      <c r="F6" s="13"/>
      <c r="G6" s="13"/>
    </row>
    <row r="7" spans="1:7" x14ac:dyDescent="0.3">
      <c r="A7" s="6" t="s">
        <v>15</v>
      </c>
      <c r="B7" s="7" t="s">
        <v>22</v>
      </c>
      <c r="D7" s="2" t="s">
        <v>16</v>
      </c>
      <c r="E7" s="3"/>
      <c r="F7" s="13"/>
      <c r="G7" s="13"/>
    </row>
    <row r="8" spans="1:7" x14ac:dyDescent="0.3">
      <c r="A8" s="6" t="s">
        <v>2</v>
      </c>
      <c r="B8" s="7" t="s">
        <v>5</v>
      </c>
      <c r="D8" s="6">
        <v>1</v>
      </c>
      <c r="E8" s="7" t="s">
        <v>44</v>
      </c>
      <c r="F8" s="13"/>
      <c r="G8" s="13"/>
    </row>
    <row r="9" spans="1:7" x14ac:dyDescent="0.3">
      <c r="A9" s="6" t="s">
        <v>6</v>
      </c>
      <c r="B9" s="7" t="s">
        <v>7</v>
      </c>
      <c r="D9" s="6">
        <v>2</v>
      </c>
      <c r="E9" s="7" t="s">
        <v>29</v>
      </c>
      <c r="F9" s="13"/>
      <c r="G9" s="13"/>
    </row>
    <row r="10" spans="1:7" x14ac:dyDescent="0.3">
      <c r="A10" s="6" t="s">
        <v>25</v>
      </c>
      <c r="B10" s="7" t="s">
        <v>24</v>
      </c>
      <c r="D10" s="8">
        <v>3</v>
      </c>
      <c r="E10" s="9" t="s">
        <v>30</v>
      </c>
      <c r="F10" s="13"/>
      <c r="G10" s="13"/>
    </row>
    <row r="11" spans="1:7" x14ac:dyDescent="0.3">
      <c r="A11" s="6" t="s">
        <v>26</v>
      </c>
      <c r="B11" s="7" t="s">
        <v>27</v>
      </c>
      <c r="D11" s="13"/>
      <c r="E11" s="13"/>
      <c r="F11" s="13"/>
      <c r="G11" s="13"/>
    </row>
    <row r="12" spans="1:7" x14ac:dyDescent="0.3">
      <c r="A12" s="8" t="s">
        <v>16</v>
      </c>
      <c r="B12" s="9" t="s">
        <v>23</v>
      </c>
      <c r="D12" s="13"/>
      <c r="E12" s="13"/>
      <c r="F12" s="13"/>
      <c r="G12" s="13"/>
    </row>
    <row r="13" spans="1:7" x14ac:dyDescent="0.3">
      <c r="D13" s="13"/>
      <c r="E13" s="13"/>
      <c r="F13" s="13"/>
      <c r="G13" s="13"/>
    </row>
    <row r="14" spans="1:7" x14ac:dyDescent="0.3">
      <c r="D14" s="13"/>
      <c r="E14" s="13"/>
      <c r="F14" s="13"/>
      <c r="G14" s="13"/>
    </row>
    <row r="15" spans="1:7" x14ac:dyDescent="0.3">
      <c r="A15" s="2" t="s">
        <v>10</v>
      </c>
      <c r="B15" s="3" t="s">
        <v>34</v>
      </c>
      <c r="D15" s="13"/>
      <c r="E15" s="13"/>
      <c r="F15" s="13"/>
      <c r="G15" s="13"/>
    </row>
    <row r="16" spans="1:7" x14ac:dyDescent="0.3">
      <c r="A16" s="6">
        <v>1</v>
      </c>
      <c r="B16" s="7" t="s">
        <v>8</v>
      </c>
      <c r="D16" s="13"/>
      <c r="E16" s="13"/>
      <c r="F16" s="13"/>
      <c r="G16" s="13"/>
    </row>
    <row r="17" spans="1:7" x14ac:dyDescent="0.3">
      <c r="A17" s="6">
        <v>2</v>
      </c>
      <c r="B17" s="7" t="s">
        <v>33</v>
      </c>
      <c r="D17" s="13"/>
      <c r="E17" s="13"/>
      <c r="F17" s="13"/>
      <c r="G17" s="13"/>
    </row>
    <row r="18" spans="1:7" x14ac:dyDescent="0.3">
      <c r="A18" s="6">
        <v>3</v>
      </c>
      <c r="B18" s="7" t="s">
        <v>45</v>
      </c>
    </row>
    <row r="19" spans="1:7" x14ac:dyDescent="0.3">
      <c r="A19" s="6">
        <v>4</v>
      </c>
      <c r="B19" s="7" t="s">
        <v>32</v>
      </c>
    </row>
    <row r="20" spans="1:7" x14ac:dyDescent="0.3">
      <c r="A20" s="8">
        <v>5</v>
      </c>
      <c r="B20" s="9" t="s">
        <v>9</v>
      </c>
      <c r="F20" s="13"/>
    </row>
    <row r="21" spans="1:7" x14ac:dyDescent="0.3">
      <c r="A21" s="14"/>
      <c r="B21" s="15"/>
      <c r="F21" s="13"/>
    </row>
    <row r="22" spans="1:7" x14ac:dyDescent="0.3">
      <c r="F22" s="13"/>
    </row>
    <row r="23" spans="1:7" x14ac:dyDescent="0.3">
      <c r="F23" s="13"/>
    </row>
    <row r="24" spans="1:7" x14ac:dyDescent="0.3">
      <c r="D24" s="12"/>
      <c r="E24" s="12"/>
      <c r="F24" s="13"/>
    </row>
    <row r="25" spans="1:7" x14ac:dyDescent="0.3">
      <c r="D25" s="12"/>
      <c r="E25" s="12"/>
      <c r="F25" s="13"/>
    </row>
    <row r="26" spans="1:7" x14ac:dyDescent="0.3">
      <c r="F26" s="1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Version xmlns="4b08588e-df41-431b-bafe-e7896c317002" xsi:nil="true"/>
    <Invited_Teachers xmlns="4b08588e-df41-431b-bafe-e7896c317002" xsi:nil="true"/>
    <Templates xmlns="4b08588e-df41-431b-bafe-e7896c317002" xsi:nil="true"/>
    <Self_Registration_Enabled xmlns="4b08588e-df41-431b-bafe-e7896c317002" xsi:nil="true"/>
    <Teachers xmlns="4b08588e-df41-431b-bafe-e7896c317002">
      <UserInfo>
        <DisplayName/>
        <AccountId xsi:nil="true"/>
        <AccountType/>
      </UserInfo>
    </Teachers>
    <Students xmlns="4b08588e-df41-431b-bafe-e7896c317002">
      <UserInfo>
        <DisplayName/>
        <AccountId xsi:nil="true"/>
        <AccountType/>
      </UserInfo>
    </Students>
    <Student_Groups xmlns="4b08588e-df41-431b-bafe-e7896c317002">
      <UserInfo>
        <DisplayName/>
        <AccountId xsi:nil="true"/>
        <AccountType/>
      </UserInfo>
    </Student_Groups>
    <Invited_Students xmlns="4b08588e-df41-431b-bafe-e7896c317002" xsi:nil="true"/>
    <IsNotebookLocked xmlns="4b08588e-df41-431b-bafe-e7896c317002" xsi:nil="true"/>
    <Math_Settings xmlns="4b08588e-df41-431b-bafe-e7896c317002" xsi:nil="true"/>
    <DefaultSectionNames xmlns="4b08588e-df41-431b-bafe-e7896c317002" xsi:nil="true"/>
    <Is_Collaboration_Space_Locked xmlns="4b08588e-df41-431b-bafe-e7896c317002" xsi:nil="true"/>
    <Has_Teacher_Only_SectionGroup xmlns="4b08588e-df41-431b-bafe-e7896c317002" xsi:nil="true"/>
    <FolderType xmlns="4b08588e-df41-431b-bafe-e7896c317002" xsi:nil="true"/>
    <Owner xmlns="4b08588e-df41-431b-bafe-e7896c317002">
      <UserInfo>
        <DisplayName/>
        <AccountId xsi:nil="true"/>
        <AccountType/>
      </UserInfo>
    </Owner>
    <TeamsChannelId xmlns="4b08588e-df41-431b-bafe-e7896c317002" xsi:nil="true"/>
    <NotebookType xmlns="4b08588e-df41-431b-bafe-e7896c317002" xsi:nil="true"/>
    <CultureName xmlns="4b08588e-df41-431b-bafe-e7896c31700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E71F3F2CE362A45BD297059054AA58E" ma:contentTypeVersion="31" ma:contentTypeDescription="Criar um novo documento." ma:contentTypeScope="" ma:versionID="b8e0ed89c01c046c6ddb482129d97527">
  <xsd:schema xmlns:xsd="http://www.w3.org/2001/XMLSchema" xmlns:xs="http://www.w3.org/2001/XMLSchema" xmlns:p="http://schemas.microsoft.com/office/2006/metadata/properties" xmlns:ns3="4b08588e-df41-431b-bafe-e7896c317002" xmlns:ns4="9b2140f1-0cb4-488b-96f2-fdb5eba9a44a" targetNamespace="http://schemas.microsoft.com/office/2006/metadata/properties" ma:root="true" ma:fieldsID="0d44c0e52cc2926bfa412c89b43248b6" ns3:_="" ns4:_="">
    <xsd:import namespace="4b08588e-df41-431b-bafe-e7896c317002"/>
    <xsd:import namespace="9b2140f1-0cb4-488b-96f2-fdb5eba9a4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8588e-df41-431b-bafe-e7896c3170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NotebookType" ma:index="13" nillable="true" ma:displayName="Notebook Type" ma:internalName="NotebookType">
      <xsd:simpleType>
        <xsd:restriction base="dms:Text"/>
      </xsd:simpleType>
    </xsd:element>
    <xsd:element name="FolderType" ma:index="14" nillable="true" ma:displayName="Folder Type" ma:internalName="FolderType">
      <xsd:simpleType>
        <xsd:restriction base="dms:Text"/>
      </xsd:simpleType>
    </xsd:element>
    <xsd:element name="CultureName" ma:index="15" nillable="true" ma:displayName="Culture Name" ma:internalName="CultureName">
      <xsd:simpleType>
        <xsd:restriction base="dms:Text"/>
      </xsd:simpleType>
    </xsd:element>
    <xsd:element name="AppVersion" ma:index="16" nillable="true" ma:displayName="App Version" ma:internalName="AppVersion">
      <xsd:simpleType>
        <xsd:restriction base="dms:Text"/>
      </xsd:simpleType>
    </xsd:element>
    <xsd:element name="TeamsChannelId" ma:index="17" nillable="true" ma:displayName="Teams Channel Id" ma:internalName="TeamsChannelId">
      <xsd:simpleType>
        <xsd:restriction base="dms:Text"/>
      </xsd:simpleType>
    </xsd:element>
    <xsd:element name="Owner" ma:index="18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9" nillable="true" ma:displayName="Math Settings" ma:internalName="Math_Settings">
      <xsd:simpleType>
        <xsd:restriction base="dms:Text"/>
      </xsd:simpleType>
    </xsd:element>
    <xsd:element name="DefaultSectionNames" ma:index="20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1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2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3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4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25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6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7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8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9" nillable="true" ma:displayName="Is Collaboration Space Locked" ma:internalName="Is_Collaboration_Space_Locked">
      <xsd:simpleType>
        <xsd:restriction base="dms:Boolean"/>
      </xsd:simpleType>
    </xsd:element>
    <xsd:element name="IsNotebookLocked" ma:index="30" nillable="true" ma:displayName="Is Notebook Locked" ma:internalName="IsNotebookLocked">
      <xsd:simpleType>
        <xsd:restriction base="dms:Boolean"/>
      </xsd:simpleType>
    </xsd:element>
    <xsd:element name="MediaServiceAutoTags" ma:index="31" nillable="true" ma:displayName="Tags" ma:internalName="MediaServiceAutoTags" ma:readOnly="true">
      <xsd:simpleType>
        <xsd:restriction base="dms:Text"/>
      </xsd:simpleType>
    </xsd:element>
    <xsd:element name="MediaServiceOCR" ma:index="3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140f1-0cb4-488b-96f2-fdb5eba9a44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755E1C7-267D-46E7-A7B5-58BC0BF5E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6CA3D39-E85E-42CF-9D74-83A6D9E4218E}">
  <ds:schemaRefs>
    <ds:schemaRef ds:uri="http://schemas.microsoft.com/office/2006/metadata/properties"/>
    <ds:schemaRef ds:uri="http://schemas.microsoft.com/office/infopath/2007/PartnerControls"/>
    <ds:schemaRef ds:uri="4b08588e-df41-431b-bafe-e7896c317002"/>
  </ds:schemaRefs>
</ds:datastoreItem>
</file>

<file path=customXml/itemProps3.xml><?xml version="1.0" encoding="utf-8"?>
<ds:datastoreItem xmlns:ds="http://schemas.openxmlformats.org/officeDocument/2006/customXml" ds:itemID="{004794A5-A0FE-45E3-B2C6-CB3CE64274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8588e-df41-431b-bafe-e7896c317002"/>
    <ds:schemaRef ds:uri="9b2140f1-0cb4-488b-96f2-fdb5eba9a4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Transformado</vt:lpstr>
      <vt:lpstr>Tabela dinâmica de cruzamentos</vt:lpstr>
      <vt:lpstr>Tabela de frequencias dinamica</vt:lpstr>
      <vt:lpstr>Tabela de frequencias</vt:lpstr>
      <vt:lpstr>Dados</vt:lpstr>
      <vt:lpstr>Variáveis e códigos</vt:lpstr>
      <vt:lpstr>codigos</vt:lpstr>
      <vt:lpstr>codigosCom0</vt:lpstr>
      <vt:lpstr>codigosT</vt:lpstr>
      <vt:lpstr>codigosV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Carmo Botelho</dc:creator>
  <cp:lastModifiedBy>andre fernandes</cp:lastModifiedBy>
  <dcterms:created xsi:type="dcterms:W3CDTF">2020-05-21T01:53:49Z</dcterms:created>
  <dcterms:modified xsi:type="dcterms:W3CDTF">2022-03-30T22:11:26Z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0x0101004E71F3F2CE362A45BD297059054AA58E</vt:lpwstr>
  </property>
</Properties>
</file>